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120" windowHeight="7740" activeTab="5"/>
  </bookViews>
  <sheets>
    <sheet name="LIST ITEM1" sheetId="1" r:id="rId1"/>
    <sheet name="entity LABEL" sheetId="2" r:id="rId2"/>
    <sheet name="attributes" sheetId="3" r:id="rId3"/>
    <sheet name="submodule" sheetId="4" r:id="rId4"/>
    <sheet name="module1" sheetId="6" r:id="rId5"/>
    <sheet name="module" sheetId="7" r:id="rId6"/>
    <sheet name="entity label manual" sheetId="5" r:id="rId7"/>
  </sheets>
  <calcPr calcId="125725"/>
  <fileRecoveryPr repairLoad="1"/>
</workbook>
</file>

<file path=xl/calcChain.xml><?xml version="1.0" encoding="utf-8"?>
<calcChain xmlns="http://schemas.openxmlformats.org/spreadsheetml/2006/main">
  <c r="Q2" i="6"/>
  <c r="P2"/>
  <c r="T2"/>
  <c r="R2"/>
  <c r="H3"/>
  <c r="G3"/>
  <c r="F3"/>
  <c r="E3"/>
  <c r="C3"/>
  <c r="D3"/>
  <c r="B3"/>
  <c r="S2"/>
  <c r="I55" i="5" l="1"/>
  <c r="J55"/>
  <c r="I56"/>
  <c r="J56"/>
  <c r="I57"/>
  <c r="J57"/>
  <c r="A55"/>
  <c r="A56" s="1"/>
  <c r="A57" s="1"/>
  <c r="A58" s="1"/>
  <c r="B55"/>
  <c r="B56" s="1"/>
  <c r="B57" s="1"/>
  <c r="B58" s="1"/>
  <c r="C55"/>
  <c r="C56" s="1"/>
  <c r="C57" s="1"/>
  <c r="C58" s="1"/>
  <c r="I47"/>
  <c r="J54"/>
  <c r="I54"/>
  <c r="I45"/>
  <c r="J45"/>
  <c r="I46"/>
  <c r="J46"/>
  <c r="J47"/>
  <c r="I48"/>
  <c r="J48"/>
  <c r="I49"/>
  <c r="J49"/>
  <c r="I50"/>
  <c r="J50"/>
  <c r="I51"/>
  <c r="J51"/>
  <c r="I52"/>
  <c r="J52"/>
  <c r="I53"/>
  <c r="J53"/>
  <c r="A45"/>
  <c r="B45"/>
  <c r="A46"/>
  <c r="A47" s="1"/>
  <c r="A48" s="1"/>
  <c r="A49" s="1"/>
  <c r="A50" s="1"/>
  <c r="A51" s="1"/>
  <c r="A52" s="1"/>
  <c r="A53" s="1"/>
  <c r="A54" s="1"/>
  <c r="B46"/>
  <c r="B47" s="1"/>
  <c r="B48" s="1"/>
  <c r="B49" s="1"/>
  <c r="B50" s="1"/>
  <c r="B51" s="1"/>
  <c r="B52" s="1"/>
  <c r="B53" s="1"/>
  <c r="B54" s="1"/>
  <c r="C45"/>
  <c r="C46" s="1"/>
  <c r="C47" s="1"/>
  <c r="C48" s="1"/>
  <c r="C49" s="1"/>
  <c r="C50" s="1"/>
  <c r="C51" s="1"/>
  <c r="C52" s="1"/>
  <c r="C53" s="1"/>
  <c r="C54" s="1"/>
  <c r="I187" i="2" l="1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A192"/>
  <c r="A193" s="1"/>
  <c r="A194" s="1"/>
  <c r="A195" s="1"/>
  <c r="A196" s="1"/>
  <c r="A197" s="1"/>
  <c r="A198" s="1"/>
  <c r="A199" s="1"/>
  <c r="A200" s="1"/>
  <c r="A201" s="1"/>
  <c r="A202" s="1"/>
  <c r="A203" s="1"/>
  <c r="A204" s="1"/>
  <c r="B192"/>
  <c r="B193" s="1"/>
  <c r="B194" s="1"/>
  <c r="B195" s="1"/>
  <c r="B196" s="1"/>
  <c r="B197" s="1"/>
  <c r="B198" s="1"/>
  <c r="B199" s="1"/>
  <c r="B200" s="1"/>
  <c r="B201" s="1"/>
  <c r="B202" s="1"/>
  <c r="B203" s="1"/>
  <c r="B204" s="1"/>
  <c r="C192"/>
  <c r="C193"/>
  <c r="C194"/>
  <c r="C195" s="1"/>
  <c r="C196" s="1"/>
  <c r="C197" s="1"/>
  <c r="C198" s="1"/>
  <c r="C199" s="1"/>
  <c r="C200" s="1"/>
  <c r="C201" s="1"/>
  <c r="C202" s="1"/>
  <c r="C203" s="1"/>
  <c r="C204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2"/>
  <c r="A4"/>
  <c r="A5" s="1"/>
  <c r="B4"/>
  <c r="B5" s="1"/>
  <c r="I3"/>
  <c r="J3"/>
  <c r="J4"/>
  <c r="J2"/>
  <c r="I2"/>
  <c r="B3"/>
  <c r="A3"/>
  <c r="C189"/>
  <c r="C190" s="1"/>
  <c r="C191" s="1"/>
  <c r="C179"/>
  <c r="C180" s="1"/>
  <c r="C181" s="1"/>
  <c r="C182" s="1"/>
  <c r="C183" s="1"/>
  <c r="C184" s="1"/>
  <c r="C185" s="1"/>
  <c r="C186" s="1"/>
  <c r="C187" s="1"/>
  <c r="C188" s="1"/>
  <c r="C178"/>
  <c r="B6" l="1"/>
  <c r="J5"/>
  <c r="A6"/>
  <c r="I5"/>
  <c r="I4"/>
  <c r="B7" l="1"/>
  <c r="J6"/>
  <c r="A7"/>
  <c r="I6"/>
  <c r="B8" l="1"/>
  <c r="J7"/>
  <c r="A8"/>
  <c r="I7"/>
  <c r="A9" l="1"/>
  <c r="I8"/>
  <c r="B9"/>
  <c r="J8"/>
  <c r="A10" l="1"/>
  <c r="I9"/>
  <c r="B10"/>
  <c r="J9"/>
  <c r="A11" l="1"/>
  <c r="I10"/>
  <c r="B11"/>
  <c r="J10"/>
  <c r="A12" l="1"/>
  <c r="I11"/>
  <c r="B12"/>
  <c r="J11"/>
  <c r="A13" l="1"/>
  <c r="I12"/>
  <c r="B13"/>
  <c r="J12"/>
  <c r="A14" l="1"/>
  <c r="I13"/>
  <c r="B14"/>
  <c r="J13"/>
  <c r="A15" l="1"/>
  <c r="I14"/>
  <c r="B15"/>
  <c r="J14"/>
  <c r="A16" l="1"/>
  <c r="I15"/>
  <c r="B16"/>
  <c r="J15"/>
  <c r="B17" l="1"/>
  <c r="J16"/>
  <c r="A17"/>
  <c r="I16"/>
  <c r="A18" l="1"/>
  <c r="I17"/>
  <c r="B18"/>
  <c r="J17"/>
  <c r="A19" l="1"/>
  <c r="I18"/>
  <c r="B19"/>
  <c r="J18"/>
  <c r="B20" l="1"/>
  <c r="J19"/>
  <c r="A20"/>
  <c r="I19"/>
  <c r="A21" l="1"/>
  <c r="I20"/>
  <c r="B21"/>
  <c r="J20"/>
  <c r="B22" l="1"/>
  <c r="J21"/>
  <c r="A22"/>
  <c r="I21"/>
  <c r="A23" l="1"/>
  <c r="I22"/>
  <c r="B23"/>
  <c r="J22"/>
  <c r="I23" l="1"/>
  <c r="A24"/>
  <c r="B24"/>
  <c r="J23"/>
  <c r="B25" l="1"/>
  <c r="J24"/>
  <c r="A25"/>
  <c r="I24"/>
  <c r="A26" l="1"/>
  <c r="I25"/>
  <c r="B26"/>
  <c r="J25"/>
  <c r="A27" l="1"/>
  <c r="I26"/>
  <c r="B27"/>
  <c r="J26"/>
  <c r="I27" l="1"/>
  <c r="A28"/>
  <c r="B28"/>
  <c r="J27"/>
  <c r="A29" l="1"/>
  <c r="I28"/>
  <c r="B29"/>
  <c r="J28"/>
  <c r="A30" l="1"/>
  <c r="I29"/>
  <c r="B30"/>
  <c r="J29"/>
  <c r="B31" l="1"/>
  <c r="J30"/>
  <c r="A31"/>
  <c r="I30"/>
  <c r="A32" l="1"/>
  <c r="I31"/>
  <c r="B32"/>
  <c r="J31"/>
  <c r="B33" l="1"/>
  <c r="J32"/>
  <c r="A33"/>
  <c r="I32"/>
  <c r="A34" l="1"/>
  <c r="I33"/>
  <c r="B34"/>
  <c r="J33"/>
  <c r="B35" l="1"/>
  <c r="J34"/>
  <c r="A35"/>
  <c r="I34"/>
  <c r="B36" l="1"/>
  <c r="J35"/>
  <c r="A36"/>
  <c r="I35"/>
  <c r="B37" l="1"/>
  <c r="J36"/>
  <c r="A37"/>
  <c r="I36"/>
  <c r="A38" l="1"/>
  <c r="I37"/>
  <c r="B38"/>
  <c r="J37"/>
  <c r="B39" l="1"/>
  <c r="J38"/>
  <c r="A39"/>
  <c r="I38"/>
  <c r="B40" l="1"/>
  <c r="J39"/>
  <c r="A40"/>
  <c r="I39"/>
  <c r="A41" l="1"/>
  <c r="I40"/>
  <c r="B41"/>
  <c r="J40"/>
  <c r="B42" l="1"/>
  <c r="J41"/>
  <c r="A42"/>
  <c r="I41"/>
  <c r="B43" l="1"/>
  <c r="J42"/>
  <c r="A43"/>
  <c r="I42"/>
  <c r="I43" l="1"/>
  <c r="A44"/>
  <c r="B44"/>
  <c r="J43"/>
  <c r="A45" l="1"/>
  <c r="I44"/>
  <c r="B45"/>
  <c r="J44"/>
  <c r="A46" l="1"/>
  <c r="I45"/>
  <c r="B46"/>
  <c r="J45"/>
  <c r="A47" l="1"/>
  <c r="I46"/>
  <c r="B47"/>
  <c r="J46"/>
  <c r="A48" l="1"/>
  <c r="I47"/>
  <c r="B48"/>
  <c r="J47"/>
  <c r="B49" l="1"/>
  <c r="J48"/>
  <c r="A49"/>
  <c r="I48"/>
  <c r="A50" l="1"/>
  <c r="I49"/>
  <c r="B50"/>
  <c r="J49"/>
  <c r="B51" l="1"/>
  <c r="J50"/>
  <c r="A51"/>
  <c r="I50"/>
  <c r="B52" l="1"/>
  <c r="J51"/>
  <c r="A52"/>
  <c r="I51"/>
  <c r="A53" l="1"/>
  <c r="I52"/>
  <c r="B53"/>
  <c r="J52"/>
  <c r="B54" l="1"/>
  <c r="J53"/>
  <c r="A54"/>
  <c r="I53"/>
  <c r="A55" l="1"/>
  <c r="I54"/>
  <c r="B55"/>
  <c r="J54"/>
  <c r="I55" l="1"/>
  <c r="A56"/>
  <c r="B56"/>
  <c r="J55"/>
  <c r="A57" l="1"/>
  <c r="I56"/>
  <c r="B57"/>
  <c r="J56"/>
  <c r="A58" l="1"/>
  <c r="I57"/>
  <c r="B58"/>
  <c r="J57"/>
  <c r="A59" l="1"/>
  <c r="I58"/>
  <c r="B59"/>
  <c r="J58"/>
  <c r="I43" i="5"/>
  <c r="J43"/>
  <c r="K43"/>
  <c r="I44"/>
  <c r="J44"/>
  <c r="K44"/>
  <c r="A43"/>
  <c r="A44" s="1"/>
  <c r="B43"/>
  <c r="C43"/>
  <c r="C44" s="1"/>
  <c r="B44"/>
  <c r="B3"/>
  <c r="B4" s="1"/>
  <c r="C3"/>
  <c r="C4" s="1"/>
  <c r="A3"/>
  <c r="A4" s="1"/>
  <c r="K2"/>
  <c r="J2"/>
  <c r="I2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2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2"/>
  <c r="A60" i="2" l="1"/>
  <c r="I59"/>
  <c r="B60"/>
  <c r="J59"/>
  <c r="B5" i="5"/>
  <c r="J4"/>
  <c r="C5"/>
  <c r="K4"/>
  <c r="A5"/>
  <c r="I4"/>
  <c r="I3"/>
  <c r="J3"/>
  <c r="K3"/>
  <c r="A61" i="2" l="1"/>
  <c r="I60"/>
  <c r="B61"/>
  <c r="J60"/>
  <c r="B6" i="5"/>
  <c r="J5"/>
  <c r="C6"/>
  <c r="K5"/>
  <c r="A6"/>
  <c r="I5"/>
  <c r="A62" i="2" l="1"/>
  <c r="I61"/>
  <c r="B62"/>
  <c r="J61"/>
  <c r="C7" i="5"/>
  <c r="K6"/>
  <c r="A7"/>
  <c r="I6"/>
  <c r="B7"/>
  <c r="J6"/>
  <c r="A63" i="2" l="1"/>
  <c r="I62"/>
  <c r="B63"/>
  <c r="J62"/>
  <c r="C8" i="5"/>
  <c r="K7"/>
  <c r="A8"/>
  <c r="I7"/>
  <c r="B8"/>
  <c r="J7"/>
  <c r="I63" i="2" l="1"/>
  <c r="A64"/>
  <c r="B64"/>
  <c r="J63"/>
  <c r="C9" i="5"/>
  <c r="K8"/>
  <c r="B9"/>
  <c r="J8"/>
  <c r="A9"/>
  <c r="I8"/>
  <c r="A65" i="2" l="1"/>
  <c r="I64"/>
  <c r="B65"/>
  <c r="J64"/>
  <c r="C10" i="5"/>
  <c r="K9"/>
  <c r="B10"/>
  <c r="J9"/>
  <c r="A10"/>
  <c r="I9"/>
  <c r="A66" i="2" l="1"/>
  <c r="I65"/>
  <c r="B66"/>
  <c r="J65"/>
  <c r="C11" i="5"/>
  <c r="K10"/>
  <c r="A11"/>
  <c r="I10"/>
  <c r="B11"/>
  <c r="J10"/>
  <c r="A67" i="2" l="1"/>
  <c r="I66"/>
  <c r="B67"/>
  <c r="J66"/>
  <c r="C12" i="5"/>
  <c r="K11"/>
  <c r="B12"/>
  <c r="J11"/>
  <c r="A12"/>
  <c r="I11"/>
  <c r="I67" i="2" l="1"/>
  <c r="A68"/>
  <c r="B68"/>
  <c r="J67"/>
  <c r="C13" i="5"/>
  <c r="K12"/>
  <c r="B13"/>
  <c r="J12"/>
  <c r="A13"/>
  <c r="I12"/>
  <c r="A69" i="2" l="1"/>
  <c r="I68"/>
  <c r="B69"/>
  <c r="J68"/>
  <c r="C14" i="5"/>
  <c r="K13"/>
  <c r="B14"/>
  <c r="J13"/>
  <c r="A14"/>
  <c r="I13"/>
  <c r="A70" i="2" l="1"/>
  <c r="I69"/>
  <c r="B70"/>
  <c r="J69"/>
  <c r="C15" i="5"/>
  <c r="K14"/>
  <c r="B15"/>
  <c r="J14"/>
  <c r="A15"/>
  <c r="I14"/>
  <c r="A71" i="2" l="1"/>
  <c r="I70"/>
  <c r="B71"/>
  <c r="J70"/>
  <c r="B16" i="5"/>
  <c r="J15"/>
  <c r="C16"/>
  <c r="K15"/>
  <c r="A16"/>
  <c r="I15"/>
  <c r="A72" i="2" l="1"/>
  <c r="I71"/>
  <c r="B72"/>
  <c r="J71"/>
  <c r="B17" i="5"/>
  <c r="J16"/>
  <c r="C17"/>
  <c r="K16"/>
  <c r="A17"/>
  <c r="I16"/>
  <c r="A73" i="2" l="1"/>
  <c r="I72"/>
  <c r="B73"/>
  <c r="J72"/>
  <c r="B18" i="5"/>
  <c r="J17"/>
  <c r="C18"/>
  <c r="K17"/>
  <c r="A18"/>
  <c r="I17"/>
  <c r="A74" i="2" l="1"/>
  <c r="I73"/>
  <c r="B74"/>
  <c r="J73"/>
  <c r="B19" i="5"/>
  <c r="J18"/>
  <c r="C19"/>
  <c r="K18"/>
  <c r="A19"/>
  <c r="I18"/>
  <c r="A75" i="2" l="1"/>
  <c r="I74"/>
  <c r="B75"/>
  <c r="J74"/>
  <c r="B20" i="5"/>
  <c r="J19"/>
  <c r="C20"/>
  <c r="K19"/>
  <c r="A20"/>
  <c r="I19"/>
  <c r="A76" i="2" l="1"/>
  <c r="I75"/>
  <c r="B76"/>
  <c r="J75"/>
  <c r="C21" i="5"/>
  <c r="K20"/>
  <c r="B21"/>
  <c r="J20"/>
  <c r="A21"/>
  <c r="I20"/>
  <c r="A77" i="2" l="1"/>
  <c r="I76"/>
  <c r="B77"/>
  <c r="J76"/>
  <c r="C22" i="5"/>
  <c r="K21"/>
  <c r="A22"/>
  <c r="I21"/>
  <c r="B22"/>
  <c r="J21"/>
  <c r="A78" i="2" l="1"/>
  <c r="I77"/>
  <c r="B78"/>
  <c r="J77"/>
  <c r="A23" i="5"/>
  <c r="I22"/>
  <c r="B23"/>
  <c r="J22"/>
  <c r="C23"/>
  <c r="K22"/>
  <c r="A79" i="2" l="1"/>
  <c r="I78"/>
  <c r="B79"/>
  <c r="J78"/>
  <c r="A24" i="5"/>
  <c r="A25" s="1"/>
  <c r="I23"/>
  <c r="B24"/>
  <c r="B25" s="1"/>
  <c r="J23"/>
  <c r="C24"/>
  <c r="C25" s="1"/>
  <c r="K23"/>
  <c r="I79" i="2" l="1"/>
  <c r="A80"/>
  <c r="B80"/>
  <c r="J79"/>
  <c r="I25" i="5"/>
  <c r="A26"/>
  <c r="B26"/>
  <c r="J25"/>
  <c r="K25"/>
  <c r="C26"/>
  <c r="I24"/>
  <c r="J24"/>
  <c r="K24"/>
  <c r="A81" i="2" l="1"/>
  <c r="I80"/>
  <c r="B81"/>
  <c r="J80"/>
  <c r="B27" i="5"/>
  <c r="J26"/>
  <c r="C27"/>
  <c r="K26"/>
  <c r="A27"/>
  <c r="I26"/>
  <c r="A82" i="2" l="1"/>
  <c r="I81"/>
  <c r="B82"/>
  <c r="J81"/>
  <c r="C28" i="5"/>
  <c r="K27"/>
  <c r="A28"/>
  <c r="I27"/>
  <c r="B28"/>
  <c r="J27"/>
  <c r="A83" i="2" l="1"/>
  <c r="I82"/>
  <c r="B83"/>
  <c r="J82"/>
  <c r="A29" i="5"/>
  <c r="I28"/>
  <c r="B29"/>
  <c r="J28"/>
  <c r="K28"/>
  <c r="C29"/>
  <c r="I83" i="2" l="1"/>
  <c r="A84"/>
  <c r="B84"/>
  <c r="J83"/>
  <c r="A30" i="5"/>
  <c r="I29"/>
  <c r="B30"/>
  <c r="J29"/>
  <c r="C30"/>
  <c r="K29"/>
  <c r="A85" i="2" l="1"/>
  <c r="I84"/>
  <c r="B85"/>
  <c r="J84"/>
  <c r="A31" i="5"/>
  <c r="I30"/>
  <c r="B31"/>
  <c r="J30"/>
  <c r="K30"/>
  <c r="C31"/>
  <c r="A86" i="2" l="1"/>
  <c r="I85"/>
  <c r="B86"/>
  <c r="J85"/>
  <c r="A32" i="5"/>
  <c r="I31"/>
  <c r="B32"/>
  <c r="J31"/>
  <c r="C32"/>
  <c r="K31"/>
  <c r="A87" i="2" l="1"/>
  <c r="I86"/>
  <c r="B87"/>
  <c r="J86"/>
  <c r="A33" i="5"/>
  <c r="I32"/>
  <c r="B33"/>
  <c r="J32"/>
  <c r="C33"/>
  <c r="K32"/>
  <c r="B88" i="2" l="1"/>
  <c r="J87"/>
  <c r="A88"/>
  <c r="I87"/>
  <c r="A34" i="5"/>
  <c r="A35" s="1"/>
  <c r="A36" s="1"/>
  <c r="A37" s="1"/>
  <c r="I33"/>
  <c r="B34"/>
  <c r="J33"/>
  <c r="C34"/>
  <c r="K33"/>
  <c r="B89" i="2" l="1"/>
  <c r="J88"/>
  <c r="A89"/>
  <c r="I88"/>
  <c r="A38" i="5"/>
  <c r="I37"/>
  <c r="B35"/>
  <c r="J34"/>
  <c r="C35"/>
  <c r="K34"/>
  <c r="B90" i="2" l="1"/>
  <c r="J89"/>
  <c r="A90"/>
  <c r="I89"/>
  <c r="A39" i="5"/>
  <c r="I38"/>
  <c r="B36"/>
  <c r="J35"/>
  <c r="C36"/>
  <c r="K35"/>
  <c r="B91" i="2" l="1"/>
  <c r="J90"/>
  <c r="A91"/>
  <c r="I90"/>
  <c r="A40" i="5"/>
  <c r="I39"/>
  <c r="B37"/>
  <c r="J36"/>
  <c r="C37"/>
  <c r="K36"/>
  <c r="B92" i="2" l="1"/>
  <c r="J91"/>
  <c r="A92"/>
  <c r="I91"/>
  <c r="I40" i="5"/>
  <c r="A41"/>
  <c r="B38"/>
  <c r="J37"/>
  <c r="K37"/>
  <c r="C38"/>
  <c r="A93" i="2" l="1"/>
  <c r="I92"/>
  <c r="B93"/>
  <c r="J92"/>
  <c r="I41" i="5"/>
  <c r="A42"/>
  <c r="I42" s="1"/>
  <c r="B39"/>
  <c r="J38"/>
  <c r="K38"/>
  <c r="C39"/>
  <c r="A94" i="2" l="1"/>
  <c r="I93"/>
  <c r="B94"/>
  <c r="J93"/>
  <c r="B40" i="5"/>
  <c r="J39"/>
  <c r="K39"/>
  <c r="C40"/>
  <c r="A95" i="2" l="1"/>
  <c r="I94"/>
  <c r="B95"/>
  <c r="J94"/>
  <c r="J40" i="5"/>
  <c r="B41"/>
  <c r="K40"/>
  <c r="C41"/>
  <c r="A96" i="2" l="1"/>
  <c r="I95"/>
  <c r="B96"/>
  <c r="J95"/>
  <c r="J41" i="5"/>
  <c r="B42"/>
  <c r="J42" s="1"/>
  <c r="C42"/>
  <c r="K42" s="1"/>
  <c r="K41"/>
  <c r="A97" i="2" l="1"/>
  <c r="I96"/>
  <c r="B97"/>
  <c r="J96"/>
  <c r="A98" l="1"/>
  <c r="I97"/>
  <c r="B98"/>
  <c r="J97"/>
  <c r="A99" l="1"/>
  <c r="I98"/>
  <c r="B99"/>
  <c r="J98"/>
  <c r="I99" l="1"/>
  <c r="A100"/>
  <c r="B100"/>
  <c r="J99"/>
  <c r="A101" l="1"/>
  <c r="I100"/>
  <c r="B101"/>
  <c r="J100"/>
  <c r="A102" l="1"/>
  <c r="I101"/>
  <c r="B102"/>
  <c r="J101"/>
  <c r="A103" l="1"/>
  <c r="I102"/>
  <c r="B103"/>
  <c r="J102"/>
  <c r="I103" l="1"/>
  <c r="A104"/>
  <c r="B104"/>
  <c r="J103"/>
  <c r="A105" l="1"/>
  <c r="I104"/>
  <c r="B105"/>
  <c r="J104"/>
  <c r="A106" l="1"/>
  <c r="I105"/>
  <c r="B106"/>
  <c r="J105"/>
  <c r="A107" l="1"/>
  <c r="I106"/>
  <c r="B107"/>
  <c r="J106"/>
  <c r="A108" l="1"/>
  <c r="I107"/>
  <c r="B108"/>
  <c r="J107"/>
  <c r="A109" l="1"/>
  <c r="I108"/>
  <c r="B109"/>
  <c r="J108"/>
  <c r="A110" l="1"/>
  <c r="I109"/>
  <c r="B110"/>
  <c r="J109"/>
  <c r="A111" l="1"/>
  <c r="I110"/>
  <c r="B111"/>
  <c r="J110"/>
  <c r="A112" l="1"/>
  <c r="I111"/>
  <c r="B112"/>
  <c r="J111"/>
  <c r="B113" l="1"/>
  <c r="J112"/>
  <c r="A113"/>
  <c r="I112"/>
  <c r="B114" l="1"/>
  <c r="J113"/>
  <c r="A114"/>
  <c r="I113"/>
  <c r="B115" l="1"/>
  <c r="J114"/>
  <c r="A115"/>
  <c r="I114"/>
  <c r="B116" l="1"/>
  <c r="J115"/>
  <c r="A116"/>
  <c r="I115"/>
  <c r="B117" l="1"/>
  <c r="J116"/>
  <c r="A117"/>
  <c r="I116"/>
  <c r="B118" l="1"/>
  <c r="J117"/>
  <c r="A118"/>
  <c r="I117"/>
  <c r="B119" l="1"/>
  <c r="J118"/>
  <c r="A119"/>
  <c r="I118"/>
  <c r="B120" l="1"/>
  <c r="J119"/>
  <c r="I119"/>
  <c r="A120"/>
  <c r="B121" l="1"/>
  <c r="J120"/>
  <c r="A121"/>
  <c r="I120"/>
  <c r="B122" l="1"/>
  <c r="J121"/>
  <c r="A122"/>
  <c r="I121"/>
  <c r="B123" l="1"/>
  <c r="J122"/>
  <c r="A123"/>
  <c r="I122"/>
  <c r="B124" l="1"/>
  <c r="J123"/>
  <c r="I123"/>
  <c r="A124"/>
  <c r="B125" l="1"/>
  <c r="J124"/>
  <c r="A125"/>
  <c r="I124"/>
  <c r="B126" l="1"/>
  <c r="J125"/>
  <c r="A126"/>
  <c r="I125"/>
  <c r="B127" l="1"/>
  <c r="J126"/>
  <c r="A127"/>
  <c r="I126"/>
  <c r="B128" l="1"/>
  <c r="J127"/>
  <c r="A128"/>
  <c r="I127"/>
  <c r="B129" l="1"/>
  <c r="J128"/>
  <c r="A129"/>
  <c r="I128"/>
  <c r="B130" l="1"/>
  <c r="J129"/>
  <c r="A130"/>
  <c r="I129"/>
  <c r="B131" l="1"/>
  <c r="J130"/>
  <c r="A131"/>
  <c r="I130"/>
  <c r="B132" l="1"/>
  <c r="J131"/>
  <c r="A132"/>
  <c r="I131"/>
  <c r="B133" l="1"/>
  <c r="J132"/>
  <c r="A133"/>
  <c r="I132"/>
  <c r="B134" l="1"/>
  <c r="J133"/>
  <c r="A134"/>
  <c r="I133"/>
  <c r="B135" l="1"/>
  <c r="J134"/>
  <c r="A135"/>
  <c r="I134"/>
  <c r="B136" l="1"/>
  <c r="J135"/>
  <c r="I135"/>
  <c r="A136"/>
  <c r="B137" l="1"/>
  <c r="J136"/>
  <c r="A137"/>
  <c r="I136"/>
  <c r="B138" l="1"/>
  <c r="J137"/>
  <c r="A138"/>
  <c r="I137"/>
  <c r="B139" l="1"/>
  <c r="J138"/>
  <c r="A139"/>
  <c r="I138"/>
  <c r="B140" l="1"/>
  <c r="J139"/>
  <c r="A140"/>
  <c r="I139"/>
  <c r="B141" l="1"/>
  <c r="J140"/>
  <c r="A141"/>
  <c r="I140"/>
  <c r="B142" l="1"/>
  <c r="J141"/>
  <c r="A142"/>
  <c r="I141"/>
  <c r="B143" l="1"/>
  <c r="J142"/>
  <c r="A143"/>
  <c r="I142"/>
  <c r="B144" l="1"/>
  <c r="J143"/>
  <c r="I143"/>
  <c r="A144"/>
  <c r="A145" l="1"/>
  <c r="I144"/>
  <c r="B145"/>
  <c r="J144"/>
  <c r="A146" l="1"/>
  <c r="I145"/>
  <c r="B146"/>
  <c r="J145"/>
  <c r="A147" l="1"/>
  <c r="I146"/>
  <c r="B147"/>
  <c r="J146"/>
  <c r="A148" l="1"/>
  <c r="I147"/>
  <c r="B148"/>
  <c r="J147"/>
  <c r="A149" l="1"/>
  <c r="I148"/>
  <c r="B149"/>
  <c r="J148"/>
  <c r="A150" l="1"/>
  <c r="I149"/>
  <c r="B150"/>
  <c r="J149"/>
  <c r="A151" l="1"/>
  <c r="I150"/>
  <c r="B151"/>
  <c r="J150"/>
  <c r="A152" l="1"/>
  <c r="I151"/>
  <c r="B152"/>
  <c r="J151"/>
  <c r="A153" l="1"/>
  <c r="I152"/>
  <c r="B153"/>
  <c r="J152"/>
  <c r="A154" l="1"/>
  <c r="I153"/>
  <c r="B154"/>
  <c r="J153"/>
  <c r="A155" l="1"/>
  <c r="I154"/>
  <c r="B155"/>
  <c r="J154"/>
  <c r="I155" l="1"/>
  <c r="A156"/>
  <c r="B156"/>
  <c r="J155"/>
  <c r="A157" l="1"/>
  <c r="I156"/>
  <c r="B157"/>
  <c r="J156"/>
  <c r="A158" l="1"/>
  <c r="I157"/>
  <c r="B158"/>
  <c r="J157"/>
  <c r="A159" l="1"/>
  <c r="I158"/>
  <c r="B159"/>
  <c r="J158"/>
  <c r="I159" l="1"/>
  <c r="A160"/>
  <c r="B160"/>
  <c r="J159"/>
  <c r="A161" l="1"/>
  <c r="I160"/>
  <c r="B161"/>
  <c r="J160"/>
  <c r="A162" l="1"/>
  <c r="I161"/>
  <c r="B162"/>
  <c r="J161"/>
  <c r="A163" l="1"/>
  <c r="I162"/>
  <c r="B163"/>
  <c r="J162"/>
  <c r="I163" l="1"/>
  <c r="A164"/>
  <c r="B164"/>
  <c r="J163"/>
  <c r="A165" l="1"/>
  <c r="I164"/>
  <c r="B165"/>
  <c r="J164"/>
  <c r="A166" l="1"/>
  <c r="I165"/>
  <c r="B166"/>
  <c r="J165"/>
  <c r="A167" l="1"/>
  <c r="I166"/>
  <c r="B167"/>
  <c r="J166"/>
  <c r="B168" l="1"/>
  <c r="J167"/>
  <c r="I167"/>
  <c r="A168"/>
  <c r="B169" l="1"/>
  <c r="J168"/>
  <c r="A169"/>
  <c r="I168"/>
  <c r="B170" l="1"/>
  <c r="J169"/>
  <c r="A170"/>
  <c r="I169"/>
  <c r="B171" l="1"/>
  <c r="J170"/>
  <c r="A171"/>
  <c r="I170"/>
  <c r="B172" l="1"/>
  <c r="J171"/>
  <c r="I171"/>
  <c r="A172"/>
  <c r="B173" l="1"/>
  <c r="J172"/>
  <c r="A173"/>
  <c r="I172"/>
  <c r="B174" l="1"/>
  <c r="J173"/>
  <c r="A174"/>
  <c r="I173"/>
  <c r="B175" l="1"/>
  <c r="J174"/>
  <c r="A175"/>
  <c r="I174"/>
  <c r="B176" l="1"/>
  <c r="J175"/>
  <c r="I175"/>
  <c r="A176"/>
  <c r="B177" l="1"/>
  <c r="J176"/>
  <c r="A177"/>
  <c r="I176"/>
  <c r="B178" l="1"/>
  <c r="J177"/>
  <c r="A178"/>
  <c r="I177"/>
  <c r="B179" l="1"/>
  <c r="J178"/>
  <c r="A179"/>
  <c r="I178"/>
  <c r="B180" l="1"/>
  <c r="J179"/>
  <c r="A180"/>
  <c r="I179"/>
  <c r="B181" l="1"/>
  <c r="J180"/>
  <c r="A181"/>
  <c r="I180"/>
  <c r="B182" l="1"/>
  <c r="J181"/>
  <c r="A182"/>
  <c r="I181"/>
  <c r="B183" l="1"/>
  <c r="J182"/>
  <c r="A183"/>
  <c r="I182"/>
  <c r="B184" l="1"/>
  <c r="J183"/>
  <c r="I183"/>
  <c r="A184"/>
  <c r="B185" l="1"/>
  <c r="J184"/>
  <c r="A185"/>
  <c r="I184"/>
  <c r="B186" l="1"/>
  <c r="J185"/>
  <c r="A186"/>
  <c r="I185"/>
  <c r="B187" l="1"/>
  <c r="B188" s="1"/>
  <c r="B189" s="1"/>
  <c r="B190" s="1"/>
  <c r="B191" s="1"/>
  <c r="J186"/>
  <c r="A187"/>
  <c r="A188" s="1"/>
  <c r="A189" s="1"/>
  <c r="A190" s="1"/>
  <c r="A191" s="1"/>
  <c r="I186"/>
</calcChain>
</file>

<file path=xl/comments1.xml><?xml version="1.0" encoding="utf-8"?>
<comments xmlns="http://schemas.openxmlformats.org/spreadsheetml/2006/main">
  <authors>
    <author>Ses Merkezi</author>
  </authors>
  <commentList>
    <comment ref="E148" authorId="0">
      <text>
        <r>
          <rPr>
            <sz val="11"/>
            <color indexed="8"/>
            <rFont val="Helvetica Neue"/>
          </rPr>
          <t>Ses Merkezi:
Burda payment no yəni Ödəmə nömrəsi nəzərdə tutulub&amp;</t>
        </r>
      </text>
    </comment>
  </commentList>
</comments>
</file>

<file path=xl/sharedStrings.xml><?xml version="1.0" encoding="utf-8"?>
<sst xmlns="http://schemas.openxmlformats.org/spreadsheetml/2006/main" count="3768" uniqueCount="2391">
  <si>
    <t>item_code</t>
  </si>
  <si>
    <t>item_key</t>
  </si>
  <si>
    <t>ENGLISH</t>
  </si>
  <si>
    <t>AZERBAIJAN</t>
  </si>
  <si>
    <t>Türkçe</t>
  </si>
  <si>
    <t>sa_howdiditstart</t>
  </si>
  <si>
    <t>Suddenly</t>
  </si>
  <si>
    <t xml:space="preserve"> Ani</t>
  </si>
  <si>
    <t>Aniden</t>
  </si>
  <si>
    <t>sa_trueaboutsingvoice</t>
  </si>
  <si>
    <t>I am not singing</t>
  </si>
  <si>
    <t xml:space="preserve"> Heç mahnı oxumuram  </t>
  </si>
  <si>
    <t>Ben şarkı söylemiyorum</t>
  </si>
  <si>
    <t>sa_Epiloss</t>
  </si>
  <si>
    <t xml:space="preserve">Microflap-partial  </t>
  </si>
  <si>
    <t xml:space="preserve"> Mikroflap-Parsial   </t>
  </si>
  <si>
    <t>Microflap-kısmi</t>
  </si>
  <si>
    <t xml:space="preserve"> Microflap-None   </t>
  </si>
  <si>
    <t xml:space="preserve"> Mikroflap-Yox  </t>
  </si>
  <si>
    <t> Microflap-Yok</t>
  </si>
  <si>
    <t>sa_speakingvoicetrue1</t>
  </si>
  <si>
    <t xml:space="preserve"> I am speaking normal </t>
  </si>
  <si>
    <t xml:space="preserve"> Normal danışan insanam </t>
  </si>
  <si>
    <t> Normal konuşuyorum</t>
  </si>
  <si>
    <t>sa_Lesiondepth</t>
  </si>
  <si>
    <t xml:space="preserve">Sub-Epi   </t>
  </si>
  <si>
    <t xml:space="preserve"> Sub-Epi  </t>
  </si>
  <si>
    <t>Alt Epi</t>
  </si>
  <si>
    <t>Vocal Lig</t>
  </si>
  <si>
    <t xml:space="preserve"> Vocal Lig</t>
  </si>
  <si>
    <t>Vokal Lig</t>
  </si>
  <si>
    <t>sa_drinkingwaterperday</t>
  </si>
  <si>
    <t>&gt;8 Glass</t>
  </si>
  <si>
    <t>&gt;8 stəkan</t>
  </si>
  <si>
    <t>&gt; 8 Bardak</t>
  </si>
  <si>
    <t>2 Glass&lt;</t>
  </si>
  <si>
    <t>2 stəkan&lt;</t>
  </si>
  <si>
    <t>2 Bardak &lt;</t>
  </si>
  <si>
    <t xml:space="preserve"> 3-4 Between glass</t>
  </si>
  <si>
    <t>3-4 stəkan arası</t>
  </si>
  <si>
    <t> 3-4 Bardak</t>
  </si>
  <si>
    <t>5-7 Between glass</t>
  </si>
  <si>
    <t>5-7 stəkan arası</t>
  </si>
  <si>
    <t>5-7 Bardak</t>
  </si>
  <si>
    <t>educationType</t>
  </si>
  <si>
    <t>Academic</t>
  </si>
  <si>
    <t>Akademik</t>
  </si>
  <si>
    <t>pa</t>
  </si>
  <si>
    <t>A</t>
  </si>
  <si>
    <t>Active</t>
  </si>
  <si>
    <t>Aktiv</t>
  </si>
  <si>
    <t>Aktif</t>
  </si>
  <si>
    <t>appointmentStatus</t>
  </si>
  <si>
    <t>occupation</t>
  </si>
  <si>
    <t>Actor (es)</t>
  </si>
  <si>
    <t>Aktyor (Aktrisa)</t>
  </si>
  <si>
    <t>Aktör (Aktris)</t>
  </si>
  <si>
    <t>Higer Education</t>
  </si>
  <si>
    <t>Ali</t>
  </si>
  <si>
    <t xml:space="preserve"> Lisans</t>
  </si>
  <si>
    <t>sa_period</t>
  </si>
  <si>
    <t xml:space="preserve"> Non periodical  </t>
  </si>
  <si>
    <t>Aperiodik</t>
  </si>
  <si>
    <t>Periyodik değil</t>
  </si>
  <si>
    <t xml:space="preserve"> I am singing sometimes  </t>
  </si>
  <si>
    <t>Arabir mahnı oxuyuram</t>
  </si>
  <si>
    <t> Bazen şarkı söylüyorum</t>
  </si>
  <si>
    <t>sa_Lesionlocation</t>
  </si>
  <si>
    <t>Arytenoid</t>
  </si>
  <si>
    <t>Aritenoid</t>
  </si>
  <si>
    <t>sa_amplitude</t>
  </si>
  <si>
    <t>Increased</t>
  </si>
  <si>
    <t>Artmış</t>
  </si>
  <si>
    <t>Artan</t>
  </si>
  <si>
    <t xml:space="preserve">Posterior 1/3   </t>
  </si>
  <si>
    <t>Arxa1/3</t>
  </si>
  <si>
    <t>Arka 1/3</t>
  </si>
  <si>
    <t>sa_phs</t>
  </si>
  <si>
    <t>Asymmetric</t>
  </si>
  <si>
    <t>Asimmetrik</t>
  </si>
  <si>
    <t>Asimetrik</t>
  </si>
  <si>
    <t>sa_anvitae</t>
  </si>
  <si>
    <t>Asthma</t>
  </si>
  <si>
    <t>Astma</t>
  </si>
  <si>
    <t>Astım</t>
  </si>
  <si>
    <t>sa_speakingsomuch</t>
  </si>
  <si>
    <t>Less</t>
  </si>
  <si>
    <t>Az</t>
  </si>
  <si>
    <t>sa_vclcrdmvmt</t>
  </si>
  <si>
    <t>Decreased</t>
  </si>
  <si>
    <t>Azalmış</t>
  </si>
  <si>
    <t>azalmış</t>
  </si>
  <si>
    <t>sa_mcslws</t>
  </si>
  <si>
    <t>sa_preop</t>
  </si>
  <si>
    <t>B</t>
  </si>
  <si>
    <t>bloodGroup</t>
  </si>
  <si>
    <t>B ( Ⅲ )</t>
  </si>
  <si>
    <t>B (Ⅲ)</t>
  </si>
  <si>
    <t>yesno</t>
  </si>
  <si>
    <t>yes</t>
  </si>
  <si>
    <t>Yes</t>
  </si>
  <si>
    <t>Bəli</t>
  </si>
  <si>
    <t>Evet</t>
  </si>
  <si>
    <t>Finished</t>
  </si>
  <si>
    <t>Bitib</t>
  </si>
  <si>
    <t>Tamamlandı</t>
  </si>
  <si>
    <t>Call Center</t>
  </si>
  <si>
    <t>Çağrı mərkəzi</t>
  </si>
  <si>
    <t>Çağrı Merkezi</t>
  </si>
  <si>
    <t>Much</t>
  </si>
  <si>
    <t>Çox</t>
  </si>
  <si>
    <t>Çok</t>
  </si>
  <si>
    <t>I am speaking a little</t>
  </si>
  <si>
    <t>Çox az danışıram</t>
  </si>
  <si>
    <t>Biraz konuşuyorum</t>
  </si>
  <si>
    <t xml:space="preserve"> I am speaking so much</t>
  </si>
  <si>
    <t>Çox danışıram</t>
  </si>
  <si>
    <t> Çok konuşuyorum</t>
  </si>
  <si>
    <t>sa_complainsrelatedwith</t>
  </si>
  <si>
    <t>Speaking so much</t>
  </si>
  <si>
    <t>Çox danışmaq</t>
  </si>
  <si>
    <t>Çok konuşmak</t>
  </si>
  <si>
    <t xml:space="preserve"> I am singing so much</t>
  </si>
  <si>
    <t>Çox mahnı oxuyuram</t>
  </si>
  <si>
    <t> Çok şarkı söylüyorum</t>
  </si>
  <si>
    <t>sex</t>
  </si>
  <si>
    <t>Other</t>
  </si>
  <si>
    <t>Digər</t>
  </si>
  <si>
    <t>Diğer</t>
  </si>
  <si>
    <t>Dictor</t>
  </si>
  <si>
    <t>Diktor</t>
  </si>
  <si>
    <t>Sunucu</t>
  </si>
  <si>
    <t>maritualStatus</t>
  </si>
  <si>
    <t>Widow</t>
  </si>
  <si>
    <t>Dul</t>
  </si>
  <si>
    <t>errorMessage</t>
  </si>
  <si>
    <t>sureToProseed_q</t>
  </si>
  <si>
    <t>Are you sure to proceed the operation?</t>
  </si>
  <si>
    <t>Əməliyyata davam etmək istəyirsiz?</t>
  </si>
  <si>
    <t>İşleme devam etmek istiyormusunuz ?</t>
  </si>
  <si>
    <t xml:space="preserve">Epi   </t>
  </si>
  <si>
    <t xml:space="preserve">Epi  </t>
  </si>
  <si>
    <t> Epi</t>
  </si>
  <si>
    <t>Nerve</t>
  </si>
  <si>
    <t>Əsəb</t>
  </si>
  <si>
    <t>Sinir</t>
  </si>
  <si>
    <t>Married</t>
  </si>
  <si>
    <t>Evli</t>
  </si>
  <si>
    <t>sa_thenafter</t>
  </si>
  <si>
    <t>Same</t>
  </si>
  <si>
    <t>Eynidir</t>
  </si>
  <si>
    <t>Aynı</t>
  </si>
  <si>
    <t>Fixation</t>
  </si>
  <si>
    <t>Fiksasiya</t>
  </si>
  <si>
    <t>Fikse</t>
  </si>
  <si>
    <t>Hə</t>
  </si>
  <si>
    <t>nothingFound</t>
  </si>
  <si>
    <t>Nothing Found</t>
  </si>
  <si>
    <t>Heç bir sətir tapılmadı</t>
  </si>
  <si>
    <t>Hiçbirşey Bulunamadı</t>
  </si>
  <si>
    <t>Doctor</t>
  </si>
  <si>
    <t>Həkim</t>
  </si>
  <si>
    <t>Doktor</t>
  </si>
  <si>
    <t>language</t>
  </si>
  <si>
    <t>ENG</t>
  </si>
  <si>
    <t>English</t>
  </si>
  <si>
    <t>Ingilis</t>
  </si>
  <si>
    <t>İngilizce</t>
  </si>
  <si>
    <t>Noncontinuous</t>
  </si>
  <si>
    <t>Kəsintili</t>
  </si>
  <si>
    <t>Sürekli olmayan</t>
  </si>
  <si>
    <t>Man</t>
  </si>
  <si>
    <t>Kişi</t>
  </si>
  <si>
    <t>Bay</t>
  </si>
  <si>
    <t>L</t>
  </si>
  <si>
    <t xml:space="preserve">Medial 1/3   </t>
  </si>
  <si>
    <t>Medial 1/3</t>
  </si>
  <si>
    <t xml:space="preserve"> With my job</t>
  </si>
  <si>
    <t>Məsləyimlə</t>
  </si>
  <si>
    <t>Mesleğimle</t>
  </si>
  <si>
    <t>reportAccessType</t>
  </si>
  <si>
    <t>By Module</t>
  </si>
  <si>
    <t>Module Üzrə</t>
  </si>
  <si>
    <t>Modüle Göre</t>
  </si>
  <si>
    <t>reportType</t>
  </si>
  <si>
    <t>Appointment</t>
  </si>
  <si>
    <t>Müayinə</t>
  </si>
  <si>
    <t>Randevu</t>
  </si>
  <si>
    <t>In Process</t>
  </si>
  <si>
    <t>Müayinə edilir</t>
  </si>
  <si>
    <t>Muayene olunuyor</t>
  </si>
  <si>
    <t>Teacher</t>
  </si>
  <si>
    <t>Müəllim</t>
  </si>
  <si>
    <t>Öğretmen</t>
  </si>
  <si>
    <t>Singer</t>
  </si>
  <si>
    <t>Mügənni</t>
  </si>
  <si>
    <t>Şarkıcı</t>
  </si>
  <si>
    <t>sa_clttcclsr</t>
  </si>
  <si>
    <t xml:space="preserve"> Non completed  </t>
  </si>
  <si>
    <t>Natamam</t>
  </si>
  <si>
    <t>Tamamlanmamış</t>
  </si>
  <si>
    <t>Secondary Level</t>
  </si>
  <si>
    <t>Natamam ali</t>
  </si>
  <si>
    <t>Meslek lisesi</t>
  </si>
  <si>
    <t>Normal</t>
  </si>
  <si>
    <t>In Queue</t>
  </si>
  <si>
    <t>Növbədə</t>
  </si>
  <si>
    <t>Beklemede</t>
  </si>
  <si>
    <t>Payment</t>
  </si>
  <si>
    <t>Ödəmə</t>
  </si>
  <si>
    <t>Ödeme</t>
  </si>
  <si>
    <t xml:space="preserve">Front 1/3   </t>
  </si>
  <si>
    <t>Ön 1/3</t>
  </si>
  <si>
    <t>Middle</t>
  </si>
  <si>
    <t>Orta</t>
  </si>
  <si>
    <t>High Shcool</t>
  </si>
  <si>
    <t>Lise</t>
  </si>
  <si>
    <t>P</t>
  </si>
  <si>
    <t>Passive</t>
  </si>
  <si>
    <t>Passiv</t>
  </si>
  <si>
    <t>Pasif</t>
  </si>
  <si>
    <t>Periodical</t>
  </si>
  <si>
    <t>Periodik</t>
  </si>
  <si>
    <t>Periyodik</t>
  </si>
  <si>
    <t>Get worse</t>
  </si>
  <si>
    <t>Pisləşdi</t>
  </si>
  <si>
    <t>Daha Kötü oldu</t>
  </si>
  <si>
    <t>Woman</t>
  </si>
  <si>
    <t>Qadın</t>
  </si>
  <si>
    <t>Kadın</t>
  </si>
  <si>
    <t>sa_msclpttrn</t>
  </si>
  <si>
    <t>Faults</t>
  </si>
  <si>
    <t>Qırlmalar</t>
  </si>
  <si>
    <t>Hatalar</t>
  </si>
  <si>
    <t>R</t>
  </si>
  <si>
    <t>sessionIsAdded</t>
  </si>
  <si>
    <t>Session is added</t>
  </si>
  <si>
    <t>Sessiya əlavə edilmişdir.</t>
  </si>
  <si>
    <t>Seans eklendi</t>
  </si>
  <si>
    <t>Personal</t>
  </si>
  <si>
    <t>Şəxsi</t>
  </si>
  <si>
    <t>Kişisel</t>
  </si>
  <si>
    <t>Symmetric</t>
  </si>
  <si>
    <t>Simmetrik</t>
  </si>
  <si>
    <t>Simetrik</t>
  </si>
  <si>
    <t>sa_Laryngoscope</t>
  </si>
  <si>
    <t>Storz</t>
  </si>
  <si>
    <t>Single</t>
  </si>
  <si>
    <t>Subay</t>
  </si>
  <si>
    <t>Bekar</t>
  </si>
  <si>
    <t>By Submodule</t>
  </si>
  <si>
    <t>Submodul üzrə</t>
  </si>
  <si>
    <t>Alt-modüler</t>
  </si>
  <si>
    <t>Sürətlənmiş</t>
  </si>
  <si>
    <t>columnName</t>
  </si>
  <si>
    <t>Column</t>
  </si>
  <si>
    <t>Sütün</t>
  </si>
  <si>
    <t>Sütun</t>
  </si>
  <si>
    <t>Completely</t>
  </si>
  <si>
    <t>Tam</t>
  </si>
  <si>
    <t>Tamamen</t>
  </si>
  <si>
    <t>Tremov</t>
  </si>
  <si>
    <t>Thyroid</t>
  </si>
  <si>
    <t>Trioid</t>
  </si>
  <si>
    <t>Tiroid</t>
  </si>
  <si>
    <t>Overal</t>
  </si>
  <si>
    <t>Ümumi</t>
  </si>
  <si>
    <t>Tüm</t>
  </si>
  <si>
    <t>currency</t>
  </si>
  <si>
    <t>USD</t>
  </si>
  <si>
    <t>Amerikan Doları</t>
  </si>
  <si>
    <t>coreListItem</t>
  </si>
  <si>
    <t>Currency</t>
  </si>
  <si>
    <t>Valyuta</t>
  </si>
  <si>
    <t>Para birimi</t>
  </si>
  <si>
    <t>Wolf</t>
  </si>
  <si>
    <t>no</t>
  </si>
  <si>
    <t>No</t>
  </si>
  <si>
    <t>Xeyir</t>
  </si>
  <si>
    <t>Yok hayır</t>
  </si>
  <si>
    <t>Slowly</t>
  </si>
  <si>
    <t>Yavaş-yavaş</t>
  </si>
  <si>
    <t>Yavaşça</t>
  </si>
  <si>
    <t xml:space="preserve"> Get better  </t>
  </si>
  <si>
    <t>Yaxşılaşdı</t>
  </si>
  <si>
    <t> İyileşti</t>
  </si>
  <si>
    <t xml:space="preserve"> Eating-drinking</t>
  </si>
  <si>
    <t>Yemək-içmək</t>
  </si>
  <si>
    <t> Beslenme-içme</t>
  </si>
  <si>
    <t>Yox</t>
  </si>
  <si>
    <t>Speaking loudly</t>
  </si>
  <si>
    <t>Yüksək səslə danışmaqla</t>
  </si>
  <si>
    <t>Yüksek sesle konuşma</t>
  </si>
  <si>
    <t>isNotInteger</t>
  </si>
  <si>
    <t>Value should be integer.</t>
  </si>
  <si>
    <t>Değer tamsayı olmalıdır.</t>
  </si>
  <si>
    <t>valueNotEntered</t>
  </si>
  <si>
    <t>Value is not entered.</t>
  </si>
  <si>
    <t>Değer girilmedi.</t>
  </si>
  <si>
    <t>valueIsExist</t>
  </si>
  <si>
    <t>Value is exist.</t>
  </si>
  <si>
    <t>Değer var.</t>
  </si>
  <si>
    <t>userPermissionCode</t>
  </si>
  <si>
    <t>User Type</t>
  </si>
  <si>
    <t>Kullanıcı tipi</t>
  </si>
  <si>
    <t>country</t>
  </si>
  <si>
    <t>Turkey</t>
  </si>
  <si>
    <t>Türkiye</t>
  </si>
  <si>
    <t>submoduleType</t>
  </si>
  <si>
    <t>Treatment</t>
  </si>
  <si>
    <t>Tedavi</t>
  </si>
  <si>
    <t>time1ShoudbeGEtime2</t>
  </si>
  <si>
    <t>Time (from) should be prior that Time (to)</t>
  </si>
  <si>
    <t>Zamandan (zamandan) önce olmalıdır. Zaman (için)</t>
  </si>
  <si>
    <t>Time (From) should be less than Time (To)</t>
  </si>
  <si>
    <t>Zaman (Başlangıç) Zamandan (Zaman)</t>
  </si>
  <si>
    <t>thisPaymentIsDone</t>
  </si>
  <si>
    <t>This payment is done.</t>
  </si>
  <si>
    <t>Bu ödeme yapıldı.</t>
  </si>
  <si>
    <t>Submodule Type</t>
  </si>
  <si>
    <t>Alt Modül Türü</t>
  </si>
  <si>
    <t>submoduleIsNotSelected</t>
  </si>
  <si>
    <t>Submodule is not entered.</t>
  </si>
  <si>
    <t>Alt modül dahil edilmedi .</t>
  </si>
  <si>
    <t>valueType</t>
  </si>
  <si>
    <t>STRING</t>
  </si>
  <si>
    <t>somethingww</t>
  </si>
  <si>
    <t>Something went wrong!!!</t>
  </si>
  <si>
    <t>Bir şeyler yanlış gitti!!!</t>
  </si>
  <si>
    <t>Report Type</t>
  </si>
  <si>
    <t>Rapor tipi</t>
  </si>
  <si>
    <t>Report Access Type</t>
  </si>
  <si>
    <t>Rapor Erişimi Türü</t>
  </si>
  <si>
    <t>Receiptionist</t>
  </si>
  <si>
    <t>Resepsiyonist</t>
  </si>
  <si>
    <t>chooseSession</t>
  </si>
  <si>
    <t>Please choose session.</t>
  </si>
  <si>
    <t>Lütfen Seansı seçin.</t>
  </si>
  <si>
    <t>paymentStatus</t>
  </si>
  <si>
    <t>Payment Status</t>
  </si>
  <si>
    <t>Ödeme Durumu</t>
  </si>
  <si>
    <t>patientIsNotEntered</t>
  </si>
  <si>
    <t>Patient is not entered.</t>
  </si>
  <si>
    <t>Hasta girilmedi.</t>
  </si>
  <si>
    <t>Ordinary</t>
  </si>
  <si>
    <t>Sıradan</t>
  </si>
  <si>
    <t>successOperation</t>
  </si>
  <si>
    <t>Operation finished successfully.</t>
  </si>
  <si>
    <t>İşlem başarıyla tamamlandı.</t>
  </si>
  <si>
    <t>newSessionIsAdded</t>
  </si>
  <si>
    <t>New session is added.</t>
  </si>
  <si>
    <t>Yeni Seans eklendi.</t>
  </si>
  <si>
    <t>keyNotEntered</t>
  </si>
  <si>
    <t>Key is not entered.</t>
  </si>
  <si>
    <t>Anahtar dahil edilmedi.</t>
  </si>
  <si>
    <t>INTEGER</t>
  </si>
  <si>
    <t>Drinking water per day</t>
  </si>
  <si>
    <t>Günlük  içilen su miktarı</t>
  </si>
  <si>
    <t>doctorIsNotEntered</t>
  </si>
  <si>
    <t>Doctor is not entered.</t>
  </si>
  <si>
    <t>Doktor girilmedi.</t>
  </si>
  <si>
    <t>D</t>
  </si>
  <si>
    <t>dateOrTimeIsNotEntered</t>
  </si>
  <si>
    <t>Data or time is not entered.</t>
  </si>
  <si>
    <t>Veri veya zaman girilmedi.</t>
  </si>
  <si>
    <t>Countries</t>
  </si>
  <si>
    <t>Ülkeler</t>
  </si>
  <si>
    <t>C</t>
  </si>
  <si>
    <t>Cashier</t>
  </si>
  <si>
    <t>Kasiyer</t>
  </si>
  <si>
    <t>Canceled</t>
  </si>
  <si>
    <t>İptal edildi</t>
  </si>
  <si>
    <t>Azerbaijan</t>
  </si>
  <si>
    <t>Azerbaycan</t>
  </si>
  <si>
    <t>Average</t>
  </si>
  <si>
    <t>Ortalama</t>
  </si>
  <si>
    <t>Attribute Value Type</t>
  </si>
  <si>
    <t>Atribut Değeri Türü</t>
  </si>
  <si>
    <t>Appointment Status</t>
  </si>
  <si>
    <t>Randevu Durumu</t>
  </si>
  <si>
    <t>userCtrlPermissionRule</t>
  </si>
  <si>
    <t>androidCommonService</t>
  </si>
  <si>
    <t>General manual for Android(PAD) users</t>
  </si>
  <si>
    <t>Android (PAD) istifadəçiləri üçün ümumi qayda</t>
  </si>
  <si>
    <t>Android(PAD) kullanıcıları için genel kılavuz</t>
  </si>
  <si>
    <t>An.Vitae</t>
  </si>
  <si>
    <t>Aggregate</t>
  </si>
  <si>
    <t>Toplam</t>
  </si>
  <si>
    <t>NP</t>
  </si>
  <si>
    <t>(x) Not Paid</t>
  </si>
  <si>
    <t>(x) Ödenmedi</t>
  </si>
  <si>
    <t>(SA) Which is true with use of your speaking voice?</t>
  </si>
  <si>
    <t>(SA)Hangisi konuşma sesiniz ile ilgili doğrudur?</t>
  </si>
  <si>
    <t>(SA) Which is true with use of your singing voice?</t>
  </si>
  <si>
    <t>(SA)Hangisi şan sesiniz ile ilgili doğrudur?</t>
  </si>
  <si>
    <t>(SA) What are your complaints related with ?</t>
  </si>
  <si>
    <t>(SA) Şikâyetlerinizin nedenleri nelerdir?</t>
  </si>
  <si>
    <t>(SA) Vocal Cord Movement</t>
  </si>
  <si>
    <t>(SA) Vokal Kord Hareketi</t>
  </si>
  <si>
    <t>(SA) Than after</t>
  </si>
  <si>
    <t>sa_apsent_present</t>
  </si>
  <si>
    <t>(SA) Present(2)/Apsent(0)</t>
  </si>
  <si>
    <t>(SA) Var (2) / You (0)</t>
  </si>
  <si>
    <t>(SA) PreOP</t>
  </si>
  <si>
    <t>(SA) Phase:</t>
  </si>
  <si>
    <t>(SA) Aşaması:</t>
  </si>
  <si>
    <t>(SA) Period</t>
  </si>
  <si>
    <t>(SA) Dönemi</t>
  </si>
  <si>
    <t>(SA) Muscle tension pattern</t>
  </si>
  <si>
    <t>(SA) Kas gerilimi paterni</t>
  </si>
  <si>
    <t>(SA) Mucosal wave</t>
  </si>
  <si>
    <t>(SA) Mukozal dalga</t>
  </si>
  <si>
    <t>(SA) Lesion location :</t>
  </si>
  <si>
    <t>(SA) Lezyon yeri:</t>
  </si>
  <si>
    <t>(SA) Lesion depth</t>
  </si>
  <si>
    <t>(SA) Lezyon derinliği</t>
  </si>
  <si>
    <t xml:space="preserve">sa_Laryngoscope </t>
  </si>
  <si>
    <t xml:space="preserve">(SA) Laryngoscope </t>
  </si>
  <si>
    <t>(SA) Laringoskop</t>
  </si>
  <si>
    <t>(SA) How did it start</t>
  </si>
  <si>
    <t>(SA) Nasıl başladı?</t>
  </si>
  <si>
    <t>(SA) Glottic closure</t>
  </si>
  <si>
    <t>(SA) Glottik kapanma</t>
  </si>
  <si>
    <t>(SA) Epi loss</t>
  </si>
  <si>
    <t>(SA) Epi kaybı</t>
  </si>
  <si>
    <t>(SA) Amplitude</t>
  </si>
  <si>
    <t>Amplitüd</t>
  </si>
  <si>
    <t>field_name</t>
  </si>
  <si>
    <t>TÜRKÇE</t>
  </si>
  <si>
    <t>mainPage</t>
  </si>
  <si>
    <t>Patient List</t>
  </si>
  <si>
    <t>Pasiyent siyahıs</t>
  </si>
  <si>
    <t>Hasta Listesi</t>
  </si>
  <si>
    <t>patientId</t>
  </si>
  <si>
    <t>Patient İd</t>
  </si>
  <si>
    <t>Pasient No</t>
  </si>
  <si>
    <t>Hasta İd</t>
  </si>
  <si>
    <t>patientName</t>
  </si>
  <si>
    <t>Patient Name</t>
  </si>
  <si>
    <t>Ad</t>
  </si>
  <si>
    <t>Hasta adı</t>
  </si>
  <si>
    <t>patientSurname</t>
  </si>
  <si>
    <t>Patient Surname</t>
  </si>
  <si>
    <t>Soyad</t>
  </si>
  <si>
    <t>Hasta Soyadı</t>
  </si>
  <si>
    <t>patientMiddleName</t>
  </si>
  <si>
    <t>Middlename</t>
  </si>
  <si>
    <t>Atasının adı</t>
  </si>
  <si>
    <t>Baba adı</t>
  </si>
  <si>
    <t>patientBirthDate</t>
  </si>
  <si>
    <t>Birth Date</t>
  </si>
  <si>
    <t>Doğum tarixi</t>
  </si>
  <si>
    <t>Doğum günü</t>
  </si>
  <si>
    <t>patientBirthPlace</t>
  </si>
  <si>
    <t>Birth Place</t>
  </si>
  <si>
    <t>Doğum yeri</t>
  </si>
  <si>
    <t>Doğum Yeri</t>
  </si>
  <si>
    <t>sexName</t>
  </si>
  <si>
    <t>Sex</t>
  </si>
  <si>
    <t>Cinsiyyet</t>
  </si>
  <si>
    <t>Cinsiyeti</t>
  </si>
  <si>
    <t>maritualStatusName</t>
  </si>
  <si>
    <t xml:space="preserve">Maritual Status </t>
  </si>
  <si>
    <t>Ailə vəziyyəti</t>
  </si>
  <si>
    <t>Medeni hal</t>
  </si>
  <si>
    <t>recording</t>
  </si>
  <si>
    <t>Recording</t>
  </si>
  <si>
    <t>Səs yazma</t>
  </si>
  <si>
    <t>Kayıt</t>
  </si>
  <si>
    <t>record</t>
  </si>
  <si>
    <t>Record</t>
  </si>
  <si>
    <t xml:space="preserve">Səsi yaz </t>
  </si>
  <si>
    <t>Sesi kayd et</t>
  </si>
  <si>
    <t>stopAndAnalyse</t>
  </si>
  <si>
    <t>Stop and Analyse</t>
  </si>
  <si>
    <t>Saxla və analiz et</t>
  </si>
  <si>
    <t>Durdur ve Analiz Et</t>
  </si>
  <si>
    <t>sampsd</t>
  </si>
  <si>
    <t>Sample Standard Deviation, s</t>
  </si>
  <si>
    <t>Örnek Standart Sapma, s</t>
  </si>
  <si>
    <t>vr_sampsd</t>
  </si>
  <si>
    <t>Variance (Sample Standard), s^2</t>
  </si>
  <si>
    <t>Varyans (Örnek Standart), s ^ ​​2</t>
  </si>
  <si>
    <t>popsd</t>
  </si>
  <si>
    <t>Population Standard Deviation, σ</t>
  </si>
  <si>
    <t>Nüfus Standart Sapma, σ</t>
  </si>
  <si>
    <t>vr_popsd</t>
  </si>
  <si>
    <t>Variance (Population Standard), σ^2</t>
  </si>
  <si>
    <t>Varyans (Nüfus Standardı), σ ^ 2</t>
  </si>
  <si>
    <t>total_number</t>
  </si>
  <si>
    <t>Total Numbers, N</t>
  </si>
  <si>
    <t>Toplam Sayılar, N</t>
  </si>
  <si>
    <t>summarize</t>
  </si>
  <si>
    <t>Sum</t>
  </si>
  <si>
    <t>mean</t>
  </si>
  <si>
    <t>Mean (Average):</t>
  </si>
  <si>
    <t>Ortalama (Ortalama):</t>
  </si>
  <si>
    <t>andard_error</t>
  </si>
  <si>
    <t>Standard Error of the Mean (SE_x̄):</t>
  </si>
  <si>
    <t>Ortalama Hata Oranı (SE_x̄):</t>
  </si>
  <si>
    <t>sdandard_error</t>
  </si>
  <si>
    <t>minimum</t>
  </si>
  <si>
    <t>Minimum</t>
  </si>
  <si>
    <t>maximum</t>
  </si>
  <si>
    <t>Maximum</t>
  </si>
  <si>
    <t>Maksimum</t>
  </si>
  <si>
    <t>basicstatistic</t>
  </si>
  <si>
    <t>Basic Statistics</t>
  </si>
  <si>
    <t>Temel İstatistikler</t>
  </si>
  <si>
    <t>figure</t>
  </si>
  <si>
    <t>Figure</t>
  </si>
  <si>
    <t>Şekil</t>
  </si>
  <si>
    <t>regression</t>
  </si>
  <si>
    <t>Regression</t>
  </si>
  <si>
    <t>Regresyon</t>
  </si>
  <si>
    <t>field</t>
  </si>
  <si>
    <t>Field</t>
  </si>
  <si>
    <t>Alan</t>
  </si>
  <si>
    <t>statisticResult</t>
  </si>
  <si>
    <t>Statistic Result</t>
  </si>
  <si>
    <t>İstatistik Sonuç</t>
  </si>
  <si>
    <t>confedendeLevelInfo</t>
  </si>
  <si>
    <t>Confidence Interval Approximations, If sampling distribution of the mean follows normal distribution</t>
  </si>
  <si>
    <t>Güven Aralık Yaklaşmaları, Ortalama örneklem dağılımı normal dağılımı izliyorsa</t>
  </si>
  <si>
    <t>statistics</t>
  </si>
  <si>
    <t>Statistics</t>
  </si>
  <si>
    <t>İstatistik</t>
  </si>
  <si>
    <t>rawdata</t>
  </si>
  <si>
    <t>Data</t>
  </si>
  <si>
    <t>Veri</t>
  </si>
  <si>
    <t>field_y_axis</t>
  </si>
  <si>
    <t>Field for Y axis</t>
  </si>
  <si>
    <t>Y ekseni alanı</t>
  </si>
  <si>
    <t>field_x_axis</t>
  </si>
  <si>
    <t>Field for X axis</t>
  </si>
  <si>
    <t>X ekseni alanı</t>
  </si>
  <si>
    <t>drawLine</t>
  </si>
  <si>
    <t xml:space="preserve">Draw Line </t>
  </si>
  <si>
    <t>Çizgi çiz</t>
  </si>
  <si>
    <t>drawPie</t>
  </si>
  <si>
    <t>Draw Pie</t>
  </si>
  <si>
    <t>Pasta Çiz</t>
  </si>
  <si>
    <t>drawBar</t>
  </si>
  <si>
    <t>Draw Bar</t>
  </si>
  <si>
    <t>Çizim Çubuğu</t>
  </si>
  <si>
    <t xml:space="preserve">command </t>
  </si>
  <si>
    <t>Command</t>
  </si>
  <si>
    <t>Komut</t>
  </si>
  <si>
    <t>result</t>
  </si>
  <si>
    <t>Result</t>
  </si>
  <si>
    <t>Sonuç</t>
  </si>
  <si>
    <t>purpose</t>
  </si>
  <si>
    <t>Purpose</t>
  </si>
  <si>
    <t>maç</t>
  </si>
  <si>
    <t>username</t>
  </si>
  <si>
    <t>Username</t>
  </si>
  <si>
    <t>İstifadəçi adı</t>
  </si>
  <si>
    <t>Kullanıcı adı</t>
  </si>
  <si>
    <t>userPersonName</t>
  </si>
  <si>
    <t>Name</t>
  </si>
  <si>
    <t>İsim</t>
  </si>
  <si>
    <t>userPersonSurname</t>
  </si>
  <si>
    <t>Surname</t>
  </si>
  <si>
    <t>userPersonMiddlename</t>
  </si>
  <si>
    <t xml:space="preserve"> Middlename</t>
  </si>
  <si>
    <t>userBirthDate</t>
  </si>
  <si>
    <t>userBirthPlace</t>
  </si>
  <si>
    <t>Döğum yeri</t>
  </si>
  <si>
    <t>expireDate</t>
  </si>
  <si>
    <t>Expire Date</t>
  </si>
  <si>
    <t>Bitiş tarixi</t>
  </si>
  <si>
    <t>Son kullanma tarihi</t>
  </si>
  <si>
    <t>liUserPermissionCode</t>
  </si>
  <si>
    <t>İstifadəçi tipi</t>
  </si>
  <si>
    <t>userImage</t>
  </si>
  <si>
    <t>User İmage</t>
  </si>
  <si>
    <t>Şəkil</t>
  </si>
  <si>
    <t>Kullanıcı Resmi</t>
  </si>
  <si>
    <t>insertNewUser</t>
  </si>
  <si>
    <t>İnsert New User</t>
  </si>
  <si>
    <t>Yeni istifadəçi əlavə et</t>
  </si>
  <si>
    <t>Yeni Kullanıcı Ekle</t>
  </si>
  <si>
    <t>addressLine</t>
  </si>
  <si>
    <t>Address Line</t>
  </si>
  <si>
    <t>Tam ünvan</t>
  </si>
  <si>
    <t>Adres satırı</t>
  </si>
  <si>
    <t>other</t>
  </si>
  <si>
    <t>showAll</t>
  </si>
  <si>
    <t>Show All</t>
  </si>
  <si>
    <t>Hamısı</t>
  </si>
  <si>
    <t>Tümünü göster</t>
  </si>
  <si>
    <t>insertNewPatient</t>
  </si>
  <si>
    <t>Insert New Patient</t>
  </si>
  <si>
    <t>Yeni pasiyent əlavə et</t>
  </si>
  <si>
    <t>Yeni Hasta Ekle</t>
  </si>
  <si>
    <t>updatePatientInfo</t>
  </si>
  <si>
    <t>Update Patient İnfo</t>
  </si>
  <si>
    <t>Pasiyent məlumatlarını yenilə</t>
  </si>
  <si>
    <t>Hastayı bilgilerini Güncelle</t>
  </si>
  <si>
    <t>occupationOther</t>
  </si>
  <si>
    <t>Occupation (Other)</t>
  </si>
  <si>
    <t>Peşə (Digər)</t>
  </si>
  <si>
    <t>Meslek (Diğer)</t>
  </si>
  <si>
    <t>insertNewWizard</t>
  </si>
  <si>
    <t>Insert new session</t>
  </si>
  <si>
    <t>Yeni sessiya əlavə et</t>
  </si>
  <si>
    <t>Yeni Seans ekle</t>
  </si>
  <si>
    <t>next</t>
  </si>
  <si>
    <t>Next</t>
  </si>
  <si>
    <t>Növbəti</t>
  </si>
  <si>
    <t>Sonraki</t>
  </si>
  <si>
    <t>previous</t>
  </si>
  <si>
    <t>Previous</t>
  </si>
  <si>
    <t>Əvvəlki</t>
  </si>
  <si>
    <t>Önceki</t>
  </si>
  <si>
    <t>imageViewer</t>
  </si>
  <si>
    <t>Image Viewer</t>
  </si>
  <si>
    <t>Şəkil görüntüləri</t>
  </si>
  <si>
    <t>Resim Görüntüleyici</t>
  </si>
  <si>
    <t>videoPlayer</t>
  </si>
  <si>
    <t>Video Player</t>
  </si>
  <si>
    <t>Video oynatıcı</t>
  </si>
  <si>
    <t>soundPlayer</t>
  </si>
  <si>
    <t>Sound Player</t>
  </si>
  <si>
    <t>Səs oxuducu</t>
  </si>
  <si>
    <t>Ses Çalar</t>
  </si>
  <si>
    <t>updatePatient</t>
  </si>
  <si>
    <t>Update Patient</t>
  </si>
  <si>
    <t>Hasta bilgilerini güncelle</t>
  </si>
  <si>
    <t>educationName</t>
  </si>
  <si>
    <t>Education</t>
  </si>
  <si>
    <t>Təhsil</t>
  </si>
  <si>
    <t>Eğitim</t>
  </si>
  <si>
    <t>Status</t>
  </si>
  <si>
    <t>appointmentDate</t>
  </si>
  <si>
    <t>Date</t>
  </si>
  <si>
    <t>Tarix</t>
  </si>
  <si>
    <t>Tarih</t>
  </si>
  <si>
    <t>appointmentTime1</t>
  </si>
  <si>
    <t>Time(from)</t>
  </si>
  <si>
    <t>Saat(dan)</t>
  </si>
  <si>
    <t>Saat(ten)</t>
  </si>
  <si>
    <t>appointmentTime2</t>
  </si>
  <si>
    <t>Time(to)</t>
  </si>
  <si>
    <t>Saat(a)</t>
  </si>
  <si>
    <t>Saat(e)</t>
  </si>
  <si>
    <t>appointmentStatusName</t>
  </si>
  <si>
    <t>Durum</t>
  </si>
  <si>
    <t>doctorFullname</t>
  </si>
  <si>
    <t>Doctor fullname</t>
  </si>
  <si>
    <t>Doktor adı</t>
  </si>
  <si>
    <t>attributeName</t>
  </si>
  <si>
    <t>Attribute Name</t>
  </si>
  <si>
    <t>Attribute</t>
  </si>
  <si>
    <t>Atribüt Adı</t>
  </si>
  <si>
    <t>finalValue</t>
  </si>
  <si>
    <t>Final Value</t>
  </si>
  <si>
    <t>Final dəyər</t>
  </si>
  <si>
    <t>Son Değer</t>
  </si>
  <si>
    <t>inspectionDate</t>
  </si>
  <si>
    <t>inspectionTime</t>
  </si>
  <si>
    <t>Time</t>
  </si>
  <si>
    <t>Saat</t>
  </si>
  <si>
    <t>Zaman</t>
  </si>
  <si>
    <t>submoduleName</t>
  </si>
  <si>
    <t>Submodule name</t>
  </si>
  <si>
    <t>Submodul adı</t>
  </si>
  <si>
    <t>Alt modül adı</t>
  </si>
  <si>
    <t>moduleName</t>
  </si>
  <si>
    <t>Module Name</t>
  </si>
  <si>
    <t>Modul adı</t>
  </si>
  <si>
    <t>Modül Adı</t>
  </si>
  <si>
    <t>occupationName</t>
  </si>
  <si>
    <t>Occupation</t>
  </si>
  <si>
    <t>İxtisas</t>
  </si>
  <si>
    <t>Meslek</t>
  </si>
  <si>
    <t>bloodGroupName</t>
  </si>
  <si>
    <t>Blood Group</t>
  </si>
  <si>
    <t>Qan qrupu</t>
  </si>
  <si>
    <t>Kan grubu</t>
  </si>
  <si>
    <t>rhFactorName</t>
  </si>
  <si>
    <t>Rh Factor</t>
  </si>
  <si>
    <t>Rh Faktor</t>
  </si>
  <si>
    <t>Rh Faktörü</t>
  </si>
  <si>
    <t>mobile1</t>
  </si>
  <si>
    <t>Mobile 1</t>
  </si>
  <si>
    <t>Mobil 1</t>
  </si>
  <si>
    <t>Cep 1</t>
  </si>
  <si>
    <t>mobile2</t>
  </si>
  <si>
    <t>Mobile 2</t>
  </si>
  <si>
    <t>Mobil 2</t>
  </si>
  <si>
    <t>Cep 2</t>
  </si>
  <si>
    <t>telephone1</t>
  </si>
  <si>
    <t>Telephone 1</t>
  </si>
  <si>
    <t>Telefon 1</t>
  </si>
  <si>
    <t>telephone2</t>
  </si>
  <si>
    <t>Telephone 2</t>
  </si>
  <si>
    <t>Telefon 2</t>
  </si>
  <si>
    <t>email1</t>
  </si>
  <si>
    <t>Email 1</t>
  </si>
  <si>
    <t>E-posta 1</t>
  </si>
  <si>
    <t>email2</t>
  </si>
  <si>
    <t>Email 2</t>
  </si>
  <si>
    <t>E-posta 2</t>
  </si>
  <si>
    <t>Country</t>
  </si>
  <si>
    <t>Ölkə</t>
  </si>
  <si>
    <t>Ülke</t>
  </si>
  <si>
    <t>city</t>
  </si>
  <si>
    <t>City</t>
  </si>
  <si>
    <t>Şəhər</t>
  </si>
  <si>
    <t>Şehir</t>
  </si>
  <si>
    <t>postIndex</t>
  </si>
  <si>
    <t>Post Index</t>
  </si>
  <si>
    <t>Poçt İndeks</t>
  </si>
  <si>
    <t>Posta Kodu</t>
  </si>
  <si>
    <t>isActiveName</t>
  </si>
  <si>
    <t>Active Status</t>
  </si>
  <si>
    <t>Aktivdir?</t>
  </si>
  <si>
    <t>Etkin Durum</t>
  </si>
  <si>
    <t>description</t>
  </si>
  <si>
    <t>Description</t>
  </si>
  <si>
    <t>İzahat</t>
  </si>
  <si>
    <t>Açıklama</t>
  </si>
  <si>
    <t>doctor</t>
  </si>
  <si>
    <t>patient</t>
  </si>
  <si>
    <t>Patient</t>
  </si>
  <si>
    <t>Pasient</t>
  </si>
  <si>
    <t>Hasta</t>
  </si>
  <si>
    <t>timeFrom</t>
  </si>
  <si>
    <t>Time (From)</t>
  </si>
  <si>
    <t>timeTo</t>
  </si>
  <si>
    <t>Time (To)</t>
  </si>
  <si>
    <t>now</t>
  </si>
  <si>
    <t>Now</t>
  </si>
  <si>
    <t>İndi</t>
  </si>
  <si>
    <t>Şimdi</t>
  </si>
  <si>
    <t>newSession</t>
  </si>
  <si>
    <t>New Session</t>
  </si>
  <si>
    <t>Yeni sessiya</t>
  </si>
  <si>
    <t>Yeni Seans</t>
  </si>
  <si>
    <t>addInspection</t>
  </si>
  <si>
    <t>Add Inspection</t>
  </si>
  <si>
    <t>Müayinə əlavə et</t>
  </si>
  <si>
    <t>Muayene Ekleme</t>
  </si>
  <si>
    <t>sessionList</t>
  </si>
  <si>
    <t>Session List</t>
  </si>
  <si>
    <t>Sessiya siyahısı</t>
  </si>
  <si>
    <t>Seans Listesi</t>
  </si>
  <si>
    <t>inspectionList</t>
  </si>
  <si>
    <t>Inspection List</t>
  </si>
  <si>
    <t>Müayinə siyahısı</t>
  </si>
  <si>
    <t>Muayene Listesi</t>
  </si>
  <si>
    <t>finishInspection</t>
  </si>
  <si>
    <t>Finish Inspection</t>
  </si>
  <si>
    <t>Sessiyanı bitir</t>
  </si>
  <si>
    <t>İncelemeyi Bitir</t>
  </si>
  <si>
    <t>viewAgenda</t>
  </si>
  <si>
    <t>View Agenda</t>
  </si>
  <si>
    <t>Agenda</t>
  </si>
  <si>
    <t>Ajandayı Görüntüle</t>
  </si>
  <si>
    <t>newPatient</t>
  </si>
  <si>
    <t>New Patient</t>
  </si>
  <si>
    <t>Yeni Pasient</t>
  </si>
  <si>
    <t>Yeni Hasta</t>
  </si>
  <si>
    <t>patientList</t>
  </si>
  <si>
    <t>Pasiyent siyahısı</t>
  </si>
  <si>
    <t>matrixList</t>
  </si>
  <si>
    <t>Matrix List</t>
  </si>
  <si>
    <t>Matriks siyahısı</t>
  </si>
  <si>
    <t>Matris Listesi</t>
  </si>
  <si>
    <t>home</t>
  </si>
  <si>
    <t>Home</t>
  </si>
  <si>
    <t>Ana səhifə</t>
  </si>
  <si>
    <t>Ana Sayfa</t>
  </si>
  <si>
    <t>appointment</t>
  </si>
  <si>
    <t>adminPanel</t>
  </si>
  <si>
    <t>Admin Panel</t>
  </si>
  <si>
    <t>Yönetim Paneli</t>
  </si>
  <si>
    <t>user</t>
  </si>
  <si>
    <t>User</t>
  </si>
  <si>
    <t>İstifadəçi</t>
  </si>
  <si>
    <t>Kullanıcı</t>
  </si>
  <si>
    <t>listItem</t>
  </si>
  <si>
    <t>List Item</t>
  </si>
  <si>
    <t>List İtem</t>
  </si>
  <si>
    <t xml:space="preserve"> Öğe Listesi</t>
  </si>
  <si>
    <t>entityLabel</t>
  </si>
  <si>
    <t>Entity Label</t>
  </si>
  <si>
    <t>Varlık Etiketi</t>
  </si>
  <si>
    <t>attribute</t>
  </si>
  <si>
    <t>Attributlar</t>
  </si>
  <si>
    <t>Atribütler</t>
  </si>
  <si>
    <t>module</t>
  </si>
  <si>
    <t>Module</t>
  </si>
  <si>
    <t>Modül</t>
  </si>
  <si>
    <t>submodule</t>
  </si>
  <si>
    <t>Submodule</t>
  </si>
  <si>
    <t>Alt modül</t>
  </si>
  <si>
    <t>organPoint</t>
  </si>
  <si>
    <t>Organ Point</t>
  </si>
  <si>
    <t>Organ Noktası</t>
  </si>
  <si>
    <t>Value Type</t>
  </si>
  <si>
    <t>Değer türü</t>
  </si>
  <si>
    <t>submoduleAttribute</t>
  </si>
  <si>
    <t>Submodule Attribute</t>
  </si>
  <si>
    <t>Alt Modül Atribütü</t>
  </si>
  <si>
    <t>report</t>
  </si>
  <si>
    <t>Report</t>
  </si>
  <si>
    <t>Hesabat</t>
  </si>
  <si>
    <t>Rapor</t>
  </si>
  <si>
    <t>test</t>
  </si>
  <si>
    <t>Test</t>
  </si>
  <si>
    <t>Ölçek</t>
  </si>
  <si>
    <t>profile</t>
  </si>
  <si>
    <t>Profile</t>
  </si>
  <si>
    <t>Profil</t>
  </si>
  <si>
    <t>logout</t>
  </si>
  <si>
    <t>Logout</t>
  </si>
  <si>
    <t>Çıxış</t>
  </si>
  <si>
    <t>Çıkış Yap</t>
  </si>
  <si>
    <t>priceList</t>
  </si>
  <si>
    <t>Price List</t>
  </si>
  <si>
    <t>Qiymət cədvəli</t>
  </si>
  <si>
    <t>Fiyat listesi</t>
  </si>
  <si>
    <t>payment</t>
  </si>
  <si>
    <t xml:space="preserve">Payment </t>
  </si>
  <si>
    <t>expense</t>
  </si>
  <si>
    <t>Expense</t>
  </si>
  <si>
    <t>Xərclər</t>
  </si>
  <si>
    <t>Gider</t>
  </si>
  <si>
    <t>incomereport</t>
  </si>
  <si>
    <t>Income Report</t>
  </si>
  <si>
    <t>Gəlir hesabatı</t>
  </si>
  <si>
    <t>Gelir Raporu</t>
  </si>
  <si>
    <t>finance</t>
  </si>
  <si>
    <t>Finance</t>
  </si>
  <si>
    <t>Maliyyə</t>
  </si>
  <si>
    <t>Maliye</t>
  </si>
  <si>
    <t>Choose Session</t>
  </si>
  <si>
    <t>Sessiya seçin</t>
  </si>
  <si>
    <t>Seansı Seç</t>
  </si>
  <si>
    <t>finishSession</t>
  </si>
  <si>
    <t>Finish Session</t>
  </si>
  <si>
    <t>Seansı Bitir</t>
  </si>
  <si>
    <t>matrixName</t>
  </si>
  <si>
    <t>Matrix Name</t>
  </si>
  <si>
    <t>Matriks adı</t>
  </si>
  <si>
    <t>Matris Adı</t>
  </si>
  <si>
    <t>shortName</t>
  </si>
  <si>
    <t>Short Name</t>
  </si>
  <si>
    <t>Qısa ad</t>
  </si>
  <si>
    <t>Kısa isim</t>
  </si>
  <si>
    <t xml:space="preserve">Add </t>
  </si>
  <si>
    <t>Seans dahil et</t>
  </si>
  <si>
    <t>insert</t>
  </si>
  <si>
    <t>Insert</t>
  </si>
  <si>
    <t>Daxil et</t>
  </si>
  <si>
    <t>Ekle</t>
  </si>
  <si>
    <t>Delete</t>
  </si>
  <si>
    <t>Sil</t>
  </si>
  <si>
    <t>Cancel</t>
  </si>
  <si>
    <t>İmtina</t>
  </si>
  <si>
    <t>İptal et</t>
  </si>
  <si>
    <t>delete</t>
  </si>
  <si>
    <t>cancel</t>
  </si>
  <si>
    <t>add</t>
  </si>
  <si>
    <t>Əlavə et</t>
  </si>
  <si>
    <t>Muayene Ekle</t>
  </si>
  <si>
    <t>reportName</t>
  </si>
  <si>
    <t>Report Name</t>
  </si>
  <si>
    <t>Hesabatın adı</t>
  </si>
  <si>
    <t>Rapor Adı</t>
  </si>
  <si>
    <t>accessTypeName</t>
  </si>
  <si>
    <t>Access Type</t>
  </si>
  <si>
    <t>Tip</t>
  </si>
  <si>
    <t>Erişim Türü</t>
  </si>
  <si>
    <t>reportTypeName</t>
  </si>
  <si>
    <t>Tipin Adı</t>
  </si>
  <si>
    <t>reportDesc</t>
  </si>
  <si>
    <t>currencyName</t>
  </si>
  <si>
    <t>listStatusName</t>
  </si>
  <si>
    <t>paymentStatusName</t>
  </si>
  <si>
    <t>paymentNo</t>
  </si>
  <si>
    <t>Payment No</t>
  </si>
  <si>
    <t>Ödəmə No</t>
  </si>
  <si>
    <t>Ödeme numarası</t>
  </si>
  <si>
    <t>paymentDate</t>
  </si>
  <si>
    <t>paymentTime</t>
  </si>
  <si>
    <t>paymentAmount</t>
  </si>
  <si>
    <t>Amount</t>
  </si>
  <si>
    <t>Məbləğ</t>
  </si>
  <si>
    <t>Tutar</t>
  </si>
  <si>
    <t>paymentName</t>
  </si>
  <si>
    <t>Payment Type</t>
  </si>
  <si>
    <t>Ödəmənin təyinatı</t>
  </si>
  <si>
    <t>Ödeme türü</t>
  </si>
  <si>
    <t>price</t>
  </si>
  <si>
    <t xml:space="preserve">Price </t>
  </si>
  <si>
    <t xml:space="preserve">Qiymət </t>
  </si>
  <si>
    <t>Fiyat</t>
  </si>
  <si>
    <t>paymentDiscount</t>
  </si>
  <si>
    <t>Discount</t>
  </si>
  <si>
    <t>Endirim</t>
  </si>
  <si>
    <t>İndirim</t>
  </si>
  <si>
    <t>expenseDate</t>
  </si>
  <si>
    <t>expenseAmount</t>
  </si>
  <si>
    <t>expenseCurrencyName</t>
  </si>
  <si>
    <t>expensePurpose</t>
  </si>
  <si>
    <t>Təyinat</t>
  </si>
  <si>
    <t>Amaç</t>
  </si>
  <si>
    <t>actionDate</t>
  </si>
  <si>
    <t>totalIncome</t>
  </si>
  <si>
    <t>Total Income</t>
  </si>
  <si>
    <t>Ümumi gəlir</t>
  </si>
  <si>
    <t>Toplam gelir</t>
  </si>
  <si>
    <t>totalOutcome</t>
  </si>
  <si>
    <t>Total Outcome</t>
  </si>
  <si>
    <t>Ümumi xərclər</t>
  </si>
  <si>
    <t>Toplam gider</t>
  </si>
  <si>
    <t>patientFullname</t>
  </si>
  <si>
    <t>Pasiyentin tam adı</t>
  </si>
  <si>
    <t>list</t>
  </si>
  <si>
    <t>List</t>
  </si>
  <si>
    <t>Siyahı</t>
  </si>
  <si>
    <t>Liste</t>
  </si>
  <si>
    <t>Maritual Status</t>
  </si>
  <si>
    <t>Ailə Vəziyyəti</t>
  </si>
  <si>
    <t>education</t>
  </si>
  <si>
    <t>Cinsiyyət</t>
  </si>
  <si>
    <t>Cinsiyet</t>
  </si>
  <si>
    <t>rhFactor</t>
  </si>
  <si>
    <t>isActive</t>
  </si>
  <si>
    <t>Is Active</t>
  </si>
  <si>
    <t>close</t>
  </si>
  <si>
    <t>Close</t>
  </si>
  <si>
    <t>Bağla</t>
  </si>
  <si>
    <t>Kapat</t>
  </si>
  <si>
    <t>accessTypee</t>
  </si>
  <si>
    <t>Hüquq növü</t>
  </si>
  <si>
    <t>reportHtml</t>
  </si>
  <si>
    <t>Report HTML</t>
  </si>
  <si>
    <t>Hesabat HTML</t>
  </si>
  <si>
    <t>HTML'yi bildir</t>
  </si>
  <si>
    <t>ATTRIBUTE_CODE</t>
  </si>
  <si>
    <t>ID</t>
  </si>
  <si>
    <t>İNGİLİZCE</t>
  </si>
  <si>
    <t>sa_11000001</t>
  </si>
  <si>
    <t>Wheezing in voice</t>
  </si>
  <si>
    <t>Xırıltılı səs</t>
  </si>
  <si>
    <t>Hırıltılı ses</t>
  </si>
  <si>
    <t>sa_11000002</t>
  </si>
  <si>
    <t>Hoarseness</t>
  </si>
  <si>
    <t>Səs batması</t>
  </si>
  <si>
    <t>Ses kısıklığı</t>
  </si>
  <si>
    <t>sa_11000003</t>
  </si>
  <si>
    <t>Tired voice</t>
  </si>
  <si>
    <t>Səsdə yorulma</t>
  </si>
  <si>
    <t>Yorgun ses</t>
  </si>
  <si>
    <t>sa_11000004</t>
  </si>
  <si>
    <t>Voice thickening</t>
  </si>
  <si>
    <t>Səsdə qalınlaşma</t>
  </si>
  <si>
    <t>Seste kalınlaşma</t>
  </si>
  <si>
    <t>sa_11000005</t>
  </si>
  <si>
    <t>Voice thinning</t>
  </si>
  <si>
    <t>Səsdə incəlmə</t>
  </si>
  <si>
    <t>Ses incelmesi</t>
  </si>
  <si>
    <t>sa_11000006</t>
  </si>
  <si>
    <t>Hoarse voice</t>
  </si>
  <si>
    <t>Səsdə boğuqluq</t>
  </si>
  <si>
    <t>Boğuk ses</t>
  </si>
  <si>
    <t>sa_11000007</t>
  </si>
  <si>
    <t>S-Strain</t>
  </si>
  <si>
    <t>Səsdə gərginlik</t>
  </si>
  <si>
    <t>S- Gergin ses</t>
  </si>
  <si>
    <t>sa_11000008</t>
  </si>
  <si>
    <t>Rough voice</t>
  </si>
  <si>
    <t>Səsdə Kobudluq</t>
  </si>
  <si>
    <t>Kaba ses</t>
  </si>
  <si>
    <t>sa_11000009</t>
  </si>
  <si>
    <t>Difficult swallowing</t>
  </si>
  <si>
    <t>Udqunmanın çətinləşməsi</t>
  </si>
  <si>
    <t>Yutma zorluğu</t>
  </si>
  <si>
    <t>sa_11000010</t>
  </si>
  <si>
    <t>Breathless</t>
  </si>
  <si>
    <t>Tənginəfəslik</t>
  </si>
  <si>
    <t>Nefes nefese kalmak</t>
  </si>
  <si>
    <t>sa_11000011</t>
  </si>
  <si>
    <t>Pain or sensation of something sticking in your throat</t>
  </si>
  <si>
    <t>Boğazda ağrı, batma hissi</t>
  </si>
  <si>
    <t>Boğazında yapışkan bir şey ağrısı veya sansasyon</t>
  </si>
  <si>
    <t>sa_11000012</t>
  </si>
  <si>
    <t>Additional info</t>
  </si>
  <si>
    <t>Əlavə məlumat</t>
  </si>
  <si>
    <t>İlave bilgi</t>
  </si>
  <si>
    <t>sa_11000013</t>
  </si>
  <si>
    <t>When did your complaint start?</t>
  </si>
  <si>
    <t xml:space="preserve">Şikayətiniz nə zaman başlayıb? </t>
  </si>
  <si>
    <t>Şikayetiniz ne zaman başladı?</t>
  </si>
  <si>
    <t>sa_11000014</t>
  </si>
  <si>
    <t>How did it start</t>
  </si>
  <si>
    <t xml:space="preserve">Necə başladı </t>
  </si>
  <si>
    <t>Nasıl başladı</t>
  </si>
  <si>
    <t>sa_11000015</t>
  </si>
  <si>
    <t>Than after</t>
  </si>
  <si>
    <t xml:space="preserve">Sonrakı gedişi </t>
  </si>
  <si>
    <t>Daha sonra</t>
  </si>
  <si>
    <t>sa_11000016</t>
  </si>
  <si>
    <t>What are your complaints related with ?</t>
  </si>
  <si>
    <t xml:space="preserve">Şikayətlərinizi nə ilə əlaqələndirirsiniz ?  </t>
  </si>
  <si>
    <t>Şikayetiniz ne ile ilgili?</t>
  </si>
  <si>
    <t>sa_11000017</t>
  </si>
  <si>
    <t>Did you get inspection for this complaint?</t>
  </si>
  <si>
    <t xml:space="preserve">Bu şikayətinizlə bağlı müayinə olmusunuz mu? </t>
  </si>
  <si>
    <t>Bu şikayet için muayene oldunuz mu?</t>
  </si>
  <si>
    <t>sa_11000018</t>
  </si>
  <si>
    <t>Please write treatments you get related with this complaints</t>
  </si>
  <si>
    <t>Bu şikayətinizlə bağlı aldığınız müalicələri qeyd edin</t>
  </si>
  <si>
    <t>Lütfen bu şikayetlerle ilgili aldığınız tedavileri yazınız.</t>
  </si>
  <si>
    <t>sa_11000019</t>
  </si>
  <si>
    <t>sa_11000020</t>
  </si>
  <si>
    <t xml:space="preserve">When and which drugs you used? </t>
  </si>
  <si>
    <t xml:space="preserve">İstifadə etdiyini dərmanlar və zamanı </t>
  </si>
  <si>
    <t>Ne zaman ve hangi ilaçları kullandınız?</t>
  </si>
  <si>
    <t>sa_11000021</t>
  </si>
  <si>
    <t xml:space="preserve">What surgery operations did you have </t>
  </si>
  <si>
    <t xml:space="preserve">Keçirilmiş əməliyyatlar </t>
  </si>
  <si>
    <t>Geçirmiş olduğunuz ameliyatlar</t>
  </si>
  <si>
    <t>sa_11000022</t>
  </si>
  <si>
    <t xml:space="preserve">Phonosurgery </t>
  </si>
  <si>
    <t xml:space="preserve">Səs cərrahiyəsi </t>
  </si>
  <si>
    <t>Ses cerrahisi</t>
  </si>
  <si>
    <t>sa_11000023</t>
  </si>
  <si>
    <t xml:space="preserve">Allergic illness and drugs(detailed) </t>
  </si>
  <si>
    <t xml:space="preserve">Allergik xəstəlik və dərmanlar(ətraflı) </t>
  </si>
  <si>
    <t>Alerjik hastalık ve ilaçlar (ayrıntılı)</t>
  </si>
  <si>
    <t>sa_11000024</t>
  </si>
  <si>
    <t xml:space="preserve">Reflux/drugs(detailed) </t>
  </si>
  <si>
    <t>Reflüks/dərman(ətraflı)</t>
  </si>
  <si>
    <t>Reflü / ilaçlar (ayrıntılı)</t>
  </si>
  <si>
    <t>sa_11000025</t>
  </si>
  <si>
    <t xml:space="preserve">Smoking </t>
  </si>
  <si>
    <t>Siqaret</t>
  </si>
  <si>
    <t>Sigara kullanımı</t>
  </si>
  <si>
    <t>sa_11000026</t>
  </si>
  <si>
    <t>Alchol</t>
  </si>
  <si>
    <t>Alkoqol</t>
  </si>
  <si>
    <t>Alkol</t>
  </si>
  <si>
    <t>sa_11000027</t>
  </si>
  <si>
    <t>Günlük su istifadəsi</t>
  </si>
  <si>
    <t>Günlük su tüketimi</t>
  </si>
  <si>
    <t>sa_11000028</t>
  </si>
  <si>
    <t xml:space="preserve">Hot-spicy meal habit </t>
  </si>
  <si>
    <t xml:space="preserve">Acılı-baharatlı yemək adəti   </t>
  </si>
  <si>
    <t>Acılı-baharatlı yemek alışkanlığı</t>
  </si>
  <si>
    <t>sa_11000029</t>
  </si>
  <si>
    <t xml:space="preserve">Sparkling water </t>
  </si>
  <si>
    <t xml:space="preserve">Qazlı su içmə   </t>
  </si>
  <si>
    <r>
      <rPr>
        <sz val="12"/>
        <color indexed="8"/>
        <rFont val="Times New Roman"/>
      </rPr>
      <t>Gazl</t>
    </r>
    <r>
      <rPr>
        <sz val="12"/>
        <color indexed="8"/>
        <rFont val="Times New Roman"/>
      </rPr>
      <t xml:space="preserve">ı </t>
    </r>
    <r>
      <rPr>
        <sz val="12"/>
        <color indexed="8"/>
        <rFont val="Times New Roman"/>
      </rPr>
      <t>i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ecek i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me</t>
    </r>
  </si>
  <si>
    <t>sa_11000030</t>
  </si>
  <si>
    <t xml:space="preserve">Inhilation of harmful substances </t>
  </si>
  <si>
    <t xml:space="preserve">Zərərli maddələr inhalasiyası   </t>
  </si>
  <si>
    <t>Zararlı maddelerin inhilasyonu</t>
  </si>
  <si>
    <t>sa_11000031</t>
  </si>
  <si>
    <t xml:space="preserve">Excisting of dust-smoke/aerosol-chemical compounds and etc. in work place </t>
  </si>
  <si>
    <t xml:space="preserve">İş yerində toz-duman/uçucu-kimyəvi maddə və s. olması   </t>
  </si>
  <si>
    <r>
      <rPr>
        <sz val="12"/>
        <color indexed="8"/>
        <rFont val="Times New Roman"/>
      </rPr>
      <t>İş</t>
    </r>
    <r>
      <rPr>
        <sz val="12"/>
        <color indexed="8"/>
        <rFont val="Times New Roman"/>
      </rPr>
      <t xml:space="preserve"> ortam</t>
    </r>
    <r>
      <rPr>
        <sz val="12"/>
        <color indexed="8"/>
        <rFont val="Times New Roman"/>
      </rPr>
      <t>ı</t>
    </r>
    <r>
      <rPr>
        <sz val="12"/>
        <color indexed="8"/>
        <rFont val="Times New Roman"/>
      </rPr>
      <t>nda toz-duman/u</t>
    </r>
    <r>
      <rPr>
        <sz val="12"/>
        <color indexed="8"/>
        <rFont val="Times New Roman"/>
      </rPr>
      <t>ç</t>
    </r>
    <r>
      <rPr>
        <sz val="12"/>
        <color indexed="8"/>
        <rFont val="Times New Roman"/>
      </rPr>
      <t>ucu-kimyasal madde vs. varl</t>
    </r>
    <r>
      <rPr>
        <sz val="12"/>
        <color indexed="8"/>
        <rFont val="Times New Roman"/>
      </rPr>
      <t>ığı</t>
    </r>
  </si>
  <si>
    <t>sa_11000032</t>
  </si>
  <si>
    <t xml:space="preserve">Phone call duration ? </t>
  </si>
  <si>
    <t xml:space="preserve">Telefonla danışma zamanı ? </t>
  </si>
  <si>
    <t>Telefon görüşme süresi</t>
  </si>
  <si>
    <t>sa_11000033</t>
  </si>
  <si>
    <t xml:space="preserve">Scream,shouting </t>
  </si>
  <si>
    <t xml:space="preserve">Qışqırma   </t>
  </si>
  <si>
    <t>Çığlık,Bağırma</t>
  </si>
  <si>
    <t>sa_11000034</t>
  </si>
  <si>
    <t xml:space="preserve">Coughing </t>
  </si>
  <si>
    <t>Öskürmə</t>
  </si>
  <si>
    <t>Öksürme</t>
  </si>
  <si>
    <t>sa_11000035</t>
  </si>
  <si>
    <t xml:space="preserve">Speaking so much </t>
  </si>
  <si>
    <t xml:space="preserve">Çox danışma   </t>
  </si>
  <si>
    <t>sa_11000036</t>
  </si>
  <si>
    <t xml:space="preserve">Speaking fastly </t>
  </si>
  <si>
    <t xml:space="preserve">Sürətli danışma   </t>
  </si>
  <si>
    <t>Hızlı  konuşmak</t>
  </si>
  <si>
    <t>sa_11000037</t>
  </si>
  <si>
    <t xml:space="preserve">Speaking loudly </t>
  </si>
  <si>
    <t xml:space="preserve">Yüksək səslə danışma   </t>
  </si>
  <si>
    <t>sa_11000038</t>
  </si>
  <si>
    <t xml:space="preserve">Speaking in whispers </t>
  </si>
  <si>
    <t xml:space="preserve">Fısıltılı-pıçıltılı danışma   </t>
  </si>
  <si>
    <t>Fısıltılı konuşma</t>
  </si>
  <si>
    <t>sa_11000039</t>
  </si>
  <si>
    <t xml:space="preserve">Speaking in noisy room </t>
  </si>
  <si>
    <t xml:space="preserve">Gurultulu (səs-küylü) yerlərdə danışma   </t>
  </si>
  <si>
    <t>Gürültülü ortamlarda konuşma</t>
  </si>
  <si>
    <t>sa_11000040</t>
  </si>
  <si>
    <t>Singing</t>
  </si>
  <si>
    <t>Mahnı oxumaq</t>
  </si>
  <si>
    <t>Şarkı söylemek</t>
  </si>
  <si>
    <t>sa_11000041</t>
  </si>
  <si>
    <t xml:space="preserve">Rapidly clearing throat </t>
  </si>
  <si>
    <t xml:space="preserve">Tez-tez boğaz təmizləmək   </t>
  </si>
  <si>
    <t>Sık-sık boğaz temizlemek</t>
  </si>
  <si>
    <t>sa_11000042</t>
  </si>
  <si>
    <t>Basic frequency:</t>
  </si>
  <si>
    <t>Təməl tezli</t>
  </si>
  <si>
    <t>Temel frekans:</t>
  </si>
  <si>
    <t>sa_11000043</t>
  </si>
  <si>
    <t>Jitter(%):</t>
  </si>
  <si>
    <t xml:space="preserve">Jitter(%) </t>
  </si>
  <si>
    <t>Jitter (%):</t>
  </si>
  <si>
    <t>sa_11000044</t>
  </si>
  <si>
    <t>Shimmer(%):</t>
  </si>
  <si>
    <t xml:space="preserve">Shimmer(%) </t>
  </si>
  <si>
    <t>Shimmer (%):</t>
  </si>
  <si>
    <t>sa_11000045</t>
  </si>
  <si>
    <t>Mean F0(Hz):</t>
  </si>
  <si>
    <t xml:space="preserve">Mean F0(Hz) </t>
  </si>
  <si>
    <t>Mean F0 (Hz):</t>
  </si>
  <si>
    <t>sa_11000046</t>
  </si>
  <si>
    <t>SD F0(Hz):</t>
  </si>
  <si>
    <t>SD F0(Hz)</t>
  </si>
  <si>
    <t>SD F0 (Hz):</t>
  </si>
  <si>
    <t>sa_11000047</t>
  </si>
  <si>
    <t>Max F0(Hz):</t>
  </si>
  <si>
    <t xml:space="preserve">Max F0(Hz) </t>
  </si>
  <si>
    <t>Maks. F0 (Hz):</t>
  </si>
  <si>
    <t>sa_11000048</t>
  </si>
  <si>
    <t>Min F0(Hz):</t>
  </si>
  <si>
    <t xml:space="preserve">Min F0(Hz) </t>
  </si>
  <si>
    <t>Min F0 (Hz):</t>
  </si>
  <si>
    <t>sa_11000049</t>
  </si>
  <si>
    <t>NNE (dB):</t>
  </si>
  <si>
    <t>NNE (dB)</t>
  </si>
  <si>
    <t>sa_11000050</t>
  </si>
  <si>
    <t>HNR (dB):</t>
  </si>
  <si>
    <t xml:space="preserve">HNR (dB) </t>
  </si>
  <si>
    <t>sa_11000051</t>
  </si>
  <si>
    <t>SNR (dB):</t>
  </si>
  <si>
    <t xml:space="preserve">SNR (dB) </t>
  </si>
  <si>
    <t>sa_11000052</t>
  </si>
  <si>
    <t>MFZ:</t>
  </si>
  <si>
    <t>MFZ</t>
  </si>
  <si>
    <t>sa_11000053</t>
  </si>
  <si>
    <t>S/Z Ratio:</t>
  </si>
  <si>
    <t>S/Z nisbəti</t>
  </si>
  <si>
    <t>S / Z Oranı:</t>
  </si>
  <si>
    <t>sa_11000054</t>
  </si>
  <si>
    <t>FVC:</t>
  </si>
  <si>
    <t>sa_11000055</t>
  </si>
  <si>
    <t>PEF:</t>
  </si>
  <si>
    <t>sa_11000056</t>
  </si>
  <si>
    <t>FIV1:</t>
  </si>
  <si>
    <t>sa_11000057</t>
  </si>
  <si>
    <t>FEV1:</t>
  </si>
  <si>
    <t>sa_11000058</t>
  </si>
  <si>
    <t>FEV1 / FVC:</t>
  </si>
  <si>
    <t>sa_11000059</t>
  </si>
  <si>
    <t>VC / MPT:</t>
  </si>
  <si>
    <t>sa_11000060</t>
  </si>
  <si>
    <t>G-Grade</t>
  </si>
  <si>
    <t xml:space="preserve">Ümümi səs pozulması dərəcəsi </t>
  </si>
  <si>
    <t>G-Genel ses bozukluğu</t>
  </si>
  <si>
    <t>sa_11000061</t>
  </si>
  <si>
    <t>R-Roughness</t>
  </si>
  <si>
    <t>Səsdə nahmarlıq,xırıltı</t>
  </si>
  <si>
    <t>sa_11000062</t>
  </si>
  <si>
    <t>B-Breathiness</t>
  </si>
  <si>
    <t xml:space="preserve">Hava qaçaqlı səs </t>
  </si>
  <si>
    <t>B-Hava kaçaklı ses</t>
  </si>
  <si>
    <t>sa_11000063</t>
  </si>
  <si>
    <t>A-Asteny</t>
  </si>
  <si>
    <t xml:space="preserve">Səsdə güçsüzlük </t>
  </si>
  <si>
    <r>
      <rPr>
        <sz val="11"/>
        <color indexed="8"/>
        <rFont val="Calibri"/>
      </rPr>
      <t>A-</t>
    </r>
    <r>
      <rPr>
        <sz val="11"/>
        <color indexed="8"/>
        <rFont val="Calibri"/>
      </rPr>
      <t>Seste güçsüzlük</t>
    </r>
  </si>
  <si>
    <t>sa_11000064</t>
  </si>
  <si>
    <t>S-Seste gerginlik</t>
  </si>
  <si>
    <t>sa_11000065</t>
  </si>
  <si>
    <t>Which is true with the use of your speaking voice?</t>
  </si>
  <si>
    <t xml:space="preserve">Danışıq səsi istifadəsi ilə əlaqəli olaraq sizin üçün hansı doğrudur?   </t>
  </si>
  <si>
    <t>Hangisi konuşma sesinin kullanımı ile doğrudur?</t>
  </si>
  <si>
    <t>sa_11000066</t>
  </si>
  <si>
    <t>Which is true with the use of your singing voice?</t>
  </si>
  <si>
    <t xml:space="preserve">Musiqi səsi istifadəsi ilə əlaqəli olaraq sizin üçün hansı doğrudur?   </t>
  </si>
  <si>
    <t>Hangisi şarkı sesinin kullanımı ile doğrudur?</t>
  </si>
  <si>
    <t>sa_11000067</t>
  </si>
  <si>
    <t>My voice makes it difficult for people to hear me</t>
  </si>
  <si>
    <t xml:space="preserve">Başqalarıyla danışarkən səsimə görə gərgin oluram </t>
  </si>
  <si>
    <t>Sesim insanların beni duymasını zorlaştırıyor</t>
  </si>
  <si>
    <t>sa_11000068</t>
  </si>
  <si>
    <t>People have difficulty understanding me in a noisy room</t>
  </si>
  <si>
    <t xml:space="preserve">Səsimdəki problemə görə insanlar arasında olmaqdan çəkinirəm </t>
  </si>
  <si>
    <t>İnsanlar gürültülü ortamlarda beni anlamakta zorlanıyorlar.</t>
  </si>
  <si>
    <t>sa_11000070</t>
  </si>
  <si>
    <t>Feel left out of conversations because of my voice</t>
  </si>
  <si>
    <t xml:space="preserve">Səsimə görə dostlarımla, qonşularımla və ya qohumlarımla daha az danışıram </t>
  </si>
  <si>
    <t>Sesim yüzünden sohbetten ``çıktığımı`` hissediyorum</t>
  </si>
  <si>
    <t>sa_11000071</t>
  </si>
  <si>
    <t>My voice problem causes me to lose income</t>
  </si>
  <si>
    <t xml:space="preserve">Üzbəüz danışarkən insanlar söylədiklərimi təkrar etməmi istəyirlər </t>
  </si>
  <si>
    <t>Ses problemim gelir kaybetmeme neden oluyor</t>
  </si>
  <si>
    <t>sa_11000072</t>
  </si>
  <si>
    <t>I feel as though I have to strain to produce voice</t>
  </si>
  <si>
    <t xml:space="preserve">Insanların səsimlə əlaqəli çəkdiyim sıxıntını anlamadıqlarını düşünürəm </t>
  </si>
  <si>
    <t>Sanki ses çıkarmaya zorlanmış gibi hissediyorum</t>
  </si>
  <si>
    <t>sa_11000073</t>
  </si>
  <si>
    <t>The clarity of my voice is unpredictable</t>
  </si>
  <si>
    <t xml:space="preserve">Səsimdəki problemlər şəxsi və sosial həyatımı məhdudlaşdırır </t>
  </si>
  <si>
    <t>Sesimin netliği önceden tahmin edilemez</t>
  </si>
  <si>
    <t>sa_11000074</t>
  </si>
  <si>
    <t>My voice makes me feel handicapped</t>
  </si>
  <si>
    <t xml:space="preserve">Səsim özümü faydasız hissetməmə səbəb olur </t>
  </si>
  <si>
    <t>Sesim beni yetersiz hissettiriyor</t>
  </si>
  <si>
    <t>sa_11000075</t>
  </si>
  <si>
    <t>People ask “What’s wrong with your voice?”</t>
  </si>
  <si>
    <t>Danışarkən çox güc sərf edirəm</t>
  </si>
  <si>
    <t>İnsanlar "Sesine ne oldu” diye soruyorlar.</t>
  </si>
  <si>
    <t>sa_11000076</t>
  </si>
  <si>
    <t>People have difficulty understanding me in a noisy room or when I try to speak loudly</t>
  </si>
  <si>
    <t xml:space="preserve">Yüksək səslə danışarkən vəya gurultulu mühitdə səsimi duyurmakda çətinlik çəkirəm </t>
  </si>
  <si>
    <t>İnsanlar beni gürültülü ortamda veya yüksek sesle konuşurken anlamakta zorlanıyorlar.</t>
  </si>
  <si>
    <t>sa_11000077</t>
  </si>
  <si>
    <t>Speaking about the need to get a breath of breath is not enough, and frequent</t>
  </si>
  <si>
    <t xml:space="preserve">Danışarkən nəfəsim çatmır və sıx-sıx nəfəs almam lazım gəlir </t>
  </si>
  <si>
    <t>Nefes almak için konuşmak yeterli değildir ve sıklıkla</t>
  </si>
  <si>
    <t>sa_11000078</t>
  </si>
  <si>
    <t>I do not know how it would sound when I started to speak out</t>
  </si>
  <si>
    <t xml:space="preserve">Danışmağa başladığım zaman ortaya necə bir səs çıxacağını bilmirəm </t>
  </si>
  <si>
    <t>Konuşmaya başladığımda nasıl ses çıkacağını bilmiyorum</t>
  </si>
  <si>
    <t>sa_11000079</t>
  </si>
  <si>
    <t>Restless and angry</t>
  </si>
  <si>
    <t xml:space="preserve">Narahat və hirsliyəm </t>
  </si>
  <si>
    <t>Huzursuz ve kızgın</t>
  </si>
  <si>
    <t>sa_11000080</t>
  </si>
  <si>
    <t>I feel depressed</t>
  </si>
  <si>
    <t xml:space="preserve">Özümü depressiyada hiss edirəm </t>
  </si>
  <si>
    <t>Üzülüyorum</t>
  </si>
  <si>
    <t>sa_11000081</t>
  </si>
  <si>
    <t>I am having trouble using the phone</t>
  </si>
  <si>
    <t xml:space="preserve">Telefon istifadə edərkən problem yaşayıram </t>
  </si>
  <si>
    <t>Telefon kullanırken sorun yaşıyorum</t>
  </si>
  <si>
    <t>sa_11000082</t>
  </si>
  <si>
    <t>I am having trouble doing my job performance</t>
  </si>
  <si>
    <t xml:space="preserve">İşimi vəya məsləyimi icra edərkən problem yaşayıram </t>
  </si>
  <si>
    <t>Iş performansımı yaparken sorun yaşıyorum</t>
  </si>
  <si>
    <t>sa_11000083</t>
  </si>
  <si>
    <t>My voices difficulties restrict personal and social life.</t>
  </si>
  <si>
    <t xml:space="preserve">Sosial mühitlərə girməkdən qaçıram </t>
  </si>
  <si>
    <t>Sesimdeki zorluklar kişisel ve sosyal yaşantımı sınırlıyor.</t>
  </si>
  <si>
    <t>sa_11000084</t>
  </si>
  <si>
    <t>To be clear, I am forced to do it again</t>
  </si>
  <si>
    <t xml:space="preserve">Anlaşılmaq üçün təkrar etməyə məcbur oluram </t>
  </si>
  <si>
    <t>Açık olmak için, tekrar yapmaya mecburum</t>
  </si>
  <si>
    <t>sa_11000085</t>
  </si>
  <si>
    <t>I don't go out much anymore</t>
  </si>
  <si>
    <t>Gedərək daha az çölə çıxıram</t>
  </si>
  <si>
    <t>Artık fazla dışarı çıkmıyorum</t>
  </si>
  <si>
    <t>sa_11000086</t>
  </si>
  <si>
    <t>Hoarseness or a problem with your voice</t>
  </si>
  <si>
    <t>Səs batıqlığı və ya səslə bağlı problem</t>
  </si>
  <si>
    <t>Ses kısıklığı veya sesinizle ilgili bir sorun</t>
  </si>
  <si>
    <t>sa_11000087</t>
  </si>
  <si>
    <t>Clearing throat</t>
  </si>
  <si>
    <t>Boğaz təmizləmə ehtiyacı</t>
  </si>
  <si>
    <t>Boğazı temizleme</t>
  </si>
  <si>
    <t>sa_11000088</t>
  </si>
  <si>
    <t>Excess throat mucus</t>
  </si>
  <si>
    <t>Həddən artıq boğazda möhtəviyyat və ya gəniz axıntısı</t>
  </si>
  <si>
    <t>Aşırı boğaz mukusu</t>
  </si>
  <si>
    <t>sa_11000089</t>
  </si>
  <si>
    <t>Difficulty swallowing food, liquids or pills</t>
  </si>
  <si>
    <t>Yemək/maye vəya dərman tabletlərini udmada çətinlik</t>
  </si>
  <si>
    <t>Yeme, sıvı veya hap yutma güçlüğü</t>
  </si>
  <si>
    <t>sa_11000090</t>
  </si>
  <si>
    <t>Coughing after eating or after lying down</t>
  </si>
  <si>
    <t>Yeməkdən sonra ya da yatarkən öskürək</t>
  </si>
  <si>
    <t>Yemekten sonra veya yattıktan sonra öksürme</t>
  </si>
  <si>
    <t>sa_11000091</t>
  </si>
  <si>
    <t>Breathing difficulties or choking episodes</t>
  </si>
  <si>
    <t>Nəfəs alma problemləri, boğulma hissi</t>
  </si>
  <si>
    <t>Nefes alma güçlüğü veya boğulma olayları</t>
  </si>
  <si>
    <t>sa_11000092</t>
  </si>
  <si>
    <t>A troublesome or an annoying cough</t>
  </si>
  <si>
    <t>Narahat edici öskürək</t>
  </si>
  <si>
    <t>Zahmetli ya da sinir bozucu bir öksürük</t>
  </si>
  <si>
    <t>sa_11000093</t>
  </si>
  <si>
    <t>Sensations of something in your throat or a lump in your throat</t>
  </si>
  <si>
    <t>Boğaza birşey yapışıp qalmış ya da boğazda kütlə hissi</t>
  </si>
  <si>
    <t>Boğazda bir şey hissi ya da boğazda bir yığıntı</t>
  </si>
  <si>
    <t>sa_11000094</t>
  </si>
  <si>
    <t>Heartburn, chest pain, indigestion, or stomach acid coming up</t>
  </si>
  <si>
    <t>Sinədə yanma, ağrı, həzimsizlik vəya mədə turşusunun ağıza gəlməsi</t>
  </si>
  <si>
    <t>Mide yanması, göğüs ağrısı, hazımsızlık veya mide asidi geliyor</t>
  </si>
  <si>
    <t>sa_11000095</t>
  </si>
  <si>
    <t>Pseudosulcus (infra-glottic edema)[0:Absent,2:Present]</t>
  </si>
  <si>
    <t>Psevdosulkus (infraqlottik ödem)[0:Mövcuddur,2:Mövcud deyil]</t>
  </si>
  <si>
    <t>Psödoosulkus (infra-glottik ödem) [0: Yok, 2: Günümüz]</t>
  </si>
  <si>
    <t>sa_11000096</t>
  </si>
  <si>
    <t>Ventricular obliteration[2:Partial,4:Complete]</t>
  </si>
  <si>
    <t>Mədəcik obliterasiyası[2:Yarım,4:Tam]</t>
  </si>
  <si>
    <t>Ventriküler obliterasyon [2: Kısmi, 4: Komple]</t>
  </si>
  <si>
    <t>sa_11000097</t>
  </si>
  <si>
    <t>Erythema and hyperemia[2: Arytenoids,4: Diffuse]</t>
  </si>
  <si>
    <t>Eritema/hiperemiya[2:Arytenoids,4:Diffuse]</t>
  </si>
  <si>
    <t>Eritema ve hiperemi [2: Aryietoidler, 4: Diffüz]</t>
  </si>
  <si>
    <t>sa_11000098</t>
  </si>
  <si>
    <t>Vocal fold edema[1: Mild,2: Moderate,3: Severe,4: Polypoid]</t>
  </si>
  <si>
    <t>Səs büküşü ödemi[1:Otra,2:Normal,3:Ciddi,4:Polipoid]</t>
  </si>
  <si>
    <t>Vokal kıvrım ödemi [1: Hafif, 2: Orta, 3: Şiddetli, 4: Polipoid]</t>
  </si>
  <si>
    <t>sa_11000099</t>
  </si>
  <si>
    <t>Diffuse laryngeal edema[1:Mild,2:Moderate,3:Severe,4:Obstructing]</t>
  </si>
  <si>
    <t>Diffuz laringeal ödem[1:Otra,2:Normal,3:Ciddi,4:Çox ciddi]</t>
  </si>
  <si>
    <t>Diffüz laringeal ödem [1: Hafif, 2: Orta, 3: Şiddetli, 4: Engelim]</t>
  </si>
  <si>
    <t>sa_11000100</t>
  </si>
  <si>
    <t>Posterior commissure hypertrophy[0:Absent,2:Present]</t>
  </si>
  <si>
    <t>Arxa komissura hipertrofiyası[0:Mövcuddur,2:Mövcud deyil]</t>
  </si>
  <si>
    <t>Posterior komissür hipertrofisi [0: Yok, 2: Şimdiki]</t>
  </si>
  <si>
    <t>sa_11000101</t>
  </si>
  <si>
    <t>Granuloma/granulation tissue[0:Absent,2:Present]</t>
  </si>
  <si>
    <t>Granulyasiya[0:Mövcuddur,2:Mövcud deyil]</t>
  </si>
  <si>
    <t>Granülom / granülasyon dokusu [0: Yok, 2: Günümüz]</t>
  </si>
  <si>
    <t>sa_11000102</t>
  </si>
  <si>
    <t>Thick endolaryngeal mucus[0: Absent,2: Present]</t>
  </si>
  <si>
    <t>Endolaringeal selik yapışqanlığı[0:Mövcuddur,2:Mövcud deyil]</t>
  </si>
  <si>
    <t>Kalın endolaryngeal mukus [0: Yok, 2: Şimdiki]</t>
  </si>
  <si>
    <t>sa_11000103</t>
  </si>
  <si>
    <t xml:space="preserve">It takes a lot to effort to sing </t>
  </si>
  <si>
    <t>It takes a lot to effort to sing</t>
  </si>
  <si>
    <t>Şarkı söylemek çok çaba sarf eder</t>
  </si>
  <si>
    <t>sa_11000104</t>
  </si>
  <si>
    <t>I am unsure of what will come out when I sing</t>
  </si>
  <si>
    <t>Şarkı söylerken neler olacağından emin değilim</t>
  </si>
  <si>
    <t>sa_11000105</t>
  </si>
  <si>
    <t>My voice "gives out" on me while I am singing</t>
  </si>
  <si>
    <t>My voice “ gives out” on me while I am singing</t>
  </si>
  <si>
    <t>Şarkı söylerken sesim "üzerimden" çıkıyor</t>
  </si>
  <si>
    <t>sa_11000106</t>
  </si>
  <si>
    <t xml:space="preserve">My singing voice upsets me </t>
  </si>
  <si>
    <t>My singing voice upsets me</t>
  </si>
  <si>
    <t>Şan sesi beni rahatsız ediyor</t>
  </si>
  <si>
    <t>sa_11000107</t>
  </si>
  <si>
    <t xml:space="preserve">I have no confidence in my singing voice </t>
  </si>
  <si>
    <t>I have no confidence in my singing voice</t>
  </si>
  <si>
    <t>Şan sesine güvenim yok</t>
  </si>
  <si>
    <t>sa_11000108</t>
  </si>
  <si>
    <t>I have trouble making my voice do what I want it to</t>
  </si>
  <si>
    <t>Sana istediğim şeyi yapmakta zorluk çekiyorum.</t>
  </si>
  <si>
    <t>sa_11000109</t>
  </si>
  <si>
    <t>I have to “push it” to produce my voice when I singing</t>
  </si>
  <si>
    <t>Ben şarkı söylerken ses çıkarmak için "zorla" zorlamak zorundayım</t>
  </si>
  <si>
    <t>sa_11000110</t>
  </si>
  <si>
    <t xml:space="preserve">My singing voice tires easily </t>
  </si>
  <si>
    <t>My singing voice tires easily</t>
  </si>
  <si>
    <t>Şan sesi kolayca yorulur</t>
  </si>
  <si>
    <t>sa_11000111</t>
  </si>
  <si>
    <t xml:space="preserve">I feel something is missing in my life because of my inability to sing </t>
  </si>
  <si>
    <t>I feel something is missing in my life because of my inability to sing</t>
  </si>
  <si>
    <t>Hayatımda bir şeylerin eksik olduğunu hissediyorum çünkü şarkı yapamam</t>
  </si>
  <si>
    <t>sa_11000112</t>
  </si>
  <si>
    <t xml:space="preserve">I am unable to use my high voice </t>
  </si>
  <si>
    <t>I am unable to use my high voice</t>
  </si>
  <si>
    <t>Yüksek sesimi kullanamıyorum</t>
  </si>
  <si>
    <t>sa_11000113</t>
  </si>
  <si>
    <t xml:space="preserve">My child's voice makes it difficult for people to hear him/her </t>
  </si>
  <si>
    <t xml:space="preserve">My child is voice makes it difficult for people to hear him/her </t>
  </si>
  <si>
    <t>Çocuğumun sesi insanların onu duymasını zorlaştırıyor</t>
  </si>
  <si>
    <t>sa_11000114</t>
  </si>
  <si>
    <t xml:space="preserve">People have difficulty understanding my child in a noisy room </t>
  </si>
  <si>
    <t>İnsanlar, gürültülü bir odada çocuğumu anlamada güçlük çekiyorlar.</t>
  </si>
  <si>
    <t>sa_11000115</t>
  </si>
  <si>
    <t xml:space="preserve">At home, we have difficulty hearing my when he/she calls throughout </t>
  </si>
  <si>
    <t>Evde, arandığında beni duymakta güçlük çekiyoruz.</t>
  </si>
  <si>
    <t>sa_11000116</t>
  </si>
  <si>
    <t xml:space="preserve">My child tends to avoid communicating because of his/her voice </t>
  </si>
  <si>
    <t>Çocuğum sesinden dolayı iletişim kurmaktan kaçınma eğilimi gösterir</t>
  </si>
  <si>
    <t>sa_11000117</t>
  </si>
  <si>
    <t xml:space="preserve">My child speaks with friends, neighbors, or relatives less often because of his/her voice </t>
  </si>
  <si>
    <t>Çocuğum sesinden dolayı daha az arkadaşıyla, komşuyla ya da akrabalarıyla konuşuyor.</t>
  </si>
  <si>
    <t>sa_11000118</t>
  </si>
  <si>
    <t xml:space="preserve">People ask my child to repeat him/ herself when speaking face-to-face </t>
  </si>
  <si>
    <t xml:space="preserve">People ask my child to repeat him/ herself when speaking face-to- face </t>
  </si>
  <si>
    <t>İnsanlar, yüz yüze görüşürken çocuğumun kendisini tekrar etmesini ister</t>
  </si>
  <si>
    <t>sa_11000119</t>
  </si>
  <si>
    <t xml:space="preserve">My child's voice difficulties restrict personal, educational and social activities </t>
  </si>
  <si>
    <t xml:space="preserve">My child is voice difficulties restrict personal, educational and social activitiesg </t>
  </si>
  <si>
    <t>Çocuğumun sesi zorlukları kişisel, eğitimsel ve sosyal faaliyetleri kısıtlar</t>
  </si>
  <si>
    <t>sa_11000120</t>
  </si>
  <si>
    <t xml:space="preserve">My child run out of air when talking </t>
  </si>
  <si>
    <t>Konuşurken çocuğum havalandı</t>
  </si>
  <si>
    <t>sa_11000121</t>
  </si>
  <si>
    <t xml:space="preserve">The sound of my child's voice varies throughout the day </t>
  </si>
  <si>
    <t xml:space="preserve">The sound of my child is voice varies throughout the day </t>
  </si>
  <si>
    <t>Çocuğumun sesinin sesi gün boyunca değişir</t>
  </si>
  <si>
    <t>sa_11000122</t>
  </si>
  <si>
    <t xml:space="preserve">People ask, “What's wrong with your child’s voice?” </t>
  </si>
  <si>
    <t xml:space="preserve">People ask, “What is wrong with your child’s voice?” </t>
  </si>
  <si>
    <t>İnsanlar, "Çocuğunuzun sesinde ne var?" Diye soruyorlar.</t>
  </si>
  <si>
    <t>sa_11000123</t>
  </si>
  <si>
    <t xml:space="preserve">My child's voice sounds dry, raspy and/or hoarse </t>
  </si>
  <si>
    <t xml:space="preserve">My child is  voice sounds dry, raspy and/or hoarse </t>
  </si>
  <si>
    <t>Çocuğumun sesi kuru, raspy ve / veya sesler gibi</t>
  </si>
  <si>
    <t>sa_11000124</t>
  </si>
  <si>
    <t xml:space="preserve">The quality of my child’s voice is unpredictable </t>
  </si>
  <si>
    <t>Çocuğumun sesinin kalitesi önceden tahmin edilemez</t>
  </si>
  <si>
    <t>sa_11000125</t>
  </si>
  <si>
    <t xml:space="preserve">My child use a great deal of effort to speak (e.g. straining) </t>
  </si>
  <si>
    <t>Çocuğum konuşmak için çok çaba harcıyor (örneğin gergin)</t>
  </si>
  <si>
    <t>sa_11000126</t>
  </si>
  <si>
    <t xml:space="preserve">My child's voice is worsening in the evening </t>
  </si>
  <si>
    <t xml:space="preserve">My child is  voice is worsen in the evening </t>
  </si>
  <si>
    <t>Akşam çocuğumun sesi kötüleşiyor</t>
  </si>
  <si>
    <t>sa_11000127</t>
  </si>
  <si>
    <t xml:space="preserve">My child’s voice “gives out” when speaking </t>
  </si>
  <si>
    <t>Çocuğumun sesi konuşurken "dışarı verir"</t>
  </si>
  <si>
    <t>sa_11000128</t>
  </si>
  <si>
    <t xml:space="preserve">My child has to yell in order lot others to hear him/her </t>
  </si>
  <si>
    <t>Çocuğumun başkalarının konuşmasını sağlamak için bağırması gerekiyor</t>
  </si>
  <si>
    <t>sa_11000129</t>
  </si>
  <si>
    <t xml:space="preserve">My child appears tense when talking to others because of his or her voice </t>
  </si>
  <si>
    <t>Çocuğum sesi yüzünden başkalarıyla konuşurken gergin görünür.</t>
  </si>
  <si>
    <t>sa_11000130</t>
  </si>
  <si>
    <t xml:space="preserve">People seem irritated with my child’s voice </t>
  </si>
  <si>
    <t>İnsanlar çocuğumun sesini rahatsız ediyor gibi görünüyor</t>
  </si>
  <si>
    <t>sa_11000131</t>
  </si>
  <si>
    <t xml:space="preserve">People ask, “What is  wrong with your child’s voice?” </t>
  </si>
  <si>
    <t>sa_11000132</t>
  </si>
  <si>
    <t xml:space="preserve">My child is frustrated with his/her voice problem </t>
  </si>
  <si>
    <t>Çocuğum ses sorunuyla sinirli</t>
  </si>
  <si>
    <t>sa_11000133</t>
  </si>
  <si>
    <t xml:space="preserve">My child is less outgoing because of his/her voice problem </t>
  </si>
  <si>
    <t>Çocuğum ses probleminden dolayı daha az giden</t>
  </si>
  <si>
    <t>sa_11000134</t>
  </si>
  <si>
    <t xml:space="preserve">My child is annoyed when people ask him/her to repeat </t>
  </si>
  <si>
    <t>İnsanlar tekrar tekrar etmelerini istediğinde çocuğum rahatsız oluyor</t>
  </si>
  <si>
    <t>sa_11000135</t>
  </si>
  <si>
    <t xml:space="preserve">My child is embarrassed when people ask him/her to repeat </t>
  </si>
  <si>
    <t>İnsanlar tekrar etmelerini istediğinde çocuğum utanıyor</t>
  </si>
  <si>
    <t>sa_11000136</t>
  </si>
  <si>
    <t xml:space="preserve">I have trouble getting air in </t>
  </si>
  <si>
    <t>Havayı almakta zorlanıyorum.</t>
  </si>
  <si>
    <t>sa_11000137</t>
  </si>
  <si>
    <t>I feel tightness in my throat when I am having my breathing problem</t>
  </si>
  <si>
    <t>Nefes alma problemim olduğunda gırtlağımda sıkışma hissediyorum</t>
  </si>
  <si>
    <t>sa_11000138</t>
  </si>
  <si>
    <t xml:space="preserve">I take more effort to breathe than it used to </t>
  </si>
  <si>
    <t xml:space="preserve">I takes more effort to breathe than it used to </t>
  </si>
  <si>
    <t>Nefes almak için daha çaba harcıyorum</t>
  </si>
  <si>
    <t>sa_11000139</t>
  </si>
  <si>
    <t xml:space="preserve">Changes in weather affect my breathing problem </t>
  </si>
  <si>
    <t>Hava değişiklikleri nefes alma problemimi etkiliyor</t>
  </si>
  <si>
    <t>sa_11000140</t>
  </si>
  <si>
    <t xml:space="preserve">My breathing gets worse with stress </t>
  </si>
  <si>
    <t>Nefes almama stresle daha da kötüye gidiyor</t>
  </si>
  <si>
    <t>sa_11000141</t>
  </si>
  <si>
    <t xml:space="preserve">I make sound/noise breathing in </t>
  </si>
  <si>
    <t>Ses / ses solunumu yaparım</t>
  </si>
  <si>
    <t>sa_11000142</t>
  </si>
  <si>
    <t>I have to strain to breathe</t>
  </si>
  <si>
    <t xml:space="preserve">I have to strain to breathe </t>
  </si>
  <si>
    <t>Nefes almak için zorlamalıyım</t>
  </si>
  <si>
    <t>sa_11000143</t>
  </si>
  <si>
    <t xml:space="preserve">My shortness of breath gets worse with exercise or physical activity </t>
  </si>
  <si>
    <t>Egzersiz veya fiziksel aktiviteyle nefes darlığı kötüleşir</t>
  </si>
  <si>
    <t>sa_11000144</t>
  </si>
  <si>
    <t xml:space="preserve">My breathing problem makes me feel stressed </t>
  </si>
  <si>
    <t>Solunum problemim stresli hissettiriyor</t>
  </si>
  <si>
    <t>sa_11000145</t>
  </si>
  <si>
    <t xml:space="preserve">My breathing problem causes me to restrict my personal and soical life </t>
  </si>
  <si>
    <t>Solunum problemim kişisel ve kozmetik hayatımı kısıtlamama neden oluyor</t>
  </si>
  <si>
    <t>sa_11000146</t>
  </si>
  <si>
    <t>My cough is worse when I lie down</t>
  </si>
  <si>
    <t>Öldüğümde öksürük daha da kötü</t>
  </si>
  <si>
    <t>sa_11000147</t>
  </si>
  <si>
    <t xml:space="preserve">My coughing problem causes me to restrict my personal and social life </t>
  </si>
  <si>
    <t>Öksürme sorunum kişisel ve sosyal yaşamımı kısıtlamama neden oluyor</t>
  </si>
  <si>
    <t>sa_11000148</t>
  </si>
  <si>
    <t xml:space="preserve">I tend to avoid places because of my cough problem </t>
  </si>
  <si>
    <t>Öksürük problemim yüzünden yerlerden kaçınmaya eğilimliyim</t>
  </si>
  <si>
    <t>sa_11000149</t>
  </si>
  <si>
    <t xml:space="preserve">I feel embarassed because of my coughing problem </t>
  </si>
  <si>
    <t>Öksürük problemim yüzünden mahcup hissediyorum</t>
  </si>
  <si>
    <t>sa_11000150</t>
  </si>
  <si>
    <t>People ask,” What’s wrong?” because I cough a lot</t>
  </si>
  <si>
    <t>İnsanlar "Sorun nedir?" Diye soruyorlar, çünkü çok öksürüyorum</t>
  </si>
  <si>
    <t>sa_11000151</t>
  </si>
  <si>
    <t>I run out of air when I cough</t>
  </si>
  <si>
    <t>Öksürdüğümde hava bitti</t>
  </si>
  <si>
    <t>sa_11000152</t>
  </si>
  <si>
    <t xml:space="preserve">My coughing problem affects my voice </t>
  </si>
  <si>
    <t>Öksürme problemim sesimi etkiliyor</t>
  </si>
  <si>
    <t>sa_11000153</t>
  </si>
  <si>
    <t xml:space="preserve">My coughing problem limits my physical activity </t>
  </si>
  <si>
    <t>Öksürme problemim fiziksel aktivitemi sınırlıyor</t>
  </si>
  <si>
    <t>sa_11000154</t>
  </si>
  <si>
    <t xml:space="preserve">My coughing problem upsets me </t>
  </si>
  <si>
    <t>Öksürük problemim beni rahatsız ediyor</t>
  </si>
  <si>
    <t>sa_11000155</t>
  </si>
  <si>
    <t>People ask me if I am sick because I cough a lot</t>
  </si>
  <si>
    <t>İnsanlar bana çok acı çektiğim için hasta olduğumu soruyor</t>
  </si>
  <si>
    <t>sa_11000156</t>
  </si>
  <si>
    <t>Photo 1</t>
  </si>
  <si>
    <t>Şəkil 1</t>
  </si>
  <si>
    <t>Fotoğraf 1</t>
  </si>
  <si>
    <t>sa_11000157</t>
  </si>
  <si>
    <t>Photo 2</t>
  </si>
  <si>
    <t>Şəkil 2</t>
  </si>
  <si>
    <t>Fotoğraf 2</t>
  </si>
  <si>
    <t>sa_11000158</t>
  </si>
  <si>
    <t>Photo 3</t>
  </si>
  <si>
    <t>Şəkil 3</t>
  </si>
  <si>
    <t>Fotoğraf 3</t>
  </si>
  <si>
    <t>sa_11000159</t>
  </si>
  <si>
    <t>Photo 4</t>
  </si>
  <si>
    <t>Şəkil 4</t>
  </si>
  <si>
    <t>Fotoğraf 4</t>
  </si>
  <si>
    <t>sa_11000160</t>
  </si>
  <si>
    <t>Photo 5</t>
  </si>
  <si>
    <t>Şəkil 5</t>
  </si>
  <si>
    <t>Fotoğraf 5</t>
  </si>
  <si>
    <t>sa_11000161</t>
  </si>
  <si>
    <t>Photo 6</t>
  </si>
  <si>
    <t>Şəkil 6</t>
  </si>
  <si>
    <t>Fotoğraf 6</t>
  </si>
  <si>
    <t>sa_11000162</t>
  </si>
  <si>
    <t>Photo 7</t>
  </si>
  <si>
    <t>Şəkil 7</t>
  </si>
  <si>
    <t>Fotoğraf 7</t>
  </si>
  <si>
    <t>sa_11000163</t>
  </si>
  <si>
    <t>Photo 8</t>
  </si>
  <si>
    <t>Şəkil 8</t>
  </si>
  <si>
    <t>Fotoğraf 8</t>
  </si>
  <si>
    <t>sa_11000164</t>
  </si>
  <si>
    <t>Photo 9</t>
  </si>
  <si>
    <t>Şəkil 9</t>
  </si>
  <si>
    <t>Fotoğraf 9</t>
  </si>
  <si>
    <t>sa_11000165</t>
  </si>
  <si>
    <t>Photo 10</t>
  </si>
  <si>
    <t>Şəkil 10</t>
  </si>
  <si>
    <t>Fotoğraf 10</t>
  </si>
  <si>
    <t>sa_11000166</t>
  </si>
  <si>
    <t>Photo 11</t>
  </si>
  <si>
    <t>Şəkil 11</t>
  </si>
  <si>
    <t>Fotoğraf 11</t>
  </si>
  <si>
    <t>sa_11000167</t>
  </si>
  <si>
    <t>Photo 12</t>
  </si>
  <si>
    <t>Şəkil 12</t>
  </si>
  <si>
    <t>Fotoğraf 12</t>
  </si>
  <si>
    <t>sa_11000168</t>
  </si>
  <si>
    <t>Photo 13</t>
  </si>
  <si>
    <t>Şəkil 13</t>
  </si>
  <si>
    <t>Fotoğraf 13</t>
  </si>
  <si>
    <t>sa_11000169</t>
  </si>
  <si>
    <t>Photo 14</t>
  </si>
  <si>
    <t>Şəkil 14</t>
  </si>
  <si>
    <t>Fotoğraf 14</t>
  </si>
  <si>
    <t>sa_11000170</t>
  </si>
  <si>
    <t>Photo 15</t>
  </si>
  <si>
    <t>Şəkil 15</t>
  </si>
  <si>
    <t>Fotoğraf 15</t>
  </si>
  <si>
    <t>sa_11000171</t>
  </si>
  <si>
    <t>Photo 16</t>
  </si>
  <si>
    <t>Şəkil 16</t>
  </si>
  <si>
    <t>Fotoğraf 16</t>
  </si>
  <si>
    <t>sa_11000172</t>
  </si>
  <si>
    <t>Photo 17</t>
  </si>
  <si>
    <t>Şəkil 17</t>
  </si>
  <si>
    <t>Fotoğraf 17</t>
  </si>
  <si>
    <t>sa_11000173</t>
  </si>
  <si>
    <t>Photo 18</t>
  </si>
  <si>
    <t>Şəkil 18</t>
  </si>
  <si>
    <t>Fotoğraf 18</t>
  </si>
  <si>
    <t>sa_11000174</t>
  </si>
  <si>
    <t>Photo 19</t>
  </si>
  <si>
    <t>Şəkil 19</t>
  </si>
  <si>
    <t>Fotoğraf 19</t>
  </si>
  <si>
    <t>sa_11000175</t>
  </si>
  <si>
    <t>Photo 20</t>
  </si>
  <si>
    <t>Şəkil 20</t>
  </si>
  <si>
    <t>Fotoğraf 20</t>
  </si>
  <si>
    <t>sa_11000176</t>
  </si>
  <si>
    <t>Video 1</t>
  </si>
  <si>
    <t>sa_11000177</t>
  </si>
  <si>
    <t>Video 2</t>
  </si>
  <si>
    <t>sa_11000178</t>
  </si>
  <si>
    <t>Video 3</t>
  </si>
  <si>
    <t>sa_11000179</t>
  </si>
  <si>
    <t>Video 4</t>
  </si>
  <si>
    <t>sa_11000180</t>
  </si>
  <si>
    <t>Video 5</t>
  </si>
  <si>
    <t>sa_11000181</t>
  </si>
  <si>
    <t>Video 6</t>
  </si>
  <si>
    <t>sa_11000182</t>
  </si>
  <si>
    <t>Video 7</t>
  </si>
  <si>
    <t>sa_11000183</t>
  </si>
  <si>
    <t>Video 8</t>
  </si>
  <si>
    <t>sa_11000184</t>
  </si>
  <si>
    <t>Video 9</t>
  </si>
  <si>
    <t>sa_11000185</t>
  </si>
  <si>
    <t>Video 10</t>
  </si>
  <si>
    <t>sa_11000186</t>
  </si>
  <si>
    <t>Video 11</t>
  </si>
  <si>
    <t>sa_11000187</t>
  </si>
  <si>
    <t>Video 12</t>
  </si>
  <si>
    <t>sa_11000188</t>
  </si>
  <si>
    <t>Video 13</t>
  </si>
  <si>
    <t>sa_11000189</t>
  </si>
  <si>
    <t>Video 14</t>
  </si>
  <si>
    <t>sa_11000190</t>
  </si>
  <si>
    <t>Video 15</t>
  </si>
  <si>
    <t>sa_11000191</t>
  </si>
  <si>
    <t>Video 16</t>
  </si>
  <si>
    <t>sa_11000192</t>
  </si>
  <si>
    <t>Video 17</t>
  </si>
  <si>
    <t>sa_11000193</t>
  </si>
  <si>
    <t>Video 18</t>
  </si>
  <si>
    <t>sa_11000194</t>
  </si>
  <si>
    <t>Video 19</t>
  </si>
  <si>
    <t>sa_11000195</t>
  </si>
  <si>
    <t>Video 20</t>
  </si>
  <si>
    <t>sa_11000196</t>
  </si>
  <si>
    <t>Sound 1</t>
  </si>
  <si>
    <t>Səs 1</t>
  </si>
  <si>
    <t>Ses 1</t>
  </si>
  <si>
    <t>sa_11000197</t>
  </si>
  <si>
    <t>Sound 2</t>
  </si>
  <si>
    <t>Səs 2</t>
  </si>
  <si>
    <t>Ses 2</t>
  </si>
  <si>
    <t>sa_11000198</t>
  </si>
  <si>
    <t>Sound 3</t>
  </si>
  <si>
    <t>Səs 3</t>
  </si>
  <si>
    <t>Ses 3</t>
  </si>
  <si>
    <t>sa_11000199</t>
  </si>
  <si>
    <t>Sound 4</t>
  </si>
  <si>
    <t>Səs 4</t>
  </si>
  <si>
    <t>Ses 4</t>
  </si>
  <si>
    <t>sa_11000200</t>
  </si>
  <si>
    <t>Sound 5</t>
  </si>
  <si>
    <t>Səs 5</t>
  </si>
  <si>
    <t>Ses 5</t>
  </si>
  <si>
    <t>sa_11000201</t>
  </si>
  <si>
    <t>Sound 6</t>
  </si>
  <si>
    <t>Səs 6</t>
  </si>
  <si>
    <t>Ses 6</t>
  </si>
  <si>
    <t>sa_11000202</t>
  </si>
  <si>
    <t>Sound 7</t>
  </si>
  <si>
    <t>Səs 7</t>
  </si>
  <si>
    <t>Ses 7</t>
  </si>
  <si>
    <t>sa_11000203</t>
  </si>
  <si>
    <t>Sound 8</t>
  </si>
  <si>
    <t>Səs 8</t>
  </si>
  <si>
    <t>Ses 8</t>
  </si>
  <si>
    <t>sa_11000204</t>
  </si>
  <si>
    <t>Sound 9</t>
  </si>
  <si>
    <t>Səs 9</t>
  </si>
  <si>
    <t>Ses 9</t>
  </si>
  <si>
    <t>sa_11000205</t>
  </si>
  <si>
    <t>Sound 10</t>
  </si>
  <si>
    <t>Səs 10</t>
  </si>
  <si>
    <t>Ses 10</t>
  </si>
  <si>
    <t>sa_11000206</t>
  </si>
  <si>
    <t>Sound 11</t>
  </si>
  <si>
    <t>Səs 11</t>
  </si>
  <si>
    <t>Ses 11</t>
  </si>
  <si>
    <t>sa_11000207</t>
  </si>
  <si>
    <t>Sound 12</t>
  </si>
  <si>
    <t>Səs 12</t>
  </si>
  <si>
    <t>Ses 12</t>
  </si>
  <si>
    <t>sa_11000208</t>
  </si>
  <si>
    <t>Sound 13</t>
  </si>
  <si>
    <t>Səs 13</t>
  </si>
  <si>
    <t>Ses 13</t>
  </si>
  <si>
    <t>sa_11000209</t>
  </si>
  <si>
    <t>Sound 14</t>
  </si>
  <si>
    <t>Səs 14</t>
  </si>
  <si>
    <t>Ses 14</t>
  </si>
  <si>
    <t>sa_11000210</t>
  </si>
  <si>
    <t>Sound 15</t>
  </si>
  <si>
    <t>Səs 15</t>
  </si>
  <si>
    <t>Ses 15</t>
  </si>
  <si>
    <t>sa_11000211</t>
  </si>
  <si>
    <t>Sound 16</t>
  </si>
  <si>
    <t>Səs 16</t>
  </si>
  <si>
    <t>Ses 16</t>
  </si>
  <si>
    <t>sa_11000212</t>
  </si>
  <si>
    <t>Sound 17</t>
  </si>
  <si>
    <t>Səs 17</t>
  </si>
  <si>
    <t>Ses 17</t>
  </si>
  <si>
    <t>sa_11000213</t>
  </si>
  <si>
    <t>Sound 18</t>
  </si>
  <si>
    <t>Səs 18</t>
  </si>
  <si>
    <t>Ses 18</t>
  </si>
  <si>
    <t>sa_11000214</t>
  </si>
  <si>
    <t>Sound 19</t>
  </si>
  <si>
    <t>Səs 19</t>
  </si>
  <si>
    <t>Ses 19</t>
  </si>
  <si>
    <t>sa_11000215</t>
  </si>
  <si>
    <t>Sound 20</t>
  </si>
  <si>
    <t>Səs 20</t>
  </si>
  <si>
    <t>Ses 20</t>
  </si>
  <si>
    <t>sa_11000216</t>
  </si>
  <si>
    <t>Diagnosis 1</t>
  </si>
  <si>
    <t>Diaqnoz 1</t>
  </si>
  <si>
    <t>Teşhis 1</t>
  </si>
  <si>
    <t>sa_11000217</t>
  </si>
  <si>
    <t>Diagnosis 2</t>
  </si>
  <si>
    <t>Diaqnoz 2</t>
  </si>
  <si>
    <t>Teşhis 2</t>
  </si>
  <si>
    <t>sa_11000218</t>
  </si>
  <si>
    <t>Diagnosis 3</t>
  </si>
  <si>
    <t>Diaqnoz 3</t>
  </si>
  <si>
    <t>Tanı 3</t>
  </si>
  <si>
    <t>sa_11000219</t>
  </si>
  <si>
    <t>Diagnosis 4</t>
  </si>
  <si>
    <t>Diaqnoz 4</t>
  </si>
  <si>
    <t>Teşhis 4</t>
  </si>
  <si>
    <t>sa_11000220</t>
  </si>
  <si>
    <t>Diagnosis 5</t>
  </si>
  <si>
    <t>Diaqnoz 5</t>
  </si>
  <si>
    <t>Teşhis 5</t>
  </si>
  <si>
    <t>sa_11000221</t>
  </si>
  <si>
    <t>Explanation 1</t>
  </si>
  <si>
    <t>İzahat 1</t>
  </si>
  <si>
    <t>Açıklama 1</t>
  </si>
  <si>
    <t>sa_11000222</t>
  </si>
  <si>
    <t>Explanation 2</t>
  </si>
  <si>
    <t>İzahat 2</t>
  </si>
  <si>
    <t>Açıklama 2</t>
  </si>
  <si>
    <t>sa_11000223</t>
  </si>
  <si>
    <t>Explanation 3</t>
  </si>
  <si>
    <t>İzahat 3</t>
  </si>
  <si>
    <t>Açıklama 3</t>
  </si>
  <si>
    <t>sa_11000224</t>
  </si>
  <si>
    <t>Explanation 4</t>
  </si>
  <si>
    <t>İzahat 4</t>
  </si>
  <si>
    <t>Açıklama 4</t>
  </si>
  <si>
    <t>sa_11000225</t>
  </si>
  <si>
    <t>Explanation 5</t>
  </si>
  <si>
    <t>İzahat 5</t>
  </si>
  <si>
    <t>Açıklama 5</t>
  </si>
  <si>
    <t>sa_11000226</t>
  </si>
  <si>
    <t>Explanation 6</t>
  </si>
  <si>
    <t>İzahat 6</t>
  </si>
  <si>
    <t>Açıklama 6</t>
  </si>
  <si>
    <t>sa_11000227</t>
  </si>
  <si>
    <t>Explanation 7</t>
  </si>
  <si>
    <t>İzahat 7</t>
  </si>
  <si>
    <t>Açıklama 7</t>
  </si>
  <si>
    <t>sa_11000228</t>
  </si>
  <si>
    <t>Explanation 8</t>
  </si>
  <si>
    <t>İzahat 8</t>
  </si>
  <si>
    <t>Açıklama 8</t>
  </si>
  <si>
    <t>sa_11000229</t>
  </si>
  <si>
    <t>Explanation 9</t>
  </si>
  <si>
    <t>İzahat 9</t>
  </si>
  <si>
    <t>Açıklama 9</t>
  </si>
  <si>
    <t>sa_11000230</t>
  </si>
  <si>
    <t>Explanation 10</t>
  </si>
  <si>
    <t>İzahat 10</t>
  </si>
  <si>
    <t>Açıklama 10</t>
  </si>
  <si>
    <t>sa_11000231</t>
  </si>
  <si>
    <t>Explanation 11</t>
  </si>
  <si>
    <t>İzahat 11</t>
  </si>
  <si>
    <t>Açıklama 11</t>
  </si>
  <si>
    <t>sa_11000232</t>
  </si>
  <si>
    <t>Explanation 12</t>
  </si>
  <si>
    <t>İzahat 12</t>
  </si>
  <si>
    <t>Açıklama 12</t>
  </si>
  <si>
    <t>sa_11000233</t>
  </si>
  <si>
    <t>Explanation 13</t>
  </si>
  <si>
    <t>İzahat 13</t>
  </si>
  <si>
    <t>Açıklama 13</t>
  </si>
  <si>
    <t>sa_11000234</t>
  </si>
  <si>
    <t>Explanation 14</t>
  </si>
  <si>
    <t>İzahat 14</t>
  </si>
  <si>
    <t>Açıklama 14</t>
  </si>
  <si>
    <t>sa_11000235</t>
  </si>
  <si>
    <t>Explanation 15</t>
  </si>
  <si>
    <t>İzahat 15</t>
  </si>
  <si>
    <t>Açıklama 15</t>
  </si>
  <si>
    <t>sa_11000236</t>
  </si>
  <si>
    <t>Explanation 16</t>
  </si>
  <si>
    <t>İzahat 16</t>
  </si>
  <si>
    <t>Açıklama 16</t>
  </si>
  <si>
    <t>sa_11000237</t>
  </si>
  <si>
    <t>Explanation 17</t>
  </si>
  <si>
    <t>İzahat 17</t>
  </si>
  <si>
    <t>Açıklama 17</t>
  </si>
  <si>
    <t>sa_11000238</t>
  </si>
  <si>
    <t>Explanation 18</t>
  </si>
  <si>
    <t>İzahat 18</t>
  </si>
  <si>
    <t>Açıklama 18</t>
  </si>
  <si>
    <t>sa_11000239</t>
  </si>
  <si>
    <t>Explanation 19</t>
  </si>
  <si>
    <t>İzahat 19</t>
  </si>
  <si>
    <t>Açıklama 19</t>
  </si>
  <si>
    <t>sa_11000240</t>
  </si>
  <si>
    <t>Explanation 20</t>
  </si>
  <si>
    <t>İzahat 20</t>
  </si>
  <si>
    <t>Açıklama 20</t>
  </si>
  <si>
    <t>sa_11000241</t>
  </si>
  <si>
    <t>Method</t>
  </si>
  <si>
    <t>Üsul</t>
  </si>
  <si>
    <t>Yöntem</t>
  </si>
  <si>
    <t>sa_11000242</t>
  </si>
  <si>
    <t>The number of sessions</t>
  </si>
  <si>
    <t>Sessiyaların sayı</t>
  </si>
  <si>
    <t>Oturum sayısı</t>
  </si>
  <si>
    <t>sa_11000243</t>
  </si>
  <si>
    <t>Note</t>
  </si>
  <si>
    <t>Qeyd</t>
  </si>
  <si>
    <t>Not</t>
  </si>
  <si>
    <t>sa_11000244</t>
  </si>
  <si>
    <t>Sound File</t>
  </si>
  <si>
    <t>Səs faylı</t>
  </si>
  <si>
    <t>Ses Dosyası</t>
  </si>
  <si>
    <t>sa_11000245</t>
  </si>
  <si>
    <t>Video File</t>
  </si>
  <si>
    <t>Video fayl</t>
  </si>
  <si>
    <t>Video Dosyası</t>
  </si>
  <si>
    <t>sa_11000246</t>
  </si>
  <si>
    <t>Photo File</t>
  </si>
  <si>
    <t>Fotoğraf Dosyası</t>
  </si>
  <si>
    <t>sa_11000247</t>
  </si>
  <si>
    <t>Explanation</t>
  </si>
  <si>
    <t>açıklama</t>
  </si>
  <si>
    <t>sa_11000248</t>
  </si>
  <si>
    <t>sa_11000249</t>
  </si>
  <si>
    <t xml:space="preserve">Appointment date </t>
  </si>
  <si>
    <t xml:space="preserve">Göruş tarixi  </t>
  </si>
  <si>
    <t>Randevu tarihi</t>
  </si>
  <si>
    <t>sa_11000250</t>
  </si>
  <si>
    <t>Medical History number</t>
  </si>
  <si>
    <t xml:space="preserve">X/Tarix Nömrəsi : </t>
  </si>
  <si>
    <t>Tıp Tarihi numarası</t>
  </si>
  <si>
    <t>sa_11000251</t>
  </si>
  <si>
    <t>PreOP Ds - Section</t>
  </si>
  <si>
    <t>PreOP Ds - Kəsik</t>
  </si>
  <si>
    <t>Preop Ds - Kesit</t>
  </si>
  <si>
    <t>sa_11000252</t>
  </si>
  <si>
    <t>PreOP Ds - Explanation</t>
  </si>
  <si>
    <t>PreOP Ds - Açıqlama</t>
  </si>
  <si>
    <t>Preop Ds - Açıklama</t>
  </si>
  <si>
    <t>sa_11000253</t>
  </si>
  <si>
    <t>PostOP Ds - Section</t>
  </si>
  <si>
    <t>PostOP Ds - Kəsik</t>
  </si>
  <si>
    <t>PostOP Ds - Bölüm</t>
  </si>
  <si>
    <t>sa_11000254</t>
  </si>
  <si>
    <t>PostOP Ds - Explanation</t>
  </si>
  <si>
    <t xml:space="preserve">PostOP Ds - Açıqlama  </t>
  </si>
  <si>
    <t>PostOP Ds - Açıklama</t>
  </si>
  <si>
    <t>sa_11000255</t>
  </si>
  <si>
    <t>The procedure (Left)</t>
  </si>
  <si>
    <t>Proses (Sol)</t>
  </si>
  <si>
    <t>İşlem (Sol)</t>
  </si>
  <si>
    <t>sa_11000256</t>
  </si>
  <si>
    <t>The procedure (Right)</t>
  </si>
  <si>
    <t>Proses (Sağ)</t>
  </si>
  <si>
    <t>İşlem (Sağda)</t>
  </si>
  <si>
    <t>sa_11000257</t>
  </si>
  <si>
    <t>CO2 Use of Laser-Watts</t>
  </si>
  <si>
    <t xml:space="preserve">CO2 Lazer istifadəsi (Watts) </t>
  </si>
  <si>
    <t>CO2 Lazer-Watt Kullanımı</t>
  </si>
  <si>
    <t>sa_11000258</t>
  </si>
  <si>
    <t>CO2 Use of Laser-Pps</t>
  </si>
  <si>
    <t xml:space="preserve">CO2 Lazer istifadəsi Pps  </t>
  </si>
  <si>
    <t>CO2 Lazer-Pps Kullanımı</t>
  </si>
  <si>
    <t>sa_11000259</t>
  </si>
  <si>
    <t>CO2 Use of Laser-Width</t>
  </si>
  <si>
    <t xml:space="preserve">CO2 Lazer istifadəsi Width  </t>
  </si>
  <si>
    <t>CO2 Lazer Genişliğinin Kullanımı</t>
  </si>
  <si>
    <t>sa_11000260</t>
  </si>
  <si>
    <t>CO2 Use of Laser-Joules</t>
  </si>
  <si>
    <t xml:space="preserve">CO2 Lazer istifadəsi Joules  </t>
  </si>
  <si>
    <t>CO2 Lazer Joule Kullanımı</t>
  </si>
  <si>
    <t>sa_11000261</t>
  </si>
  <si>
    <t>CO2 Use of Laser-Seconds</t>
  </si>
  <si>
    <t xml:space="preserve">CO2 Lazer istifadəsi Saniye </t>
  </si>
  <si>
    <t>CO2 Lazer-Saniye Kullanımı</t>
  </si>
  <si>
    <t>sa_11000262</t>
  </si>
  <si>
    <t>Laryngoscope </t>
  </si>
  <si>
    <t xml:space="preserve">Larinqoskop  </t>
  </si>
  <si>
    <t>larengoskop</t>
  </si>
  <si>
    <t>sa_11000263</t>
  </si>
  <si>
    <t>Epi injection</t>
  </si>
  <si>
    <t xml:space="preserve">Epi inyeksiya  </t>
  </si>
  <si>
    <t>Epi enjeksiyon</t>
  </si>
  <si>
    <t>sa_11000264</t>
  </si>
  <si>
    <t>Lesion location(Left )</t>
  </si>
  <si>
    <t xml:space="preserve">Törəmə lokalizasiya  Sol  </t>
  </si>
  <si>
    <t>Lezyon yeri (Sol)</t>
  </si>
  <si>
    <t>sa_11000265</t>
  </si>
  <si>
    <t>Lesion location(Right)</t>
  </si>
  <si>
    <t xml:space="preserve">Törəmə lokalizasiya  Sağ  </t>
  </si>
  <si>
    <t>Lezyon yeri (Sağda)</t>
  </si>
  <si>
    <t>sa_11000266</t>
  </si>
  <si>
    <t>Lesion depth</t>
  </si>
  <si>
    <t xml:space="preserve">Törəmə yerləşmə dərinliyi  </t>
  </si>
  <si>
    <t>Lezyon derinliği</t>
  </si>
  <si>
    <t>sa_11000267</t>
  </si>
  <si>
    <t>Epi loss</t>
  </si>
  <si>
    <t xml:space="preserve">Epitel itkisi  </t>
  </si>
  <si>
    <t>Epi kaybı</t>
  </si>
  <si>
    <t>sa_11000268</t>
  </si>
  <si>
    <t>Recommendation</t>
  </si>
  <si>
    <t>Məsləhət</t>
  </si>
  <si>
    <t>Tavsiye</t>
  </si>
  <si>
    <t>sa_11000269</t>
  </si>
  <si>
    <t>Recommendation 1</t>
  </si>
  <si>
    <t>Məsləhət 1</t>
  </si>
  <si>
    <t>Öneri 1</t>
  </si>
  <si>
    <t>sa_11000270</t>
  </si>
  <si>
    <t>Recommendation 2</t>
  </si>
  <si>
    <t>Məsləhət 2</t>
  </si>
  <si>
    <t>Öneri 2</t>
  </si>
  <si>
    <t>sa_11000271</t>
  </si>
  <si>
    <t>sa_11000272</t>
  </si>
  <si>
    <t>Note 2</t>
  </si>
  <si>
    <t>Qeyd 2</t>
  </si>
  <si>
    <t>Not 2</t>
  </si>
  <si>
    <t>sa_11000273</t>
  </si>
  <si>
    <t>Note 1</t>
  </si>
  <si>
    <t>Qeyd 1</t>
  </si>
  <si>
    <t>Not 1</t>
  </si>
  <si>
    <t>sa_11000274</t>
  </si>
  <si>
    <t>Note 3</t>
  </si>
  <si>
    <t>Qeyd 3</t>
  </si>
  <si>
    <t>Not 3</t>
  </si>
  <si>
    <t>sa_11000275</t>
  </si>
  <si>
    <t>My swallowing problem has caused me to lose weight</t>
  </si>
  <si>
    <t>Yutma problemim kilo vermeme neden oldu.</t>
  </si>
  <si>
    <t>sa_11000276</t>
  </si>
  <si>
    <t>My swallowing problem interferes with my ability to go out for meals</t>
  </si>
  <si>
    <t>Yutma problemim yemek yeme yeteneğimi engelliyor</t>
  </si>
  <si>
    <t>sa_11000277</t>
  </si>
  <si>
    <t>Swallowing liquids takes extra effort</t>
  </si>
  <si>
    <t>Yutkunma sıvıları ekstra çaba sarf eder</t>
  </si>
  <si>
    <t>sa_11000278</t>
  </si>
  <si>
    <t>Swallowing solids takes extra effort</t>
  </si>
  <si>
    <t>Katıları yutma ekstra çaba gerektirir</t>
  </si>
  <si>
    <t>sa_11000279</t>
  </si>
  <si>
    <t>Swallowing pills takes extra effort</t>
  </si>
  <si>
    <t>Hap yutmak ekstra çaba gerektirir</t>
  </si>
  <si>
    <t>sa_11000280</t>
  </si>
  <si>
    <t>Swallowing is painful</t>
  </si>
  <si>
    <t>Yutma ağrılıdır</t>
  </si>
  <si>
    <t>sa_11000281</t>
  </si>
  <si>
    <t>The pleasure of eating is a affected by my swallowing</t>
  </si>
  <si>
    <t>Yeme keyfi yuttuğumdan etkilenen bir şeydir</t>
  </si>
  <si>
    <t>sa_11000282</t>
  </si>
  <si>
    <t>When i swallow food sticks in my throat</t>
  </si>
  <si>
    <t>Boğazıma yemek sopaları yuttuğumda</t>
  </si>
  <si>
    <t>sa_11000283</t>
  </si>
  <si>
    <t>I cough when I eat</t>
  </si>
  <si>
    <t>Ben yediğimde öksürürum</t>
  </si>
  <si>
    <t>sa_11000284</t>
  </si>
  <si>
    <t>Swallowing is stressful</t>
  </si>
  <si>
    <t>Yutma stresli</t>
  </si>
  <si>
    <t>sa_11000285</t>
  </si>
  <si>
    <t xml:space="preserve">Nose </t>
  </si>
  <si>
    <t xml:space="preserve">Burun </t>
  </si>
  <si>
    <t>Burun</t>
  </si>
  <si>
    <t>sa_11000286</t>
  </si>
  <si>
    <t xml:space="preserve">Pharynx </t>
  </si>
  <si>
    <t xml:space="preserve">Udlaq </t>
  </si>
  <si>
    <t>yutak</t>
  </si>
  <si>
    <t>sa_11000287</t>
  </si>
  <si>
    <t xml:space="preserve">Nose-Pharynx </t>
  </si>
  <si>
    <t xml:space="preserve">Burun-udlaq </t>
  </si>
  <si>
    <t>Burun-Yutak</t>
  </si>
  <si>
    <t>sa_11000288</t>
  </si>
  <si>
    <t xml:space="preserve">Right Ear </t>
  </si>
  <si>
    <t xml:space="preserve">Sağ Qulaqlar </t>
  </si>
  <si>
    <t>Sağ kulak</t>
  </si>
  <si>
    <t>sa_11000289</t>
  </si>
  <si>
    <t xml:space="preserve">Left Ear </t>
  </si>
  <si>
    <t xml:space="preserve">Sol Qulaqlar </t>
  </si>
  <si>
    <t>Sol kulak</t>
  </si>
  <si>
    <t>sa_11000290</t>
  </si>
  <si>
    <t>Neck</t>
  </si>
  <si>
    <t>Boyun</t>
  </si>
  <si>
    <t>sa_11000292</t>
  </si>
  <si>
    <t xml:space="preserve">Vocal cords movements Right </t>
  </si>
  <si>
    <t xml:space="preserve">Səs tellərinin hərəkəti Sağ  </t>
  </si>
  <si>
    <t>Ses telleri hareketleri sağ</t>
  </si>
  <si>
    <t>sa_11000293</t>
  </si>
  <si>
    <t xml:space="preserve">Vocal cords movements Left </t>
  </si>
  <si>
    <t xml:space="preserve">Səs tellərinin Sol </t>
  </si>
  <si>
    <t>Sesli kordon hareketleri Sol</t>
  </si>
  <si>
    <t>sa_11000294</t>
  </si>
  <si>
    <t xml:space="preserve">Glottic closure </t>
  </si>
  <si>
    <t xml:space="preserve">Glottik qapanma </t>
  </si>
  <si>
    <t>Glottik kapatma</t>
  </si>
  <si>
    <t>sa_11000295</t>
  </si>
  <si>
    <t xml:space="preserve">Mucosal wave Right  </t>
  </si>
  <si>
    <t xml:space="preserve">Mukozal dalğa Sağ </t>
  </si>
  <si>
    <t>Mukozal dalga sağ</t>
  </si>
  <si>
    <t>sa_11000296</t>
  </si>
  <si>
    <t xml:space="preserve">Mucosal wave Left  </t>
  </si>
  <si>
    <t xml:space="preserve">Mukozal dalğa Sol </t>
  </si>
  <si>
    <t>Mukozal dalga Sol</t>
  </si>
  <si>
    <t>sa_11000297</t>
  </si>
  <si>
    <t xml:space="preserve">Phase </t>
  </si>
  <si>
    <t xml:space="preserve">Faza </t>
  </si>
  <si>
    <t>Faz</t>
  </si>
  <si>
    <t>sa_11000298</t>
  </si>
  <si>
    <t xml:space="preserve">Period </t>
  </si>
  <si>
    <t>dönem</t>
  </si>
  <si>
    <t>sa_11000299</t>
  </si>
  <si>
    <t xml:space="preserve">Amplitude Right  </t>
  </si>
  <si>
    <t xml:space="preserve">Amplituda Sağ </t>
  </si>
  <si>
    <t>Sağa Genislik</t>
  </si>
  <si>
    <t>sa_11000300</t>
  </si>
  <si>
    <t xml:space="preserve">Amplitude Left  </t>
  </si>
  <si>
    <t xml:space="preserve">Amplituda Sol </t>
  </si>
  <si>
    <t>Sola Genlik</t>
  </si>
  <si>
    <t>sa_11000301</t>
  </si>
  <si>
    <t xml:space="preserve">Muscle tension pattern </t>
  </si>
  <si>
    <t xml:space="preserve">Əzələ gərilmə paterni </t>
  </si>
  <si>
    <t>Kas gerilimi modeli</t>
  </si>
  <si>
    <t>sa_11000302</t>
  </si>
  <si>
    <t xml:space="preserve">With the change of scenes observed </t>
  </si>
  <si>
    <t xml:space="preserve">Pərdə dəyişməsi ilə müşaidə </t>
  </si>
  <si>
    <t>Gözlemlenen sahnelerin değişmesi ile birlikte</t>
  </si>
  <si>
    <t>sa_11000303</t>
  </si>
  <si>
    <t xml:space="preserve">Loudness changes observed in </t>
  </si>
  <si>
    <t>Gurluq dəyişməsi ilə müşaidə</t>
  </si>
  <si>
    <t>Içinde gözlenen ses yüksekliği değişiklikleri</t>
  </si>
  <si>
    <t>sa_11000291</t>
  </si>
  <si>
    <t xml:space="preserve">Mucosa </t>
  </si>
  <si>
    <t xml:space="preserve">Selikli qişa </t>
  </si>
  <si>
    <t>Mukoza</t>
  </si>
  <si>
    <t>sa_11000314</t>
  </si>
  <si>
    <t>Conservative therapy</t>
  </si>
  <si>
    <t>Konservativ müalicə</t>
  </si>
  <si>
    <t>Konservatif terapi</t>
  </si>
  <si>
    <t>sa_11000315</t>
  </si>
  <si>
    <t>Neck belts</t>
  </si>
  <si>
    <t>Boyun kəmərləri</t>
  </si>
  <si>
    <t>Boyun kemerleri</t>
  </si>
  <si>
    <t>201707071616590387</t>
  </si>
  <si>
    <t>Anamnesis</t>
  </si>
  <si>
    <t>Anamnez</t>
  </si>
  <si>
    <t>Hasta geçmişi</t>
  </si>
  <si>
    <t>201707071617090912</t>
  </si>
  <si>
    <t>201707071617210177</t>
  </si>
  <si>
    <t>Voice hygiene</t>
  </si>
  <si>
    <t>Səs gigiyenası</t>
  </si>
  <si>
    <t>Ses hijyeni</t>
  </si>
  <si>
    <t>201707071617340418</t>
  </si>
  <si>
    <t>Acoustic Analysis</t>
  </si>
  <si>
    <t>Akustik Analiz</t>
  </si>
  <si>
    <t>201707071617440416</t>
  </si>
  <si>
    <t>Aerodynamic analysis (Spirometry test)</t>
  </si>
  <si>
    <t>Aerodinamik qiymətləndirmə (Spirometry test)</t>
  </si>
  <si>
    <t>Aerodinamik analiz (Spirometri testi)</t>
  </si>
  <si>
    <t>201707071620230247</t>
  </si>
  <si>
    <t>Perceptual analysis</t>
  </si>
  <si>
    <t>Perseptual qiymətləndirmə</t>
  </si>
  <si>
    <t>Algısal analiz</t>
  </si>
  <si>
    <t>201707071620340688</t>
  </si>
  <si>
    <t>VHI</t>
  </si>
  <si>
    <t>VHİ</t>
  </si>
  <si>
    <t>201707071620460144</t>
  </si>
  <si>
    <t>Voice-related quality of life index</t>
  </si>
  <si>
    <t>SƏS İLƏ ƏLAQƏLİ HƏYAT KEYFİYYƏT İNDEKSİ</t>
  </si>
  <si>
    <t>Sesle ilgili yaşam kalitesi endeksi</t>
  </si>
  <si>
    <t>201707071621000394</t>
  </si>
  <si>
    <t>RSI</t>
  </si>
  <si>
    <t>201707071621130198</t>
  </si>
  <si>
    <t>RFS</t>
  </si>
  <si>
    <t>201707071622380127</t>
  </si>
  <si>
    <t>SVHI</t>
  </si>
  <si>
    <t>201707071622490605</t>
  </si>
  <si>
    <t>PVHI Part I-F</t>
  </si>
  <si>
    <t>PVHI Bölüm I-F</t>
  </si>
  <si>
    <t>201707071623000429</t>
  </si>
  <si>
    <t>DI</t>
  </si>
  <si>
    <t>201707071623140014</t>
  </si>
  <si>
    <t>CSI</t>
  </si>
  <si>
    <t>201707071623240101</t>
  </si>
  <si>
    <t>EAT</t>
  </si>
  <si>
    <t>201707071623370942</t>
  </si>
  <si>
    <t>General ENT assessment</t>
  </si>
  <si>
    <t>Ümümi Lor müayinəsi</t>
  </si>
  <si>
    <t>Genel KBB değerlendirmesi</t>
  </si>
  <si>
    <t>201707071623510780</t>
  </si>
  <si>
    <t>VLS results</t>
  </si>
  <si>
    <t>VLS nəticələri</t>
  </si>
  <si>
    <t>VLS sonuçları</t>
  </si>
  <si>
    <t>201707071624060029</t>
  </si>
  <si>
    <t>EMG</t>
  </si>
  <si>
    <t>201707071624230413</t>
  </si>
  <si>
    <t>Add video file</t>
  </si>
  <si>
    <t>Video əlavə et</t>
  </si>
  <si>
    <t>Video dosyası ekle</t>
  </si>
  <si>
    <t>201707071624350691</t>
  </si>
  <si>
    <t>Add photo</t>
  </si>
  <si>
    <t>Şəkil əlavə et</t>
  </si>
  <si>
    <t>Fotoğraf ekle</t>
  </si>
  <si>
    <t>201707071627590933</t>
  </si>
  <si>
    <t xml:space="preserve">General Comment </t>
  </si>
  <si>
    <t>Genel Yorum</t>
  </si>
  <si>
    <t>201707071628090571</t>
  </si>
  <si>
    <t>Complaint</t>
  </si>
  <si>
    <t>Şikayət</t>
  </si>
  <si>
    <t>Şikâyet</t>
  </si>
  <si>
    <t>201707071628380924</t>
  </si>
  <si>
    <t>Treatment (Conservative therapy)</t>
  </si>
  <si>
    <t>Müalicə (Konservativ)</t>
  </si>
  <si>
    <t>Tedavi (Konservatif terapi)</t>
  </si>
  <si>
    <t>201707071629010417</t>
  </si>
  <si>
    <t>Treatment (Voice therapy)</t>
  </si>
  <si>
    <t>Müalicə (Səs terapiyası)</t>
  </si>
  <si>
    <t>Tedavi (Ses terapisi)</t>
  </si>
  <si>
    <t>201707071629270001</t>
  </si>
  <si>
    <t>Treatment (Surgical)</t>
  </si>
  <si>
    <t>Müalicə (Cərrahi)</t>
  </si>
  <si>
    <t>Tedavi (Cerrahi)</t>
  </si>
  <si>
    <t>201707071629440551</t>
  </si>
  <si>
    <t>Diagnose</t>
  </si>
  <si>
    <t>Diaqnoz</t>
  </si>
  <si>
    <t>Teşhis</t>
  </si>
  <si>
    <t>201707072252260113</t>
  </si>
  <si>
    <t>PVHI Part III-E</t>
  </si>
  <si>
    <t>PVHI Bölüm III-E</t>
  </si>
  <si>
    <t>201707072254370467</t>
  </si>
  <si>
    <t>PVHI Part II-P</t>
  </si>
  <si>
    <t>PVHI Bölüm II-P</t>
  </si>
  <si>
    <t>insert into apdvoice.cr_list_item (id,status,item_code,item_key,item_value,lang) value(</t>
  </si>
  <si>
    <t>id</t>
  </si>
  <si>
    <t>insert into apdvoice.cr_entity_label (id,status,field_name,label_TYPE,description,lang) value(</t>
  </si>
  <si>
    <t>insert into apdvoice.cr_lang_rel (id,status,rel_id,lang_type,lang_def,lang,lang_field) value(</t>
  </si>
  <si>
    <t>rel_ID</t>
  </si>
  <si>
    <t>id for desc</t>
  </si>
  <si>
    <t>ID FOR DESC</t>
  </si>
  <si>
    <t>id 4 AZE</t>
  </si>
  <si>
    <t>id 4 ENG</t>
  </si>
  <si>
    <t>id 4 TUR</t>
  </si>
  <si>
    <t>SQL 4 ENG</t>
  </si>
  <si>
    <t>sql 4 AZE</t>
  </si>
  <si>
    <t>sql 4 TUR</t>
  </si>
  <si>
    <t>allRules</t>
  </si>
  <si>
    <t>All Rules</t>
  </si>
  <si>
    <t>Bütün qaydalar</t>
  </si>
  <si>
    <t>Tüm kurallar</t>
  </si>
  <si>
    <t>users</t>
  </si>
  <si>
    <t>userData</t>
  </si>
  <si>
    <t>permissions</t>
  </si>
  <si>
    <t>roles</t>
  </si>
  <si>
    <t>receiptionist</t>
  </si>
  <si>
    <t>cashier</t>
  </si>
  <si>
    <t>admin</t>
  </si>
  <si>
    <t>cud4Patient</t>
  </si>
  <si>
    <t>r4Patient</t>
  </si>
  <si>
    <t>access2ApdModule</t>
  </si>
  <si>
    <t>systemAdminRule</t>
  </si>
  <si>
    <t>confirmPayment</t>
  </si>
  <si>
    <t>doInspection</t>
  </si>
  <si>
    <t>addSession</t>
  </si>
  <si>
    <t>fullAccess2Statistic</t>
  </si>
  <si>
    <t>updateUserPersonalInfo</t>
  </si>
  <si>
    <t>addUserPermission</t>
  </si>
  <si>
    <t>cud4Appointment</t>
  </si>
  <si>
    <t>cud4PriceList</t>
  </si>
  <si>
    <t>cud4Payment</t>
  </si>
  <si>
    <t>cud4Expense</t>
  </si>
  <si>
    <t>r4IncomeReport</t>
  </si>
  <si>
    <t>cud4User</t>
  </si>
  <si>
    <t>cud4Report</t>
  </si>
  <si>
    <t>r4Appointment</t>
  </si>
  <si>
    <t>r4PriceList</t>
  </si>
  <si>
    <t>r4Payment</t>
  </si>
  <si>
    <t>r4Report</t>
  </si>
  <si>
    <t>r4User</t>
  </si>
  <si>
    <t>r4Expense</t>
  </si>
  <si>
    <t>newPriceList</t>
  </si>
  <si>
    <t>allPayments</t>
  </si>
  <si>
    <t>newPayment</t>
  </si>
  <si>
    <t>Users</t>
  </si>
  <si>
    <t>İstifadəçilər</t>
  </si>
  <si>
    <t>Kullanıcılar</t>
  </si>
  <si>
    <t>Permissions</t>
  </si>
  <si>
    <t>Hüquqlar</t>
  </si>
  <si>
    <t>İzinler</t>
  </si>
  <si>
    <t>Roles</t>
  </si>
  <si>
    <t>Rollar</t>
  </si>
  <si>
    <t>Roller</t>
  </si>
  <si>
    <t>User Data</t>
  </si>
  <si>
    <t>İştifadəçi məlumatları</t>
  </si>
  <si>
    <t>Kullanıcı bilgiler</t>
  </si>
  <si>
    <t>Resepşn</t>
  </si>
  <si>
    <t>Resepsion</t>
  </si>
  <si>
    <t>Cachier</t>
  </si>
  <si>
    <t>Kassa</t>
  </si>
  <si>
    <t>Kassir</t>
  </si>
  <si>
    <t>Add\Update\Delete Patient</t>
  </si>
  <si>
    <t>Admin</t>
  </si>
  <si>
    <t>Xəstə əlavə et\Dəyiş\Sil</t>
  </si>
  <si>
    <t>Hasta ekle\değiş\sil</t>
  </si>
  <si>
    <t>Read Patient data</t>
  </si>
  <si>
    <t>Hasta bilgilerini oku</t>
  </si>
  <si>
    <t>APD Modulu</t>
  </si>
  <si>
    <t>APD Module</t>
  </si>
  <si>
    <t>System admin rule</t>
  </si>
  <si>
    <t xml:space="preserve">Sistem admin </t>
  </si>
  <si>
    <t>Sistem admin</t>
  </si>
  <si>
    <t>Ödemeni onayla</t>
  </si>
  <si>
    <t>Add İnspection</t>
  </si>
  <si>
    <t>Müayine ekle</t>
  </si>
  <si>
    <t>Add session</t>
  </si>
  <si>
    <t>Sessiya əlavet et</t>
  </si>
  <si>
    <t>Seans ekle</t>
  </si>
  <si>
    <t>Seansı bitir</t>
  </si>
  <si>
    <t>Full Acess to statistics</t>
  </si>
  <si>
    <t>Statistikaya tam istifade</t>
  </si>
  <si>
    <t>İstatistikden tam kullanma</t>
  </si>
  <si>
    <t>changepwd</t>
  </si>
  <si>
    <t>Update User Personal Info</t>
  </si>
  <si>
    <t>İstifadəçi məlumatları dəyiş</t>
  </si>
  <si>
    <t>Kullanıcı bilgilerini değiş</t>
  </si>
  <si>
    <t>Add User permission</t>
  </si>
  <si>
    <t>Yeni kullanı ekle</t>
  </si>
  <si>
    <t>Add\Update\Delete Appointment</t>
  </si>
  <si>
    <t>Add\Update\Delete Price List</t>
  </si>
  <si>
    <t>Add\Update\Delete Payment</t>
  </si>
  <si>
    <t>Add\Update\Delete Expense</t>
  </si>
  <si>
    <t>Add\Update\Delete User</t>
  </si>
  <si>
    <t>Add\Update\Delete Report</t>
  </si>
  <si>
    <t>New Price List</t>
  </si>
  <si>
    <t>Yeni Ödəmə təyinatı</t>
  </si>
  <si>
    <t>Randevu əlavə et\Dəyiş\Sil</t>
  </si>
  <si>
    <t>Ödəmə cədvəli əlavə et\Dəyiş\Sil</t>
  </si>
  <si>
    <t>Ödəmə əlavə et\Dəyiş\Sil</t>
  </si>
  <si>
    <t>Xərclər əlavə et\Dəyiş\Sil</t>
  </si>
  <si>
    <t>Randevu ekle\değiş\sil</t>
  </si>
  <si>
    <t>Ödeme tablosu ekle\değiş\sil</t>
  </si>
  <si>
    <t>Ödeme ekle\değiş\sil</t>
  </si>
  <si>
    <t>Masraflar ekle\değiş\sil</t>
  </si>
  <si>
    <t>İstifadəçi əlavə et\Dəyiş\Sil</t>
  </si>
  <si>
    <t>Report əlavə et\Dəyiş\Sil</t>
  </si>
  <si>
    <t>Kullanıcılar ekle\değiş\sil</t>
  </si>
  <si>
    <t>Raport ekle\değiş\sil</t>
  </si>
  <si>
    <t>Xəstə umatlarına baxış</t>
  </si>
  <si>
    <t>Read Appointment data</t>
  </si>
  <si>
    <t>Read Price List data</t>
  </si>
  <si>
    <t>Read Payment data</t>
  </si>
  <si>
    <t>Read Report data</t>
  </si>
  <si>
    <t>Read User data</t>
  </si>
  <si>
    <t>Read Expense data</t>
  </si>
  <si>
    <t>Randevu məlumatlarına baxış</t>
  </si>
  <si>
    <t>Ödəmət təyinatı məlumatlarına baxış</t>
  </si>
  <si>
    <t>Ödəmə məlumatlarına baxış</t>
  </si>
  <si>
    <t>Report məlumatlarına baxış</t>
  </si>
  <si>
    <t>İstifadəçi məlumatlarına baxış</t>
  </si>
  <si>
    <t>Xərc məlumatlarına baxış</t>
  </si>
  <si>
    <t>Randevu bilgilerini oku</t>
  </si>
  <si>
    <t>Ödeme tablosu bilgilerini oku</t>
  </si>
  <si>
    <t>Ödeme bilgilerini oku</t>
  </si>
  <si>
    <t>Rapor bilgilerini oku</t>
  </si>
  <si>
    <t>Kullanıcı bilgilerini oku</t>
  </si>
  <si>
    <t>Masraflar bilgilerini oku</t>
  </si>
  <si>
    <t>Bütün ödənişlər</t>
  </si>
  <si>
    <t>Tüm ödemeler</t>
  </si>
  <si>
    <t>Yeni ödəniş</t>
  </si>
  <si>
    <t>Yeni ödeme</t>
  </si>
  <si>
    <t>Ödənişi təsdiqlə</t>
  </si>
  <si>
    <t>Change Password</t>
  </si>
  <si>
    <t>Parolu dəyiş</t>
  </si>
  <si>
    <t>Parolayı değiş</t>
  </si>
  <si>
    <t xml:space="preserve">currentPassword </t>
  </si>
  <si>
    <t>newPassword</t>
  </si>
  <si>
    <t>confirmNewPassword</t>
  </si>
  <si>
    <t>Current Password</t>
  </si>
  <si>
    <t>New Password</t>
  </si>
  <si>
    <t>Confirm New Password</t>
  </si>
  <si>
    <t>Cari parol</t>
  </si>
  <si>
    <t>Yeni parol</t>
  </si>
  <si>
    <t>Yeni parolun təkrarı</t>
  </si>
  <si>
    <t>Parola</t>
  </si>
  <si>
    <t>Yeni Parola</t>
  </si>
  <si>
    <t>Yeni Parolanın tekrarı</t>
  </si>
  <si>
    <t>change</t>
  </si>
  <si>
    <t xml:space="preserve">Change  </t>
  </si>
  <si>
    <t>Dəyiş</t>
  </si>
  <si>
    <t>Değiş</t>
  </si>
  <si>
    <t>Read Income Report data</t>
  </si>
  <si>
    <t>Gəlirlər məlumatlarına baxış</t>
  </si>
  <si>
    <t>Gelir bilgilerini oku</t>
  </si>
  <si>
    <t>login</t>
  </si>
  <si>
    <t>selectedRules</t>
  </si>
  <si>
    <t>Login</t>
  </si>
  <si>
    <t>Selected Rules</t>
  </si>
  <si>
    <t>Giriş</t>
  </si>
  <si>
    <t>Verilmiş huquqlar</t>
  </si>
  <si>
    <t>Verilmiş hukuklar</t>
  </si>
  <si>
    <t>complaints</t>
  </si>
  <si>
    <t>anemnesis</t>
  </si>
  <si>
    <t>id ENG</t>
  </si>
  <si>
    <t>id AZE</t>
  </si>
  <si>
    <t>id TUR</t>
  </si>
  <si>
    <t>anvitae</t>
  </si>
  <si>
    <t>voiceHygiene</t>
  </si>
  <si>
    <t>acousticAnalysis</t>
  </si>
  <si>
    <t>aerodynamicAnalysis</t>
  </si>
  <si>
    <t>perceptualAnalysis</t>
  </si>
  <si>
    <t>General Comment</t>
  </si>
  <si>
    <t>General ENT assesment</t>
  </si>
  <si>
    <t>vhi</t>
  </si>
  <si>
    <t>voiceRelatedQulityOfLifeIndex</t>
  </si>
  <si>
    <t>rsi</t>
  </si>
  <si>
    <t>rfs</t>
  </si>
  <si>
    <t>svhi</t>
  </si>
  <si>
    <t>pvhiPartIF</t>
  </si>
  <si>
    <t>pvhiPartIIP</t>
  </si>
  <si>
    <t>pvhiPartIIIE</t>
  </si>
  <si>
    <t>di</t>
  </si>
  <si>
    <t>csi</t>
  </si>
  <si>
    <t>eat</t>
  </si>
  <si>
    <t>generalEntAssesment</t>
  </si>
  <si>
    <t>vlsResults</t>
  </si>
  <si>
    <t>emg</t>
  </si>
  <si>
    <t>addVideoFile</t>
  </si>
  <si>
    <t>addPhoto</t>
  </si>
  <si>
    <t>generalComment</t>
  </si>
  <si>
    <t>diagnose</t>
  </si>
  <si>
    <t>treatmentConservative</t>
  </si>
  <si>
    <t>treatmentTherapy</t>
  </si>
  <si>
    <t>treatmentSurgical</t>
  </si>
  <si>
    <t>createInvoice</t>
  </si>
  <si>
    <t>privateAttribute</t>
  </si>
  <si>
    <t>value</t>
  </si>
  <si>
    <t>Create Invoice</t>
  </si>
  <si>
    <t>Private Attribute</t>
  </si>
  <si>
    <t>New Submodule</t>
  </si>
  <si>
    <t>Submodule List</t>
  </si>
  <si>
    <t>New Private Attribute</t>
  </si>
  <si>
    <t>Attribute List</t>
  </si>
  <si>
    <t>Order No</t>
  </si>
  <si>
    <t>Update Submodule</t>
  </si>
  <si>
    <t>Update Attribute</t>
  </si>
  <si>
    <t>Value</t>
  </si>
  <si>
    <t>Dəyər</t>
  </si>
  <si>
    <t>Hesab Faktura yarat</t>
  </si>
  <si>
    <t>Özər attributlar</t>
  </si>
  <si>
    <t>Yeni submodul</t>
  </si>
  <si>
    <t>Submodul siyahısı</t>
  </si>
  <si>
    <t>Yeni özəl attribut</t>
  </si>
  <si>
    <t>Attributlar siyahısı</t>
  </si>
  <si>
    <t>Sıra No</t>
  </si>
  <si>
    <t>Submodulu yenilə</t>
  </si>
  <si>
    <t>Attributu yenilə</t>
  </si>
  <si>
    <t>newSubmodule</t>
  </si>
  <si>
    <t>submoduleList</t>
  </si>
  <si>
    <t>insertNewPrivateAttribute</t>
  </si>
  <si>
    <t>attributeList</t>
  </si>
  <si>
    <t>orderNo</t>
  </si>
  <si>
    <t>updateSubmodule</t>
  </si>
  <si>
    <t>updateAttribute</t>
  </si>
  <si>
    <t>valueTypeName</t>
  </si>
  <si>
    <t>sortBy</t>
  </si>
  <si>
    <t>Type</t>
  </si>
  <si>
    <t>General Laboratory</t>
  </si>
  <si>
    <t>Ümumi Laboratoriya</t>
  </si>
  <si>
    <t>Genel Laboratuvar</t>
  </si>
  <si>
    <t>TURKCE</t>
  </si>
  <si>
    <t>150000001</t>
  </si>
  <si>
    <t>id 4 ENG name</t>
  </si>
  <si>
    <t>id 4 AZE name</t>
  </si>
  <si>
    <t>id 4 TUR name</t>
  </si>
  <si>
    <t>id 4 ENG desc</t>
  </si>
  <si>
    <t>id 4 AZE desc</t>
  </si>
  <si>
    <t>id 4 TUR desc</t>
  </si>
  <si>
    <t>CORE</t>
  </si>
  <si>
    <t>ENGLISH desc</t>
  </si>
  <si>
    <t>AZERBAIJAN desc</t>
  </si>
  <si>
    <t>TURKCE desc</t>
  </si>
  <si>
    <t>REL NAME ENG</t>
  </si>
  <si>
    <t>REL DESC ENG</t>
  </si>
  <si>
    <t>REL NAME AZE</t>
  </si>
  <si>
    <t>REL NAME TUR</t>
  </si>
  <si>
    <t>ENG_NAME</t>
  </si>
  <si>
    <t>AZE_NAME</t>
  </si>
  <si>
    <t>TUR_NAME</t>
  </si>
  <si>
    <t>ENG_DESC</t>
  </si>
  <si>
    <t>TUR_DESC</t>
  </si>
  <si>
    <t>AZE_DESC</t>
  </si>
  <si>
    <t>ENG DESCRIPTION</t>
  </si>
  <si>
    <t>TUR DESCRIPTION</t>
  </si>
  <si>
    <t>AZE DESCRIPTION</t>
  </si>
  <si>
    <t>PAYMENT_TYPE_SHORT_NAME</t>
  </si>
  <si>
    <t>moduleGeneralLaboratory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</si>
</sst>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</font>
    <font>
      <b/>
      <sz val="11"/>
      <color indexed="10"/>
      <name val="Calibri"/>
    </font>
    <font>
      <sz val="11"/>
      <color indexed="12"/>
      <name val="Calibri"/>
    </font>
    <font>
      <sz val="11"/>
      <color indexed="13"/>
      <name val="Calibri"/>
    </font>
    <font>
      <sz val="11"/>
      <color indexed="14"/>
      <name val="Calibri"/>
    </font>
    <font>
      <sz val="11"/>
      <color indexed="8"/>
      <name val="Helvetica Neue"/>
    </font>
    <font>
      <sz val="12"/>
      <color indexed="8"/>
      <name val="Times New Roman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9"/>
      <color rgb="FF333333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49" fontId="1" fillId="2" borderId="2" xfId="0" applyNumberFormat="1" applyFont="1" applyFill="1" applyBorder="1" applyAlignment="1">
      <alignment wrapText="1"/>
    </xf>
    <xf numFmtId="49" fontId="0" fillId="0" borderId="3" xfId="0" applyNumberFormat="1" applyFont="1" applyBorder="1" applyAlignment="1"/>
    <xf numFmtId="0" fontId="0" fillId="0" borderId="2" xfId="0" applyNumberFormat="1" applyFont="1" applyBorder="1" applyAlignment="1"/>
    <xf numFmtId="49" fontId="0" fillId="2" borderId="2" xfId="0" applyNumberFormat="1" applyFont="1" applyFill="1" applyBorder="1" applyAlignment="1">
      <alignment wrapText="1"/>
    </xf>
    <xf numFmtId="49" fontId="0" fillId="0" borderId="4" xfId="0" applyNumberFormat="1" applyFont="1" applyBorder="1" applyAlignment="1"/>
    <xf numFmtId="49" fontId="0" fillId="0" borderId="5" xfId="0" applyNumberFormat="1" applyFont="1" applyBorder="1" applyAlignment="1"/>
    <xf numFmtId="49" fontId="0" fillId="2" borderId="5" xfId="0" applyNumberFormat="1" applyFont="1" applyFill="1" applyBorder="1" applyAlignment="1">
      <alignment wrapText="1"/>
    </xf>
    <xf numFmtId="49" fontId="0" fillId="2" borderId="4" xfId="0" applyNumberFormat="1" applyFont="1" applyFill="1" applyBorder="1" applyAlignment="1">
      <alignment wrapText="1"/>
    </xf>
    <xf numFmtId="49" fontId="0" fillId="2" borderId="6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7" fillId="0" borderId="0" xfId="0" applyNumberFormat="1" applyFont="1" applyAlignment="1">
      <alignment wrapText="1"/>
    </xf>
    <xf numFmtId="0" fontId="7" fillId="0" borderId="0" xfId="0" applyFont="1" applyAlignment="1"/>
    <xf numFmtId="49" fontId="7" fillId="2" borderId="2" xfId="0" applyNumberFormat="1" applyFont="1" applyFill="1" applyBorder="1" applyAlignment="1"/>
    <xf numFmtId="0" fontId="7" fillId="0" borderId="0" xfId="0" applyNumberFormat="1" applyFont="1" applyAlignment="1"/>
    <xf numFmtId="0" fontId="7" fillId="0" borderId="0" xfId="0" applyNumberFormat="1" applyFont="1" applyFill="1" applyBorder="1" applyAlignment="1"/>
    <xf numFmtId="0" fontId="8" fillId="0" borderId="0" xfId="1" applyAlignment="1" applyProtection="1"/>
    <xf numFmtId="49" fontId="7" fillId="2" borderId="1" xfId="0" applyNumberFormat="1" applyFont="1" applyFill="1" applyBorder="1" applyAlignment="1">
      <alignment wrapText="1"/>
    </xf>
    <xf numFmtId="49" fontId="7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7" fillId="0" borderId="0" xfId="0" applyFont="1" applyFill="1" applyBorder="1" applyAlignment="1"/>
    <xf numFmtId="0" fontId="7" fillId="0" borderId="0" xfId="0" applyFont="1" applyAlignment="1">
      <alignment wrapText="1"/>
    </xf>
    <xf numFmtId="0" fontId="11" fillId="0" borderId="0" xfId="0" applyFont="1" applyAlignment="1"/>
    <xf numFmtId="49" fontId="0" fillId="0" borderId="7" xfId="0" applyNumberFormat="1" applyFont="1" applyFill="1" applyBorder="1" applyAlignment="1"/>
    <xf numFmtId="0" fontId="0" fillId="0" borderId="0" xfId="0" applyNumberFormat="1"/>
    <xf numFmtId="49" fontId="0" fillId="0" borderId="7" xfId="0" applyNumberFormat="1" applyFill="1" applyBorder="1" applyAlignment="1"/>
    <xf numFmtId="0" fontId="0" fillId="0" borderId="8" xfId="0" applyFont="1" applyBorder="1" applyAlignment="1"/>
    <xf numFmtId="0" fontId="7" fillId="0" borderId="8" xfId="0" applyFont="1" applyBorder="1" applyAlignment="1"/>
    <xf numFmtId="49" fontId="7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8" xfId="0" applyNumberFormat="1" applyFont="1" applyBorder="1" applyAlignment="1"/>
    <xf numFmtId="0" fontId="0" fillId="0" borderId="8" xfId="0" applyNumberFormat="1" applyFont="1" applyBorder="1" applyAlignment="1"/>
    <xf numFmtId="1" fontId="0" fillId="0" borderId="8" xfId="0" applyNumberFormat="1" applyFont="1" applyBorder="1" applyAlignment="1">
      <alignment wrapText="1"/>
    </xf>
    <xf numFmtId="49" fontId="7" fillId="2" borderId="8" xfId="0" applyNumberFormat="1" applyFont="1" applyFill="1" applyBorder="1" applyAlignment="1">
      <alignment wrapText="1"/>
    </xf>
    <xf numFmtId="49" fontId="7" fillId="0" borderId="8" xfId="0" applyNumberFormat="1" applyFont="1" applyBorder="1" applyAlignment="1"/>
    <xf numFmtId="0" fontId="7" fillId="0" borderId="8" xfId="0" applyNumberFormat="1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49" fontId="0" fillId="2" borderId="8" xfId="0" applyNumberFormat="1" applyFont="1" applyFill="1" applyBorder="1" applyAlignment="1"/>
    <xf numFmtId="49" fontId="0" fillId="2" borderId="8" xfId="0" applyNumberFormat="1" applyFont="1" applyFill="1" applyBorder="1" applyAlignment="1">
      <alignment wrapText="1"/>
    </xf>
    <xf numFmtId="1" fontId="0" fillId="0" borderId="8" xfId="0" applyNumberFormat="1" applyFont="1" applyBorder="1" applyAlignment="1"/>
    <xf numFmtId="49" fontId="12" fillId="2" borderId="8" xfId="0" applyNumberFormat="1" applyFont="1" applyFill="1" applyBorder="1" applyAlignment="1">
      <alignment wrapText="1"/>
    </xf>
    <xf numFmtId="0" fontId="7" fillId="0" borderId="8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C0504D"/>
      <rgbColor rgb="FF932092"/>
      <rgbColor rgb="FFFF4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localhost:8080/apd1/app.html" TargetMode="External"/><Relationship Id="rId1" Type="http://schemas.openxmlformats.org/officeDocument/2006/relationships/hyperlink" Target="http://localhost:8080/apd1/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156"/>
  <sheetViews>
    <sheetView showGridLines="0" workbookViewId="0">
      <selection activeCell="G2" sqref="G2:H2"/>
    </sheetView>
  </sheetViews>
  <sheetFormatPr defaultColWidth="8.85546875" defaultRowHeight="15" customHeight="1"/>
  <cols>
    <col min="1" max="1" width="22.140625" style="27" customWidth="1"/>
    <col min="2" max="2" width="26.42578125" style="29" customWidth="1"/>
    <col min="3" max="3" width="16" style="29" customWidth="1"/>
    <col min="4" max="4" width="17" style="29" customWidth="1"/>
    <col min="5" max="5" width="12.42578125" style="29" customWidth="1"/>
    <col min="6" max="6" width="29" style="29" customWidth="1"/>
    <col min="7" max="7" width="26" style="1" customWidth="1"/>
    <col min="8" max="257" width="8.85546875" style="1" customWidth="1"/>
  </cols>
  <sheetData>
    <row r="1" spans="1:8" ht="29.25" customHeight="1">
      <c r="A1" s="25" t="s">
        <v>2129</v>
      </c>
      <c r="B1" s="26" t="s">
        <v>0</v>
      </c>
      <c r="C1" s="26" t="s">
        <v>1</v>
      </c>
      <c r="D1" s="3" t="s">
        <v>2</v>
      </c>
      <c r="E1" s="3" t="s">
        <v>3</v>
      </c>
      <c r="F1" s="26" t="s">
        <v>4</v>
      </c>
    </row>
    <row r="2" spans="1:8" ht="21.75" customHeight="1">
      <c r="A2" s="27">
        <v>20171102000011</v>
      </c>
      <c r="B2" s="26" t="s">
        <v>5</v>
      </c>
      <c r="C2" s="28">
        <v>1</v>
      </c>
      <c r="D2" s="4" t="s">
        <v>6</v>
      </c>
      <c r="E2" s="4" t="s">
        <v>7</v>
      </c>
      <c r="F2" s="26" t="s">
        <v>8</v>
      </c>
      <c r="G2" s="30" t="s">
        <v>2128</v>
      </c>
      <c r="H2" s="1" t="str">
        <f>CONCATENATE(G2,"'",A2,"','","A","','",B2,"','",C2,"','",F2,"','","TUR","');",)</f>
        <v>insert into apdvoice.cr_list_item (id,status,item_code,item_key,item_value,lang) value('20171102000011','A','sa_howdiditstart','1','Aniden','TUR');</v>
      </c>
    </row>
    <row r="3" spans="1:8" ht="15" customHeight="1">
      <c r="A3" s="27">
        <v>20171102000012</v>
      </c>
      <c r="B3" s="26" t="s">
        <v>9</v>
      </c>
      <c r="C3" s="28">
        <v>1</v>
      </c>
      <c r="D3" s="4" t="s">
        <v>10</v>
      </c>
      <c r="E3" s="4" t="s">
        <v>11</v>
      </c>
      <c r="F3" s="26" t="s">
        <v>12</v>
      </c>
      <c r="G3" s="30" t="s">
        <v>2128</v>
      </c>
      <c r="H3" s="22" t="str">
        <f t="shared" ref="H3:H66" si="0">CONCATENATE(G3,"'",A3,"','","A","','",B3,"','",C3,"','",F3,"','","TUR","');",)</f>
        <v>insert into apdvoice.cr_list_item (id,status,item_code,item_key,item_value,lang) value('20171102000012','A','sa_trueaboutsingvoice','1','Ben şarkı söylemiyorum','TUR');</v>
      </c>
    </row>
    <row r="4" spans="1:8" ht="15" customHeight="1">
      <c r="A4" s="27">
        <v>20171102000013</v>
      </c>
      <c r="B4" s="26" t="s">
        <v>13</v>
      </c>
      <c r="C4" s="28">
        <v>2</v>
      </c>
      <c r="D4" s="4" t="s">
        <v>14</v>
      </c>
      <c r="E4" s="4" t="s">
        <v>15</v>
      </c>
      <c r="F4" s="26" t="s">
        <v>16</v>
      </c>
      <c r="G4" s="30" t="s">
        <v>2128</v>
      </c>
      <c r="H4" s="22" t="str">
        <f t="shared" si="0"/>
        <v>insert into apdvoice.cr_list_item (id,status,item_code,item_key,item_value,lang) value('20171102000013','A','sa_Epiloss','2','Microflap-kısmi','TUR');</v>
      </c>
    </row>
    <row r="5" spans="1:8" ht="15" customHeight="1">
      <c r="A5" s="27">
        <v>20171102000014</v>
      </c>
      <c r="B5" s="26" t="s">
        <v>13</v>
      </c>
      <c r="C5" s="28">
        <v>1</v>
      </c>
      <c r="D5" s="4" t="s">
        <v>17</v>
      </c>
      <c r="E5" s="4" t="s">
        <v>18</v>
      </c>
      <c r="F5" s="26" t="s">
        <v>19</v>
      </c>
      <c r="G5" s="30" t="s">
        <v>2128</v>
      </c>
      <c r="H5" s="22" t="str">
        <f t="shared" si="0"/>
        <v>insert into apdvoice.cr_list_item (id,status,item_code,item_key,item_value,lang) value('20171102000014','A','sa_Epiloss','1',' Microflap-Yok','TUR');</v>
      </c>
    </row>
    <row r="6" spans="1:8" ht="15" customHeight="1">
      <c r="A6" s="27">
        <v>20171102000015</v>
      </c>
      <c r="B6" s="26" t="s">
        <v>20</v>
      </c>
      <c r="C6" s="28">
        <v>2</v>
      </c>
      <c r="D6" s="4" t="s">
        <v>21</v>
      </c>
      <c r="E6" s="4" t="s">
        <v>22</v>
      </c>
      <c r="F6" s="26" t="s">
        <v>23</v>
      </c>
      <c r="G6" s="30" t="s">
        <v>2128</v>
      </c>
      <c r="H6" s="22" t="str">
        <f t="shared" si="0"/>
        <v>insert into apdvoice.cr_list_item (id,status,item_code,item_key,item_value,lang) value('20171102000015','A','sa_speakingvoicetrue1','2',' Normal konuşuyorum','TUR');</v>
      </c>
    </row>
    <row r="7" spans="1:8" ht="15" customHeight="1">
      <c r="A7" s="27">
        <v>20171102000016</v>
      </c>
      <c r="B7" s="26" t="s">
        <v>24</v>
      </c>
      <c r="C7" s="28">
        <v>2</v>
      </c>
      <c r="D7" s="4" t="s">
        <v>25</v>
      </c>
      <c r="E7" s="4" t="s">
        <v>26</v>
      </c>
      <c r="F7" s="26" t="s">
        <v>27</v>
      </c>
      <c r="G7" s="30" t="s">
        <v>2128</v>
      </c>
      <c r="H7" s="22" t="str">
        <f t="shared" si="0"/>
        <v>insert into apdvoice.cr_list_item (id,status,item_code,item_key,item_value,lang) value('20171102000016','A','sa_Lesiondepth','2','Alt Epi','TUR');</v>
      </c>
    </row>
    <row r="8" spans="1:8" ht="15" customHeight="1">
      <c r="A8" s="27">
        <v>20171102000017</v>
      </c>
      <c r="B8" s="26" t="s">
        <v>24</v>
      </c>
      <c r="C8" s="28">
        <v>3</v>
      </c>
      <c r="D8" s="4" t="s">
        <v>28</v>
      </c>
      <c r="E8" s="4" t="s">
        <v>29</v>
      </c>
      <c r="F8" s="26" t="s">
        <v>30</v>
      </c>
      <c r="G8" s="30" t="s">
        <v>2128</v>
      </c>
      <c r="H8" s="22" t="str">
        <f t="shared" si="0"/>
        <v>insert into apdvoice.cr_list_item (id,status,item_code,item_key,item_value,lang) value('20171102000017','A','sa_Lesiondepth','3','Vokal Lig','TUR');</v>
      </c>
    </row>
    <row r="9" spans="1:8" ht="16.149999999999999" customHeight="1">
      <c r="A9" s="27">
        <v>20171102000018</v>
      </c>
      <c r="B9" s="26" t="s">
        <v>31</v>
      </c>
      <c r="C9" s="28">
        <v>4</v>
      </c>
      <c r="D9" s="4" t="s">
        <v>32</v>
      </c>
      <c r="E9" s="4" t="s">
        <v>33</v>
      </c>
      <c r="F9" s="26" t="s">
        <v>34</v>
      </c>
      <c r="G9" s="30" t="s">
        <v>2128</v>
      </c>
      <c r="H9" s="22" t="str">
        <f t="shared" si="0"/>
        <v>insert into apdvoice.cr_list_item (id,status,item_code,item_key,item_value,lang) value('20171102000018','A','sa_drinkingwaterperday','4','&gt; 8 Bardak','TUR');</v>
      </c>
    </row>
    <row r="10" spans="1:8" ht="16.149999999999999" customHeight="1">
      <c r="A10" s="27">
        <v>20171102000019</v>
      </c>
      <c r="B10" s="26" t="s">
        <v>31</v>
      </c>
      <c r="C10" s="28">
        <v>1</v>
      </c>
      <c r="D10" s="4" t="s">
        <v>35</v>
      </c>
      <c r="E10" s="4" t="s">
        <v>36</v>
      </c>
      <c r="F10" s="26" t="s">
        <v>37</v>
      </c>
      <c r="G10" s="30" t="s">
        <v>2128</v>
      </c>
      <c r="H10" s="22" t="str">
        <f t="shared" si="0"/>
        <v>insert into apdvoice.cr_list_item (id,status,item_code,item_key,item_value,lang) value('20171102000019','A','sa_drinkingwaterperday','1','2 Bardak &lt;','TUR');</v>
      </c>
    </row>
    <row r="11" spans="1:8" ht="16.149999999999999" customHeight="1">
      <c r="A11" s="27">
        <v>20171102000020</v>
      </c>
      <c r="B11" s="26" t="s">
        <v>31</v>
      </c>
      <c r="C11" s="28">
        <v>2</v>
      </c>
      <c r="D11" s="4" t="s">
        <v>38</v>
      </c>
      <c r="E11" s="4" t="s">
        <v>39</v>
      </c>
      <c r="F11" s="26" t="s">
        <v>40</v>
      </c>
      <c r="G11" s="30" t="s">
        <v>2128</v>
      </c>
      <c r="H11" s="22" t="str">
        <f t="shared" si="0"/>
        <v>insert into apdvoice.cr_list_item (id,status,item_code,item_key,item_value,lang) value('20171102000020','A','sa_drinkingwaterperday','2',' 3-4 Bardak','TUR');</v>
      </c>
    </row>
    <row r="12" spans="1:8" ht="16.149999999999999" customHeight="1">
      <c r="A12" s="27">
        <v>20171102000021</v>
      </c>
      <c r="B12" s="26" t="s">
        <v>31</v>
      </c>
      <c r="C12" s="28">
        <v>3</v>
      </c>
      <c r="D12" s="4" t="s">
        <v>41</v>
      </c>
      <c r="E12" s="4" t="s">
        <v>42</v>
      </c>
      <c r="F12" s="26" t="s">
        <v>43</v>
      </c>
      <c r="G12" s="30" t="s">
        <v>2128</v>
      </c>
      <c r="H12" s="22" t="str">
        <f t="shared" si="0"/>
        <v>insert into apdvoice.cr_list_item (id,status,item_code,item_key,item_value,lang) value('20171102000021','A','sa_drinkingwaterperday','3','5-7 Bardak','TUR');</v>
      </c>
    </row>
    <row r="13" spans="1:8" ht="15" customHeight="1">
      <c r="A13" s="27">
        <v>20171102000022</v>
      </c>
      <c r="B13" s="26" t="s">
        <v>44</v>
      </c>
      <c r="C13" s="28">
        <v>4</v>
      </c>
      <c r="D13" s="4" t="s">
        <v>45</v>
      </c>
      <c r="E13" s="4" t="s">
        <v>46</v>
      </c>
      <c r="F13" s="26" t="s">
        <v>46</v>
      </c>
      <c r="G13" s="30" t="s">
        <v>2128</v>
      </c>
      <c r="H13" s="22" t="str">
        <f t="shared" si="0"/>
        <v>insert into apdvoice.cr_list_item (id,status,item_code,item_key,item_value,lang) value('20171102000022','A','educationType','4','Akademik','TUR');</v>
      </c>
    </row>
    <row r="14" spans="1:8" ht="15" customHeight="1">
      <c r="A14" s="27">
        <v>20171102000023</v>
      </c>
      <c r="B14" s="26" t="s">
        <v>47</v>
      </c>
      <c r="C14" s="26" t="s">
        <v>48</v>
      </c>
      <c r="D14" s="4" t="s">
        <v>49</v>
      </c>
      <c r="E14" s="4" t="s">
        <v>50</v>
      </c>
      <c r="F14" s="26" t="s">
        <v>51</v>
      </c>
      <c r="G14" s="30" t="s">
        <v>2128</v>
      </c>
      <c r="H14" s="22" t="str">
        <f t="shared" si="0"/>
        <v>insert into apdvoice.cr_list_item (id,status,item_code,item_key,item_value,lang) value('20171102000023','A','pa','A','Aktif','TUR');</v>
      </c>
    </row>
    <row r="15" spans="1:8" ht="15" customHeight="1">
      <c r="A15" s="27">
        <v>20171102000024</v>
      </c>
      <c r="B15" s="26" t="s">
        <v>52</v>
      </c>
      <c r="C15" s="28">
        <v>3</v>
      </c>
      <c r="D15" s="4" t="s">
        <v>49</v>
      </c>
      <c r="E15" s="4" t="s">
        <v>50</v>
      </c>
      <c r="F15" s="26" t="s">
        <v>51</v>
      </c>
      <c r="G15" s="30" t="s">
        <v>2128</v>
      </c>
      <c r="H15" s="22" t="str">
        <f t="shared" si="0"/>
        <v>insert into apdvoice.cr_list_item (id,status,item_code,item_key,item_value,lang) value('20171102000024','A','appointmentStatus','3','Aktif','TUR');</v>
      </c>
    </row>
    <row r="16" spans="1:8" ht="15" customHeight="1">
      <c r="A16" s="27">
        <v>20171102000025</v>
      </c>
      <c r="B16" s="26" t="s">
        <v>53</v>
      </c>
      <c r="C16" s="28">
        <v>4</v>
      </c>
      <c r="D16" s="4" t="s">
        <v>54</v>
      </c>
      <c r="E16" s="4" t="s">
        <v>55</v>
      </c>
      <c r="F16" s="26" t="s">
        <v>56</v>
      </c>
      <c r="G16" s="30" t="s">
        <v>2128</v>
      </c>
      <c r="H16" s="22" t="str">
        <f t="shared" si="0"/>
        <v>insert into apdvoice.cr_list_item (id,status,item_code,item_key,item_value,lang) value('20171102000025','A','occupation','4','Aktör (Aktris)','TUR');</v>
      </c>
    </row>
    <row r="17" spans="1:8" ht="15" customHeight="1">
      <c r="A17" s="27">
        <v>20171102000026</v>
      </c>
      <c r="B17" s="26" t="s">
        <v>44</v>
      </c>
      <c r="C17" s="28">
        <v>3</v>
      </c>
      <c r="D17" s="4" t="s">
        <v>57</v>
      </c>
      <c r="E17" s="4" t="s">
        <v>58</v>
      </c>
      <c r="F17" s="26" t="s">
        <v>59</v>
      </c>
      <c r="G17" s="30" t="s">
        <v>2128</v>
      </c>
      <c r="H17" s="22" t="str">
        <f t="shared" si="0"/>
        <v>insert into apdvoice.cr_list_item (id,status,item_code,item_key,item_value,lang) value('20171102000026','A','educationType','3',' Lisans','TUR');</v>
      </c>
    </row>
    <row r="18" spans="1:8" ht="15" customHeight="1">
      <c r="A18" s="27">
        <v>20171102000027</v>
      </c>
      <c r="B18" s="26" t="s">
        <v>60</v>
      </c>
      <c r="C18" s="28">
        <v>2</v>
      </c>
      <c r="D18" s="4" t="s">
        <v>61</v>
      </c>
      <c r="E18" s="4" t="s">
        <v>62</v>
      </c>
      <c r="F18" s="26" t="s">
        <v>63</v>
      </c>
      <c r="G18" s="30" t="s">
        <v>2128</v>
      </c>
      <c r="H18" s="22" t="str">
        <f t="shared" si="0"/>
        <v>insert into apdvoice.cr_list_item (id,status,item_code,item_key,item_value,lang) value('20171102000027','A','sa_period','2','Periyodik değil','TUR');</v>
      </c>
    </row>
    <row r="19" spans="1:8" ht="15" customHeight="1">
      <c r="A19" s="27">
        <v>20171102000028</v>
      </c>
      <c r="B19" s="26" t="s">
        <v>9</v>
      </c>
      <c r="C19" s="28">
        <v>2</v>
      </c>
      <c r="D19" s="4" t="s">
        <v>64</v>
      </c>
      <c r="E19" s="4" t="s">
        <v>65</v>
      </c>
      <c r="F19" s="26" t="s">
        <v>66</v>
      </c>
      <c r="G19" s="30" t="s">
        <v>2128</v>
      </c>
      <c r="H19" s="22" t="str">
        <f t="shared" si="0"/>
        <v>insert into apdvoice.cr_list_item (id,status,item_code,item_key,item_value,lang) value('20171102000028','A','sa_trueaboutsingvoice','2',' Bazen şarkı söylüyorum','TUR');</v>
      </c>
    </row>
    <row r="20" spans="1:8" ht="15" customHeight="1">
      <c r="A20" s="27">
        <v>20171102000029</v>
      </c>
      <c r="B20" s="26" t="s">
        <v>67</v>
      </c>
      <c r="C20" s="28">
        <v>4</v>
      </c>
      <c r="D20" s="4" t="s">
        <v>68</v>
      </c>
      <c r="E20" s="4" t="s">
        <v>69</v>
      </c>
      <c r="F20" s="26" t="s">
        <v>69</v>
      </c>
      <c r="G20" s="30" t="s">
        <v>2128</v>
      </c>
      <c r="H20" s="22" t="str">
        <f t="shared" si="0"/>
        <v>insert into apdvoice.cr_list_item (id,status,item_code,item_key,item_value,lang) value('20171102000029','A','sa_Lesionlocation','4','Aritenoid','TUR');</v>
      </c>
    </row>
    <row r="21" spans="1:8" ht="15" customHeight="1">
      <c r="A21" s="27">
        <v>20171102000030</v>
      </c>
      <c r="B21" s="26" t="s">
        <v>70</v>
      </c>
      <c r="C21" s="28">
        <v>3</v>
      </c>
      <c r="D21" s="4" t="s">
        <v>71</v>
      </c>
      <c r="E21" s="4" t="s">
        <v>72</v>
      </c>
      <c r="F21" s="26" t="s">
        <v>73</v>
      </c>
      <c r="G21" s="30" t="s">
        <v>2128</v>
      </c>
      <c r="H21" s="22" t="str">
        <f t="shared" si="0"/>
        <v>insert into apdvoice.cr_list_item (id,status,item_code,item_key,item_value,lang) value('20171102000030','A','sa_amplitude','3','Artan','TUR');</v>
      </c>
    </row>
    <row r="22" spans="1:8" ht="15" customHeight="1">
      <c r="A22" s="27">
        <v>20171102000031</v>
      </c>
      <c r="B22" s="26" t="s">
        <v>67</v>
      </c>
      <c r="C22" s="28">
        <v>3</v>
      </c>
      <c r="D22" s="4" t="s">
        <v>74</v>
      </c>
      <c r="E22" s="4" t="s">
        <v>75</v>
      </c>
      <c r="F22" s="26" t="s">
        <v>76</v>
      </c>
      <c r="G22" s="30" t="s">
        <v>2128</v>
      </c>
      <c r="H22" s="22" t="str">
        <f t="shared" si="0"/>
        <v>insert into apdvoice.cr_list_item (id,status,item_code,item_key,item_value,lang) value('20171102000031','A','sa_Lesionlocation','3','Arka 1/3','TUR');</v>
      </c>
    </row>
    <row r="23" spans="1:8" ht="15" customHeight="1">
      <c r="A23" s="27">
        <v>20171102000032</v>
      </c>
      <c r="B23" s="26" t="s">
        <v>77</v>
      </c>
      <c r="C23" s="28">
        <v>2</v>
      </c>
      <c r="D23" s="4" t="s">
        <v>78</v>
      </c>
      <c r="E23" s="4" t="s">
        <v>79</v>
      </c>
      <c r="F23" s="26" t="s">
        <v>80</v>
      </c>
      <c r="G23" s="30" t="s">
        <v>2128</v>
      </c>
      <c r="H23" s="22" t="str">
        <f t="shared" si="0"/>
        <v>insert into apdvoice.cr_list_item (id,status,item_code,item_key,item_value,lang) value('20171102000032','A','sa_phs','2','Asimetrik','TUR');</v>
      </c>
    </row>
    <row r="24" spans="1:8" ht="15" customHeight="1">
      <c r="A24" s="27">
        <v>20171102000033</v>
      </c>
      <c r="B24" s="26" t="s">
        <v>81</v>
      </c>
      <c r="C24" s="28">
        <v>1</v>
      </c>
      <c r="D24" s="4" t="s">
        <v>82</v>
      </c>
      <c r="E24" s="4" t="s">
        <v>83</v>
      </c>
      <c r="F24" s="26" t="s">
        <v>84</v>
      </c>
      <c r="G24" s="30" t="s">
        <v>2128</v>
      </c>
      <c r="H24" s="22" t="str">
        <f t="shared" si="0"/>
        <v>insert into apdvoice.cr_list_item (id,status,item_code,item_key,item_value,lang) value('20171102000033','A','sa_anvitae','1','Astım','TUR');</v>
      </c>
    </row>
    <row r="25" spans="1:8" ht="15" customHeight="1">
      <c r="A25" s="27">
        <v>20171102000034</v>
      </c>
      <c r="B25" s="26" t="s">
        <v>85</v>
      </c>
      <c r="C25" s="28">
        <v>1</v>
      </c>
      <c r="D25" s="4" t="s">
        <v>86</v>
      </c>
      <c r="E25" s="4" t="s">
        <v>87</v>
      </c>
      <c r="F25" s="26" t="s">
        <v>87</v>
      </c>
      <c r="G25" s="30" t="s">
        <v>2128</v>
      </c>
      <c r="H25" s="22" t="str">
        <f t="shared" si="0"/>
        <v>insert into apdvoice.cr_list_item (id,status,item_code,item_key,item_value,lang) value('20171102000034','A','sa_speakingsomuch','1','Az','TUR');</v>
      </c>
    </row>
    <row r="26" spans="1:8" ht="15" customHeight="1">
      <c r="A26" s="27">
        <v>20171102000035</v>
      </c>
      <c r="B26" s="26" t="s">
        <v>88</v>
      </c>
      <c r="C26" s="28">
        <v>2</v>
      </c>
      <c r="D26" s="4" t="s">
        <v>89</v>
      </c>
      <c r="E26" s="4" t="s">
        <v>90</v>
      </c>
      <c r="F26" s="26" t="s">
        <v>91</v>
      </c>
      <c r="G26" s="30" t="s">
        <v>2128</v>
      </c>
      <c r="H26" s="22" t="str">
        <f t="shared" si="0"/>
        <v>insert into apdvoice.cr_list_item (id,status,item_code,item_key,item_value,lang) value('20171102000035','A','sa_vclcrdmvmt','2','azalmış','TUR');</v>
      </c>
    </row>
    <row r="27" spans="1:8" ht="15" customHeight="1">
      <c r="A27" s="27">
        <v>20171102000036</v>
      </c>
      <c r="B27" s="26" t="s">
        <v>92</v>
      </c>
      <c r="C27" s="28">
        <v>3</v>
      </c>
      <c r="D27" s="4" t="s">
        <v>89</v>
      </c>
      <c r="E27" s="4" t="s">
        <v>90</v>
      </c>
      <c r="F27" s="26" t="s">
        <v>91</v>
      </c>
      <c r="G27" s="30" t="s">
        <v>2128</v>
      </c>
      <c r="H27" s="22" t="str">
        <f t="shared" si="0"/>
        <v>insert into apdvoice.cr_list_item (id,status,item_code,item_key,item_value,lang) value('20171102000036','A','sa_mcslws','3','azalmış','TUR');</v>
      </c>
    </row>
    <row r="28" spans="1:8" ht="15" customHeight="1">
      <c r="A28" s="27">
        <v>20171102000037</v>
      </c>
      <c r="B28" s="26" t="s">
        <v>70</v>
      </c>
      <c r="C28" s="28">
        <v>2</v>
      </c>
      <c r="D28" s="4" t="s">
        <v>89</v>
      </c>
      <c r="E28" s="4" t="s">
        <v>90</v>
      </c>
      <c r="F28" s="26" t="s">
        <v>91</v>
      </c>
      <c r="G28" s="30" t="s">
        <v>2128</v>
      </c>
      <c r="H28" s="22" t="str">
        <f t="shared" si="0"/>
        <v>insert into apdvoice.cr_list_item (id,status,item_code,item_key,item_value,lang) value('20171102000037','A','sa_amplitude','2','azalmış','TUR');</v>
      </c>
    </row>
    <row r="29" spans="1:8" ht="15" customHeight="1">
      <c r="A29" s="27">
        <v>20171102000038</v>
      </c>
      <c r="B29" s="26" t="s">
        <v>93</v>
      </c>
      <c r="C29" s="26" t="s">
        <v>94</v>
      </c>
      <c r="D29" s="4" t="s">
        <v>94</v>
      </c>
      <c r="E29" s="4" t="s">
        <v>94</v>
      </c>
      <c r="F29" s="26" t="s">
        <v>94</v>
      </c>
      <c r="G29" s="30" t="s">
        <v>2128</v>
      </c>
      <c r="H29" s="22" t="str">
        <f t="shared" si="0"/>
        <v>insert into apdvoice.cr_list_item (id,status,item_code,item_key,item_value,lang) value('20171102000038','A','sa_preop','B','B','TUR');</v>
      </c>
    </row>
    <row r="30" spans="1:8" ht="16.149999999999999" customHeight="1">
      <c r="A30" s="27">
        <v>20171102000039</v>
      </c>
      <c r="B30" s="26" t="s">
        <v>95</v>
      </c>
      <c r="C30" s="28">
        <v>3</v>
      </c>
      <c r="D30" s="4" t="s">
        <v>96</v>
      </c>
      <c r="E30" s="4" t="s">
        <v>96</v>
      </c>
      <c r="F30" s="26" t="s">
        <v>97</v>
      </c>
      <c r="G30" s="30" t="s">
        <v>2128</v>
      </c>
      <c r="H30" s="22" t="str">
        <f t="shared" si="0"/>
        <v>insert into apdvoice.cr_list_item (id,status,item_code,item_key,item_value,lang) value('20171102000039','A','bloodGroup','3','B (Ⅲ)','TUR');</v>
      </c>
    </row>
    <row r="31" spans="1:8" ht="16.149999999999999" customHeight="1">
      <c r="A31" s="27">
        <v>20171102000040</v>
      </c>
      <c r="B31" s="26" t="s">
        <v>98</v>
      </c>
      <c r="C31" s="26" t="s">
        <v>99</v>
      </c>
      <c r="D31" s="4" t="s">
        <v>100</v>
      </c>
      <c r="E31" s="4" t="s">
        <v>101</v>
      </c>
      <c r="F31" s="26" t="s">
        <v>102</v>
      </c>
      <c r="G31" s="30" t="s">
        <v>2128</v>
      </c>
      <c r="H31" s="22" t="str">
        <f t="shared" si="0"/>
        <v>insert into apdvoice.cr_list_item (id,status,item_code,item_key,item_value,lang) value('20171102000040','A','yesno','yes','Evet','TUR');</v>
      </c>
    </row>
    <row r="32" spans="1:8" ht="15" customHeight="1">
      <c r="A32" s="27">
        <v>20171102000041</v>
      </c>
      <c r="B32" s="26" t="s">
        <v>52</v>
      </c>
      <c r="C32" s="28">
        <v>4</v>
      </c>
      <c r="D32" s="4" t="s">
        <v>103</v>
      </c>
      <c r="E32" s="4" t="s">
        <v>104</v>
      </c>
      <c r="F32" s="26" t="s">
        <v>105</v>
      </c>
      <c r="G32" s="30" t="s">
        <v>2128</v>
      </c>
      <c r="H32" s="22" t="str">
        <f t="shared" si="0"/>
        <v>insert into apdvoice.cr_list_item (id,status,item_code,item_key,item_value,lang) value('20171102000041','A','appointmentStatus','4','Tamamlandı','TUR');</v>
      </c>
    </row>
    <row r="33" spans="1:8" ht="16.149999999999999" customHeight="1">
      <c r="A33" s="27">
        <v>20171102000042</v>
      </c>
      <c r="B33" s="26" t="s">
        <v>53</v>
      </c>
      <c r="C33" s="28">
        <v>6</v>
      </c>
      <c r="D33" s="4" t="s">
        <v>106</v>
      </c>
      <c r="E33" s="4" t="s">
        <v>107</v>
      </c>
      <c r="F33" s="26" t="s">
        <v>108</v>
      </c>
      <c r="G33" s="30" t="s">
        <v>2128</v>
      </c>
      <c r="H33" s="22" t="str">
        <f t="shared" si="0"/>
        <v>insert into apdvoice.cr_list_item (id,status,item_code,item_key,item_value,lang) value('20171102000042','A','occupation','6','Çağrı Merkezi','TUR');</v>
      </c>
    </row>
    <row r="34" spans="1:8" ht="15" customHeight="1">
      <c r="A34" s="27">
        <v>20171102000043</v>
      </c>
      <c r="B34" s="26" t="s">
        <v>85</v>
      </c>
      <c r="C34" s="28">
        <v>3</v>
      </c>
      <c r="D34" s="4" t="s">
        <v>109</v>
      </c>
      <c r="E34" s="4" t="s">
        <v>110</v>
      </c>
      <c r="F34" s="26" t="s">
        <v>111</v>
      </c>
      <c r="G34" s="30" t="s">
        <v>2128</v>
      </c>
      <c r="H34" s="22" t="str">
        <f t="shared" si="0"/>
        <v>insert into apdvoice.cr_list_item (id,status,item_code,item_key,item_value,lang) value('20171102000043','A','sa_speakingsomuch','3','Çok','TUR');</v>
      </c>
    </row>
    <row r="35" spans="1:8" ht="15" customHeight="1">
      <c r="A35" s="27">
        <v>20171102000044</v>
      </c>
      <c r="B35" s="26" t="s">
        <v>20</v>
      </c>
      <c r="C35" s="28">
        <v>1</v>
      </c>
      <c r="D35" s="4" t="s">
        <v>112</v>
      </c>
      <c r="E35" s="4" t="s">
        <v>113</v>
      </c>
      <c r="F35" s="26" t="s">
        <v>114</v>
      </c>
      <c r="G35" s="30" t="s">
        <v>2128</v>
      </c>
      <c r="H35" s="22" t="str">
        <f t="shared" si="0"/>
        <v>insert into apdvoice.cr_list_item (id,status,item_code,item_key,item_value,lang) value('20171102000044','A','sa_speakingvoicetrue1','1','Biraz konuşuyorum','TUR');</v>
      </c>
    </row>
    <row r="36" spans="1:8" ht="15" customHeight="1">
      <c r="A36" s="27">
        <v>20171102000045</v>
      </c>
      <c r="B36" s="26" t="s">
        <v>20</v>
      </c>
      <c r="C36" s="28">
        <v>3</v>
      </c>
      <c r="D36" s="4" t="s">
        <v>115</v>
      </c>
      <c r="E36" s="4" t="s">
        <v>116</v>
      </c>
      <c r="F36" s="26" t="s">
        <v>117</v>
      </c>
      <c r="G36" s="30" t="s">
        <v>2128</v>
      </c>
      <c r="H36" s="22" t="str">
        <f t="shared" si="0"/>
        <v>insert into apdvoice.cr_list_item (id,status,item_code,item_key,item_value,lang) value('20171102000045','A','sa_speakingvoicetrue1','3',' Çok konuşuyorum','TUR');</v>
      </c>
    </row>
    <row r="37" spans="1:8" ht="15" customHeight="1">
      <c r="A37" s="27">
        <v>20171102000046</v>
      </c>
      <c r="B37" s="26" t="s">
        <v>118</v>
      </c>
      <c r="C37" s="28">
        <v>1</v>
      </c>
      <c r="D37" s="4" t="s">
        <v>119</v>
      </c>
      <c r="E37" s="4" t="s">
        <v>120</v>
      </c>
      <c r="F37" s="26" t="s">
        <v>121</v>
      </c>
      <c r="G37" s="30" t="s">
        <v>2128</v>
      </c>
      <c r="H37" s="22" t="str">
        <f t="shared" si="0"/>
        <v>insert into apdvoice.cr_list_item (id,status,item_code,item_key,item_value,lang) value('20171102000046','A','sa_complainsrelatedwith','1','Çok konuşmak','TUR');</v>
      </c>
    </row>
    <row r="38" spans="1:8" ht="15" customHeight="1">
      <c r="A38" s="27">
        <v>20171102000047</v>
      </c>
      <c r="B38" s="26" t="s">
        <v>9</v>
      </c>
      <c r="C38" s="28">
        <v>3</v>
      </c>
      <c r="D38" s="4" t="s">
        <v>122</v>
      </c>
      <c r="E38" s="4" t="s">
        <v>123</v>
      </c>
      <c r="F38" s="26" t="s">
        <v>124</v>
      </c>
      <c r="G38" s="30" t="s">
        <v>2128</v>
      </c>
      <c r="H38" s="22" t="str">
        <f t="shared" si="0"/>
        <v>insert into apdvoice.cr_list_item (id,status,item_code,item_key,item_value,lang) value('20171102000047','A','sa_trueaboutsingvoice','3',' Çok şarkı söylüyorum','TUR');</v>
      </c>
    </row>
    <row r="39" spans="1:8" ht="16.149999999999999" customHeight="1">
      <c r="A39" s="27">
        <v>20171102000048</v>
      </c>
      <c r="B39" s="26" t="s">
        <v>125</v>
      </c>
      <c r="C39" s="28">
        <v>3</v>
      </c>
      <c r="D39" s="4" t="s">
        <v>126</v>
      </c>
      <c r="E39" s="4" t="s">
        <v>127</v>
      </c>
      <c r="F39" s="26" t="s">
        <v>128</v>
      </c>
      <c r="G39" s="30" t="s">
        <v>2128</v>
      </c>
      <c r="H39" s="22" t="str">
        <f t="shared" si="0"/>
        <v>insert into apdvoice.cr_list_item (id,status,item_code,item_key,item_value,lang) value('20171102000048','A','sex','3','Diğer','TUR');</v>
      </c>
    </row>
    <row r="40" spans="1:8" ht="15" customHeight="1">
      <c r="A40" s="27">
        <v>20171102000049</v>
      </c>
      <c r="B40" s="26" t="s">
        <v>53</v>
      </c>
      <c r="C40" s="28">
        <v>5</v>
      </c>
      <c r="D40" s="4" t="s">
        <v>129</v>
      </c>
      <c r="E40" s="4" t="s">
        <v>130</v>
      </c>
      <c r="F40" s="26" t="s">
        <v>131</v>
      </c>
      <c r="G40" s="30" t="s">
        <v>2128</v>
      </c>
      <c r="H40" s="22" t="str">
        <f t="shared" si="0"/>
        <v>insert into apdvoice.cr_list_item (id,status,item_code,item_key,item_value,lang) value('20171102000049','A','occupation','5','Sunucu','TUR');</v>
      </c>
    </row>
    <row r="41" spans="1:8" ht="15" customHeight="1">
      <c r="A41" s="27">
        <v>20171102000050</v>
      </c>
      <c r="B41" s="26" t="s">
        <v>132</v>
      </c>
      <c r="C41" s="28">
        <v>3</v>
      </c>
      <c r="D41" s="4" t="s">
        <v>133</v>
      </c>
      <c r="E41" s="4" t="s">
        <v>134</v>
      </c>
      <c r="F41" s="26" t="s">
        <v>134</v>
      </c>
      <c r="G41" s="30" t="s">
        <v>2128</v>
      </c>
      <c r="H41" s="22" t="str">
        <f t="shared" si="0"/>
        <v>insert into apdvoice.cr_list_item (id,status,item_code,item_key,item_value,lang) value('20171102000050','A','maritualStatus','3','Dul','TUR');</v>
      </c>
    </row>
    <row r="42" spans="1:8" ht="30" customHeight="1">
      <c r="A42" s="27">
        <v>20171102000051</v>
      </c>
      <c r="B42" s="26" t="s">
        <v>135</v>
      </c>
      <c r="C42" s="26" t="s">
        <v>136</v>
      </c>
      <c r="D42" s="4" t="s">
        <v>137</v>
      </c>
      <c r="E42" s="4" t="s">
        <v>138</v>
      </c>
      <c r="F42" s="26" t="s">
        <v>139</v>
      </c>
      <c r="G42" s="30" t="s">
        <v>2128</v>
      </c>
      <c r="H42" s="22" t="str">
        <f t="shared" si="0"/>
        <v>insert into apdvoice.cr_list_item (id,status,item_code,item_key,item_value,lang) value('20171102000051','A','errorMessage','sureToProseed_q','İşleme devam etmek istiyormusunuz ?','TUR');</v>
      </c>
    </row>
    <row r="43" spans="1:8" ht="15" customHeight="1">
      <c r="A43" s="27">
        <v>20171102000052</v>
      </c>
      <c r="B43" s="26" t="s">
        <v>24</v>
      </c>
      <c r="C43" s="28">
        <v>1</v>
      </c>
      <c r="D43" s="4" t="s">
        <v>140</v>
      </c>
      <c r="E43" s="4" t="s">
        <v>141</v>
      </c>
      <c r="F43" s="26" t="s">
        <v>142</v>
      </c>
      <c r="G43" s="30" t="s">
        <v>2128</v>
      </c>
      <c r="H43" s="22" t="str">
        <f t="shared" si="0"/>
        <v>insert into apdvoice.cr_list_item (id,status,item_code,item_key,item_value,lang) value('20171102000052','A','sa_Lesiondepth','1',' Epi','TUR');</v>
      </c>
    </row>
    <row r="44" spans="1:8" ht="16.149999999999999" customHeight="1">
      <c r="A44" s="27">
        <v>20171102000053</v>
      </c>
      <c r="B44" s="26" t="s">
        <v>118</v>
      </c>
      <c r="C44" s="28">
        <v>5</v>
      </c>
      <c r="D44" s="4" t="s">
        <v>143</v>
      </c>
      <c r="E44" s="4" t="s">
        <v>144</v>
      </c>
      <c r="F44" s="26" t="s">
        <v>145</v>
      </c>
      <c r="G44" s="30" t="s">
        <v>2128</v>
      </c>
      <c r="H44" s="22" t="str">
        <f t="shared" si="0"/>
        <v>insert into apdvoice.cr_list_item (id,status,item_code,item_key,item_value,lang) value('20171102000053','A','sa_complainsrelatedwith','5','Sinir','TUR');</v>
      </c>
    </row>
    <row r="45" spans="1:8" ht="15" customHeight="1">
      <c r="A45" s="27">
        <v>20171102000054</v>
      </c>
      <c r="B45" s="26" t="s">
        <v>132</v>
      </c>
      <c r="C45" s="28">
        <v>1</v>
      </c>
      <c r="D45" s="4" t="s">
        <v>146</v>
      </c>
      <c r="E45" s="4" t="s">
        <v>147</v>
      </c>
      <c r="F45" s="26" t="s">
        <v>147</v>
      </c>
      <c r="G45" s="30" t="s">
        <v>2128</v>
      </c>
      <c r="H45" s="22" t="str">
        <f t="shared" si="0"/>
        <v>insert into apdvoice.cr_list_item (id,status,item_code,item_key,item_value,lang) value('20171102000054','A','maritualStatus','1','Evli','TUR');</v>
      </c>
    </row>
    <row r="46" spans="1:8" ht="15" customHeight="1">
      <c r="A46" s="27">
        <v>20171102000055</v>
      </c>
      <c r="B46" s="26" t="s">
        <v>148</v>
      </c>
      <c r="C46" s="28">
        <v>3</v>
      </c>
      <c r="D46" s="4" t="s">
        <v>149</v>
      </c>
      <c r="E46" s="4" t="s">
        <v>150</v>
      </c>
      <c r="F46" s="26" t="s">
        <v>151</v>
      </c>
      <c r="G46" s="30" t="s">
        <v>2128</v>
      </c>
      <c r="H46" s="22" t="str">
        <f t="shared" si="0"/>
        <v>insert into apdvoice.cr_list_item (id,status,item_code,item_key,item_value,lang) value('20171102000055','A','sa_thenafter','3','Aynı','TUR');</v>
      </c>
    </row>
    <row r="47" spans="1:8" ht="15" customHeight="1">
      <c r="A47" s="27">
        <v>20171102000056</v>
      </c>
      <c r="B47" s="26" t="s">
        <v>88</v>
      </c>
      <c r="C47" s="28">
        <v>3</v>
      </c>
      <c r="D47" s="4" t="s">
        <v>152</v>
      </c>
      <c r="E47" s="4" t="s">
        <v>153</v>
      </c>
      <c r="F47" s="26" t="s">
        <v>154</v>
      </c>
      <c r="G47" s="30" t="s">
        <v>2128</v>
      </c>
      <c r="H47" s="22" t="str">
        <f t="shared" si="0"/>
        <v>insert into apdvoice.cr_list_item (id,status,item_code,item_key,item_value,lang) value('20171102000056','A','sa_vclcrdmvmt','3','Fikse','TUR');</v>
      </c>
    </row>
    <row r="48" spans="1:8" ht="16.149999999999999" customHeight="1">
      <c r="A48" s="27">
        <v>20171102000057</v>
      </c>
      <c r="B48" s="26" t="s">
        <v>92</v>
      </c>
      <c r="C48" s="28">
        <v>1</v>
      </c>
      <c r="D48" s="4" t="s">
        <v>100</v>
      </c>
      <c r="E48" s="4" t="s">
        <v>155</v>
      </c>
      <c r="F48" s="26" t="s">
        <v>102</v>
      </c>
      <c r="G48" s="30" t="s">
        <v>2128</v>
      </c>
      <c r="H48" s="22" t="str">
        <f t="shared" si="0"/>
        <v>insert into apdvoice.cr_list_item (id,status,item_code,item_key,item_value,lang) value('20171102000057','A','sa_mcslws','1','Evet','TUR');</v>
      </c>
    </row>
    <row r="49" spans="1:8" ht="16.149999999999999" customHeight="1">
      <c r="A49" s="27">
        <v>20171102000058</v>
      </c>
      <c r="B49" s="26" t="s">
        <v>135</v>
      </c>
      <c r="C49" s="26" t="s">
        <v>156</v>
      </c>
      <c r="D49" s="4" t="s">
        <v>157</v>
      </c>
      <c r="E49" s="4" t="s">
        <v>158</v>
      </c>
      <c r="F49" s="26" t="s">
        <v>159</v>
      </c>
      <c r="G49" s="30" t="s">
        <v>2128</v>
      </c>
      <c r="H49" s="22" t="str">
        <f t="shared" si="0"/>
        <v>insert into apdvoice.cr_list_item (id,status,item_code,item_key,item_value,lang) value('20171102000058','A','errorMessage','nothingFound','Hiçbirşey Bulunamadı','TUR');</v>
      </c>
    </row>
    <row r="50" spans="1:8" ht="16.149999999999999" customHeight="1">
      <c r="A50" s="27">
        <v>20171102000059</v>
      </c>
      <c r="B50" s="26" t="s">
        <v>53</v>
      </c>
      <c r="C50" s="28">
        <v>1</v>
      </c>
      <c r="D50" s="4" t="s">
        <v>160</v>
      </c>
      <c r="E50" s="4" t="s">
        <v>161</v>
      </c>
      <c r="F50" s="26" t="s">
        <v>162</v>
      </c>
      <c r="G50" s="30" t="s">
        <v>2128</v>
      </c>
      <c r="H50" s="22" t="str">
        <f t="shared" si="0"/>
        <v>insert into apdvoice.cr_list_item (id,status,item_code,item_key,item_value,lang) value('20171102000059','A','occupation','1','Doktor','TUR');</v>
      </c>
    </row>
    <row r="51" spans="1:8" ht="15" customHeight="1">
      <c r="A51" s="27">
        <v>20171102000060</v>
      </c>
      <c r="B51" s="26" t="s">
        <v>163</v>
      </c>
      <c r="C51" s="26" t="s">
        <v>164</v>
      </c>
      <c r="D51" s="4" t="s">
        <v>165</v>
      </c>
      <c r="E51" s="4" t="s">
        <v>166</v>
      </c>
      <c r="F51" s="26" t="s">
        <v>167</v>
      </c>
      <c r="G51" s="30" t="s">
        <v>2128</v>
      </c>
      <c r="H51" s="22" t="str">
        <f t="shared" si="0"/>
        <v>insert into apdvoice.cr_list_item (id,status,item_code,item_key,item_value,lang) value('20171102000060','A','language','ENG','İngilizce','TUR');</v>
      </c>
    </row>
    <row r="52" spans="1:8" ht="16.149999999999999" customHeight="1">
      <c r="A52" s="27">
        <v>20171102000061</v>
      </c>
      <c r="B52" s="26" t="s">
        <v>60</v>
      </c>
      <c r="C52" s="28">
        <v>3</v>
      </c>
      <c r="D52" s="4" t="s">
        <v>168</v>
      </c>
      <c r="E52" s="4" t="s">
        <v>169</v>
      </c>
      <c r="F52" s="26" t="s">
        <v>170</v>
      </c>
      <c r="G52" s="30" t="s">
        <v>2128</v>
      </c>
      <c r="H52" s="22" t="str">
        <f t="shared" si="0"/>
        <v>insert into apdvoice.cr_list_item (id,status,item_code,item_key,item_value,lang) value('20171102000061','A','sa_period','3','Sürekli olmayan','TUR');</v>
      </c>
    </row>
    <row r="53" spans="1:8" ht="15" customHeight="1">
      <c r="A53" s="27">
        <v>20171102000062</v>
      </c>
      <c r="B53" s="26" t="s">
        <v>125</v>
      </c>
      <c r="C53" s="28">
        <v>2</v>
      </c>
      <c r="D53" s="4" t="s">
        <v>171</v>
      </c>
      <c r="E53" s="4" t="s">
        <v>172</v>
      </c>
      <c r="F53" s="26" t="s">
        <v>173</v>
      </c>
      <c r="G53" s="30" t="s">
        <v>2128</v>
      </c>
      <c r="H53" s="22" t="str">
        <f t="shared" si="0"/>
        <v>insert into apdvoice.cr_list_item (id,status,item_code,item_key,item_value,lang) value('20171102000062','A','sex','2','Bay','TUR');</v>
      </c>
    </row>
    <row r="54" spans="1:8" ht="15" customHeight="1">
      <c r="A54" s="27">
        <v>20171102000063</v>
      </c>
      <c r="B54" s="26" t="s">
        <v>93</v>
      </c>
      <c r="C54" s="26" t="s">
        <v>174</v>
      </c>
      <c r="D54" s="4" t="s">
        <v>174</v>
      </c>
      <c r="E54" s="4" t="s">
        <v>174</v>
      </c>
      <c r="F54" s="26" t="s">
        <v>174</v>
      </c>
      <c r="G54" s="30" t="s">
        <v>2128</v>
      </c>
      <c r="H54" s="22" t="str">
        <f t="shared" si="0"/>
        <v>insert into apdvoice.cr_list_item (id,status,item_code,item_key,item_value,lang) value('20171102000063','A','sa_preop','L','L','TUR');</v>
      </c>
    </row>
    <row r="55" spans="1:8" ht="15" customHeight="1">
      <c r="A55" s="27">
        <v>20171102000064</v>
      </c>
      <c r="B55" s="26" t="s">
        <v>67</v>
      </c>
      <c r="C55" s="28">
        <v>2</v>
      </c>
      <c r="D55" s="4" t="s">
        <v>175</v>
      </c>
      <c r="E55" s="4" t="s">
        <v>176</v>
      </c>
      <c r="F55" s="26" t="s">
        <v>176</v>
      </c>
      <c r="G55" s="30" t="s">
        <v>2128</v>
      </c>
      <c r="H55" s="22" t="str">
        <f t="shared" si="0"/>
        <v>insert into apdvoice.cr_list_item (id,status,item_code,item_key,item_value,lang) value('20171102000064','A','sa_Lesionlocation','2','Medial 1/3','TUR');</v>
      </c>
    </row>
    <row r="56" spans="1:8" ht="16.149999999999999" customHeight="1">
      <c r="A56" s="27">
        <v>20171102000065</v>
      </c>
      <c r="B56" s="26" t="s">
        <v>118</v>
      </c>
      <c r="C56" s="28">
        <v>4</v>
      </c>
      <c r="D56" s="4" t="s">
        <v>177</v>
      </c>
      <c r="E56" s="4" t="s">
        <v>178</v>
      </c>
      <c r="F56" s="26" t="s">
        <v>179</v>
      </c>
      <c r="G56" s="30" t="s">
        <v>2128</v>
      </c>
      <c r="H56" s="22" t="str">
        <f t="shared" si="0"/>
        <v>insert into apdvoice.cr_list_item (id,status,item_code,item_key,item_value,lang) value('20171102000065','A','sa_complainsrelatedwith','4','Mesleğimle','TUR');</v>
      </c>
    </row>
    <row r="57" spans="1:8" ht="16.149999999999999" customHeight="1">
      <c r="A57" s="27">
        <v>20171102000066</v>
      </c>
      <c r="B57" s="26" t="s">
        <v>180</v>
      </c>
      <c r="C57" s="28">
        <v>1</v>
      </c>
      <c r="D57" s="4" t="s">
        <v>181</v>
      </c>
      <c r="E57" s="4" t="s">
        <v>182</v>
      </c>
      <c r="F57" s="26" t="s">
        <v>183</v>
      </c>
      <c r="G57" s="30" t="s">
        <v>2128</v>
      </c>
      <c r="H57" s="22" t="str">
        <f t="shared" si="0"/>
        <v>insert into apdvoice.cr_list_item (id,status,item_code,item_key,item_value,lang) value('20171102000066','A','reportAccessType','1','Modüle Göre','TUR');</v>
      </c>
    </row>
    <row r="58" spans="1:8" ht="16.149999999999999" customHeight="1">
      <c r="A58" s="27">
        <v>20171102000067</v>
      </c>
      <c r="B58" s="26" t="s">
        <v>184</v>
      </c>
      <c r="C58" s="28">
        <v>1</v>
      </c>
      <c r="D58" s="4" t="s">
        <v>185</v>
      </c>
      <c r="E58" s="4" t="s">
        <v>186</v>
      </c>
      <c r="F58" s="26" t="s">
        <v>187</v>
      </c>
      <c r="G58" s="30" t="s">
        <v>2128</v>
      </c>
      <c r="H58" s="22" t="str">
        <f t="shared" si="0"/>
        <v>insert into apdvoice.cr_list_item (id,status,item_code,item_key,item_value,lang) value('20171102000067','A','reportType','1','Randevu','TUR');</v>
      </c>
    </row>
    <row r="59" spans="1:8" ht="16.149999999999999" customHeight="1">
      <c r="A59" s="27">
        <v>20171102000068</v>
      </c>
      <c r="B59" s="26" t="s">
        <v>52</v>
      </c>
      <c r="C59" s="28">
        <v>1</v>
      </c>
      <c r="D59" s="4" t="s">
        <v>188</v>
      </c>
      <c r="E59" s="4" t="s">
        <v>189</v>
      </c>
      <c r="F59" s="26" t="s">
        <v>190</v>
      </c>
      <c r="G59" s="30" t="s">
        <v>2128</v>
      </c>
      <c r="H59" s="22" t="str">
        <f t="shared" si="0"/>
        <v>insert into apdvoice.cr_list_item (id,status,item_code,item_key,item_value,lang) value('20171102000068','A','appointmentStatus','1','Muayene olunuyor','TUR');</v>
      </c>
    </row>
    <row r="60" spans="1:8" ht="16.149999999999999" customHeight="1">
      <c r="A60" s="27">
        <v>20171102000069</v>
      </c>
      <c r="B60" s="26" t="s">
        <v>53</v>
      </c>
      <c r="C60" s="28">
        <v>2</v>
      </c>
      <c r="D60" s="4" t="s">
        <v>191</v>
      </c>
      <c r="E60" s="4" t="s">
        <v>192</v>
      </c>
      <c r="F60" s="26" t="s">
        <v>193</v>
      </c>
      <c r="G60" s="30" t="s">
        <v>2128</v>
      </c>
      <c r="H60" s="22" t="str">
        <f t="shared" si="0"/>
        <v>insert into apdvoice.cr_list_item (id,status,item_code,item_key,item_value,lang) value('20171102000069','A','occupation','2','Öğretmen','TUR');</v>
      </c>
    </row>
    <row r="61" spans="1:8" ht="16.149999999999999" customHeight="1">
      <c r="A61" s="27">
        <v>20171102000070</v>
      </c>
      <c r="B61" s="26" t="s">
        <v>53</v>
      </c>
      <c r="C61" s="28">
        <v>3</v>
      </c>
      <c r="D61" s="4" t="s">
        <v>194</v>
      </c>
      <c r="E61" s="4" t="s">
        <v>195</v>
      </c>
      <c r="F61" s="26" t="s">
        <v>196</v>
      </c>
      <c r="G61" s="30" t="s">
        <v>2128</v>
      </c>
      <c r="H61" s="22" t="str">
        <f t="shared" si="0"/>
        <v>insert into apdvoice.cr_list_item (id,status,item_code,item_key,item_value,lang) value('20171102000070','A','occupation','3','Şarkıcı','TUR');</v>
      </c>
    </row>
    <row r="62" spans="1:8" ht="15" customHeight="1">
      <c r="A62" s="27">
        <v>20171102000071</v>
      </c>
      <c r="B62" s="26" t="s">
        <v>197</v>
      </c>
      <c r="C62" s="28">
        <v>2</v>
      </c>
      <c r="D62" s="4" t="s">
        <v>198</v>
      </c>
      <c r="E62" s="4" t="s">
        <v>199</v>
      </c>
      <c r="F62" s="26" t="s">
        <v>200</v>
      </c>
      <c r="G62" s="30" t="s">
        <v>2128</v>
      </c>
      <c r="H62" s="22" t="str">
        <f t="shared" si="0"/>
        <v>insert into apdvoice.cr_list_item (id,status,item_code,item_key,item_value,lang) value('20171102000071','A','sa_clttcclsr','2','Tamamlanmamış','TUR');</v>
      </c>
    </row>
    <row r="63" spans="1:8" ht="15" customHeight="1">
      <c r="A63" s="27">
        <v>20171102000072</v>
      </c>
      <c r="B63" s="26" t="s">
        <v>44</v>
      </c>
      <c r="C63" s="28">
        <v>2</v>
      </c>
      <c r="D63" s="4" t="s">
        <v>201</v>
      </c>
      <c r="E63" s="4" t="s">
        <v>202</v>
      </c>
      <c r="F63" s="26" t="s">
        <v>203</v>
      </c>
      <c r="G63" s="30" t="s">
        <v>2128</v>
      </c>
      <c r="H63" s="22" t="str">
        <f t="shared" si="0"/>
        <v>insert into apdvoice.cr_list_item (id,status,item_code,item_key,item_value,lang) value('20171102000072','A','educationType','2','Meslek lisesi','TUR');</v>
      </c>
    </row>
    <row r="64" spans="1:8" ht="15" customHeight="1">
      <c r="A64" s="27">
        <v>20171102000073</v>
      </c>
      <c r="B64" s="26" t="s">
        <v>88</v>
      </c>
      <c r="C64" s="28">
        <v>1</v>
      </c>
      <c r="D64" s="4" t="s">
        <v>204</v>
      </c>
      <c r="E64" s="4" t="s">
        <v>204</v>
      </c>
      <c r="F64" s="26" t="s">
        <v>204</v>
      </c>
      <c r="G64" s="30" t="s">
        <v>2128</v>
      </c>
      <c r="H64" s="22" t="str">
        <f t="shared" si="0"/>
        <v>insert into apdvoice.cr_list_item (id,status,item_code,item_key,item_value,lang) value('20171102000073','A','sa_vclcrdmvmt','1','Normal','TUR');</v>
      </c>
    </row>
    <row r="65" spans="1:8" ht="15" customHeight="1">
      <c r="A65" s="27">
        <v>20171102000074</v>
      </c>
      <c r="B65" s="26" t="s">
        <v>70</v>
      </c>
      <c r="C65" s="28">
        <v>1</v>
      </c>
      <c r="D65" s="4" t="s">
        <v>204</v>
      </c>
      <c r="E65" s="4" t="s">
        <v>204</v>
      </c>
      <c r="F65" s="26" t="s">
        <v>204</v>
      </c>
      <c r="G65" s="30" t="s">
        <v>2128</v>
      </c>
      <c r="H65" s="22" t="str">
        <f t="shared" si="0"/>
        <v>insert into apdvoice.cr_list_item (id,status,item_code,item_key,item_value,lang) value('20171102000074','A','sa_amplitude','1','Normal','TUR');</v>
      </c>
    </row>
    <row r="66" spans="1:8" ht="16.149999999999999" customHeight="1">
      <c r="A66" s="27">
        <v>20171102000075</v>
      </c>
      <c r="B66" s="26" t="s">
        <v>52</v>
      </c>
      <c r="C66" s="28">
        <v>2</v>
      </c>
      <c r="D66" s="4" t="s">
        <v>205</v>
      </c>
      <c r="E66" s="4" t="s">
        <v>206</v>
      </c>
      <c r="F66" s="26" t="s">
        <v>207</v>
      </c>
      <c r="G66" s="30" t="s">
        <v>2128</v>
      </c>
      <c r="H66" s="22" t="str">
        <f t="shared" si="0"/>
        <v>insert into apdvoice.cr_list_item (id,status,item_code,item_key,item_value,lang) value('20171102000075','A','appointmentStatus','2','Beklemede','TUR');</v>
      </c>
    </row>
    <row r="67" spans="1:8" ht="16.149999999999999" customHeight="1">
      <c r="A67" s="27">
        <v>20171102000076</v>
      </c>
      <c r="B67" s="26" t="s">
        <v>184</v>
      </c>
      <c r="C67" s="28">
        <v>2</v>
      </c>
      <c r="D67" s="4" t="s">
        <v>208</v>
      </c>
      <c r="E67" s="4" t="s">
        <v>209</v>
      </c>
      <c r="F67" s="26" t="s">
        <v>210</v>
      </c>
      <c r="G67" s="30" t="s">
        <v>2128</v>
      </c>
      <c r="H67" s="22" t="str">
        <f t="shared" ref="H67:H130" si="1">CONCATENATE(G67,"'",A67,"','","A","','",B67,"','",C67,"','",F67,"','","TUR","');",)</f>
        <v>insert into apdvoice.cr_list_item (id,status,item_code,item_key,item_value,lang) value('20171102000076','A','reportType','2','Ödeme','TUR');</v>
      </c>
    </row>
    <row r="68" spans="1:8" ht="15" customHeight="1">
      <c r="A68" s="27">
        <v>20171102000077</v>
      </c>
      <c r="B68" s="26" t="s">
        <v>67</v>
      </c>
      <c r="C68" s="28">
        <v>1</v>
      </c>
      <c r="D68" s="4" t="s">
        <v>211</v>
      </c>
      <c r="E68" s="4" t="s">
        <v>212</v>
      </c>
      <c r="F68" s="26" t="s">
        <v>212</v>
      </c>
      <c r="G68" s="30" t="s">
        <v>2128</v>
      </c>
      <c r="H68" s="22" t="str">
        <f t="shared" si="1"/>
        <v>insert into apdvoice.cr_list_item (id,status,item_code,item_key,item_value,lang) value('20171102000077','A','sa_Lesionlocation','1','Ön 1/3','TUR');</v>
      </c>
    </row>
    <row r="69" spans="1:8" ht="15" customHeight="1">
      <c r="A69" s="27">
        <v>20171102000078</v>
      </c>
      <c r="B69" s="26" t="s">
        <v>85</v>
      </c>
      <c r="C69" s="28">
        <v>2</v>
      </c>
      <c r="D69" s="4" t="s">
        <v>213</v>
      </c>
      <c r="E69" s="4" t="s">
        <v>214</v>
      </c>
      <c r="F69" s="26" t="s">
        <v>214</v>
      </c>
      <c r="G69" s="30" t="s">
        <v>2128</v>
      </c>
      <c r="H69" s="22" t="str">
        <f t="shared" si="1"/>
        <v>insert into apdvoice.cr_list_item (id,status,item_code,item_key,item_value,lang) value('20171102000078','A','sa_speakingsomuch','2','Orta','TUR');</v>
      </c>
    </row>
    <row r="70" spans="1:8" ht="15" customHeight="1">
      <c r="A70" s="27">
        <v>20171102000079</v>
      </c>
      <c r="B70" s="26" t="s">
        <v>44</v>
      </c>
      <c r="C70" s="28">
        <v>1</v>
      </c>
      <c r="D70" s="4" t="s">
        <v>215</v>
      </c>
      <c r="E70" s="4" t="s">
        <v>214</v>
      </c>
      <c r="F70" s="26" t="s">
        <v>216</v>
      </c>
      <c r="G70" s="30" t="s">
        <v>2128</v>
      </c>
      <c r="H70" s="22" t="str">
        <f t="shared" si="1"/>
        <v>insert into apdvoice.cr_list_item (id,status,item_code,item_key,item_value,lang) value('20171102000079','A','educationType','1','Lise','TUR');</v>
      </c>
    </row>
    <row r="71" spans="1:8" ht="15" customHeight="1">
      <c r="A71" s="27">
        <v>20171102000080</v>
      </c>
      <c r="B71" s="26" t="s">
        <v>47</v>
      </c>
      <c r="C71" s="26" t="s">
        <v>217</v>
      </c>
      <c r="D71" s="4" t="s">
        <v>218</v>
      </c>
      <c r="E71" s="4" t="s">
        <v>219</v>
      </c>
      <c r="F71" s="26" t="s">
        <v>220</v>
      </c>
      <c r="G71" s="30" t="s">
        <v>2128</v>
      </c>
      <c r="H71" s="22" t="str">
        <f t="shared" si="1"/>
        <v>insert into apdvoice.cr_list_item (id,status,item_code,item_key,item_value,lang) value('20171102000080','A','pa','P','Pasif','TUR');</v>
      </c>
    </row>
    <row r="72" spans="1:8" ht="15" customHeight="1">
      <c r="A72" s="27">
        <v>20171102000081</v>
      </c>
      <c r="B72" s="26" t="s">
        <v>60</v>
      </c>
      <c r="C72" s="28">
        <v>1</v>
      </c>
      <c r="D72" s="4" t="s">
        <v>221</v>
      </c>
      <c r="E72" s="4" t="s">
        <v>222</v>
      </c>
      <c r="F72" s="26" t="s">
        <v>223</v>
      </c>
      <c r="G72" s="30" t="s">
        <v>2128</v>
      </c>
      <c r="H72" s="22" t="str">
        <f t="shared" si="1"/>
        <v>insert into apdvoice.cr_list_item (id,status,item_code,item_key,item_value,lang) value('20171102000081','A','sa_period','1','Periyodik','TUR');</v>
      </c>
    </row>
    <row r="73" spans="1:8" ht="16.149999999999999" customHeight="1">
      <c r="A73" s="27">
        <v>20171102000082</v>
      </c>
      <c r="B73" s="26" t="s">
        <v>148</v>
      </c>
      <c r="C73" s="28">
        <v>1</v>
      </c>
      <c r="D73" s="4" t="s">
        <v>224</v>
      </c>
      <c r="E73" s="4" t="s">
        <v>225</v>
      </c>
      <c r="F73" s="26" t="s">
        <v>226</v>
      </c>
      <c r="G73" s="30" t="s">
        <v>2128</v>
      </c>
      <c r="H73" s="22" t="str">
        <f t="shared" si="1"/>
        <v>insert into apdvoice.cr_list_item (id,status,item_code,item_key,item_value,lang) value('20171102000082','A','sa_thenafter','1','Daha Kötü oldu','TUR');</v>
      </c>
    </row>
    <row r="74" spans="1:8" ht="15" customHeight="1">
      <c r="A74" s="27">
        <v>20171102000083</v>
      </c>
      <c r="B74" s="26" t="s">
        <v>125</v>
      </c>
      <c r="C74" s="28">
        <v>1</v>
      </c>
      <c r="D74" s="4" t="s">
        <v>227</v>
      </c>
      <c r="E74" s="4" t="s">
        <v>228</v>
      </c>
      <c r="F74" s="26" t="s">
        <v>229</v>
      </c>
      <c r="G74" s="30" t="s">
        <v>2128</v>
      </c>
      <c r="H74" s="22" t="str">
        <f t="shared" si="1"/>
        <v>insert into apdvoice.cr_list_item (id,status,item_code,item_key,item_value,lang) value('20171102000083','A','sex','1','Kadın','TUR');</v>
      </c>
    </row>
    <row r="75" spans="1:8" ht="15" customHeight="1">
      <c r="A75" s="27">
        <v>20171102000084</v>
      </c>
      <c r="B75" s="26" t="s">
        <v>230</v>
      </c>
      <c r="C75" s="28">
        <v>2</v>
      </c>
      <c r="D75" s="4" t="s">
        <v>231</v>
      </c>
      <c r="E75" s="4" t="s">
        <v>232</v>
      </c>
      <c r="F75" s="26" t="s">
        <v>233</v>
      </c>
      <c r="G75" s="30" t="s">
        <v>2128</v>
      </c>
      <c r="H75" s="22" t="str">
        <f t="shared" si="1"/>
        <v>insert into apdvoice.cr_list_item (id,status,item_code,item_key,item_value,lang) value('20171102000084','A','sa_msclpttrn','2','Hatalar','TUR');</v>
      </c>
    </row>
    <row r="76" spans="1:8" ht="15" customHeight="1">
      <c r="A76" s="27">
        <v>20171102000085</v>
      </c>
      <c r="B76" s="26" t="s">
        <v>93</v>
      </c>
      <c r="C76" s="26" t="s">
        <v>234</v>
      </c>
      <c r="D76" s="4" t="s">
        <v>234</v>
      </c>
      <c r="E76" s="4" t="s">
        <v>234</v>
      </c>
      <c r="F76" s="26" t="s">
        <v>234</v>
      </c>
      <c r="G76" s="30" t="s">
        <v>2128</v>
      </c>
      <c r="H76" s="22" t="str">
        <f t="shared" si="1"/>
        <v>insert into apdvoice.cr_list_item (id,status,item_code,item_key,item_value,lang) value('20171102000085','A','sa_preop','R','R','TUR');</v>
      </c>
    </row>
    <row r="77" spans="1:8" ht="16.149999999999999" customHeight="1">
      <c r="A77" s="27">
        <v>20171102000086</v>
      </c>
      <c r="B77" s="26" t="s">
        <v>135</v>
      </c>
      <c r="C77" s="26" t="s">
        <v>235</v>
      </c>
      <c r="D77" s="4" t="s">
        <v>236</v>
      </c>
      <c r="E77" s="4" t="s">
        <v>237</v>
      </c>
      <c r="F77" s="26" t="s">
        <v>238</v>
      </c>
      <c r="G77" s="30" t="s">
        <v>2128</v>
      </c>
      <c r="H77" s="22" t="str">
        <f t="shared" si="1"/>
        <v>insert into apdvoice.cr_list_item (id,status,item_code,item_key,item_value,lang) value('20171102000086','A','errorMessage','sessionIsAdded','Seans eklendi','TUR');</v>
      </c>
    </row>
    <row r="78" spans="1:8" ht="16.149999999999999" customHeight="1">
      <c r="A78" s="27">
        <v>20171102000087</v>
      </c>
      <c r="B78" s="26" t="s">
        <v>180</v>
      </c>
      <c r="C78" s="28">
        <v>4</v>
      </c>
      <c r="D78" s="4" t="s">
        <v>239</v>
      </c>
      <c r="E78" s="4" t="s">
        <v>240</v>
      </c>
      <c r="F78" s="26" t="s">
        <v>241</v>
      </c>
      <c r="G78" s="30" t="s">
        <v>2128</v>
      </c>
      <c r="H78" s="22" t="str">
        <f t="shared" si="1"/>
        <v>insert into apdvoice.cr_list_item (id,status,item_code,item_key,item_value,lang) value('20171102000087','A','reportAccessType','4','Kişisel','TUR');</v>
      </c>
    </row>
    <row r="79" spans="1:8" ht="15" customHeight="1">
      <c r="A79" s="27">
        <v>20171102000088</v>
      </c>
      <c r="B79" s="26" t="s">
        <v>77</v>
      </c>
      <c r="C79" s="28">
        <v>1</v>
      </c>
      <c r="D79" s="4" t="s">
        <v>242</v>
      </c>
      <c r="E79" s="4" t="s">
        <v>243</v>
      </c>
      <c r="F79" s="26" t="s">
        <v>244</v>
      </c>
      <c r="G79" s="30" t="s">
        <v>2128</v>
      </c>
      <c r="H79" s="22" t="str">
        <f t="shared" si="1"/>
        <v>insert into apdvoice.cr_list_item (id,status,item_code,item_key,item_value,lang) value('20171102000088','A','sa_phs','1','Simetrik','TUR');</v>
      </c>
    </row>
    <row r="80" spans="1:8" ht="15" customHeight="1">
      <c r="A80" s="27">
        <v>20171102000089</v>
      </c>
      <c r="B80" s="26" t="s">
        <v>245</v>
      </c>
      <c r="C80" s="28">
        <v>2</v>
      </c>
      <c r="D80" s="4" t="s">
        <v>246</v>
      </c>
      <c r="E80" s="4" t="s">
        <v>246</v>
      </c>
      <c r="F80" s="26" t="s">
        <v>246</v>
      </c>
      <c r="G80" s="30" t="s">
        <v>2128</v>
      </c>
      <c r="H80" s="22" t="str">
        <f t="shared" si="1"/>
        <v>insert into apdvoice.cr_list_item (id,status,item_code,item_key,item_value,lang) value('20171102000089','A','sa_Laryngoscope','2','Storz','TUR');</v>
      </c>
    </row>
    <row r="81" spans="1:8" ht="15" customHeight="1">
      <c r="A81" s="27">
        <v>20171102000090</v>
      </c>
      <c r="B81" s="26" t="s">
        <v>132</v>
      </c>
      <c r="C81" s="28">
        <v>2</v>
      </c>
      <c r="D81" s="4" t="s">
        <v>247</v>
      </c>
      <c r="E81" s="4" t="s">
        <v>248</v>
      </c>
      <c r="F81" s="26" t="s">
        <v>249</v>
      </c>
      <c r="G81" s="30" t="s">
        <v>2128</v>
      </c>
      <c r="H81" s="22" t="str">
        <f t="shared" si="1"/>
        <v>insert into apdvoice.cr_list_item (id,status,item_code,item_key,item_value,lang) value('20171102000090','A','maritualStatus','2','Bekar','TUR');</v>
      </c>
    </row>
    <row r="82" spans="1:8" ht="16.149999999999999" customHeight="1">
      <c r="A82" s="27">
        <v>20171102000091</v>
      </c>
      <c r="B82" s="26" t="s">
        <v>180</v>
      </c>
      <c r="C82" s="28">
        <v>2</v>
      </c>
      <c r="D82" s="4" t="s">
        <v>250</v>
      </c>
      <c r="E82" s="4" t="s">
        <v>251</v>
      </c>
      <c r="F82" s="26" t="s">
        <v>252</v>
      </c>
      <c r="G82" s="30" t="s">
        <v>2128</v>
      </c>
      <c r="H82" s="22" t="str">
        <f t="shared" si="1"/>
        <v>insert into apdvoice.cr_list_item (id,status,item_code,item_key,item_value,lang) value('20171102000091','A','reportAccessType','2','Alt-modüler','TUR');</v>
      </c>
    </row>
    <row r="83" spans="1:8" ht="16.149999999999999" customHeight="1">
      <c r="A83" s="27">
        <v>20171102000092</v>
      </c>
      <c r="B83" s="26" t="s">
        <v>92</v>
      </c>
      <c r="C83" s="28">
        <v>4</v>
      </c>
      <c r="D83" s="4" t="s">
        <v>71</v>
      </c>
      <c r="E83" s="4" t="s">
        <v>253</v>
      </c>
      <c r="F83" s="26" t="s">
        <v>73</v>
      </c>
      <c r="G83" s="30" t="s">
        <v>2128</v>
      </c>
      <c r="H83" s="22" t="str">
        <f t="shared" si="1"/>
        <v>insert into apdvoice.cr_list_item (id,status,item_code,item_key,item_value,lang) value('20171102000092','A','sa_mcslws','4','Artan','TUR');</v>
      </c>
    </row>
    <row r="84" spans="1:8" ht="15" customHeight="1">
      <c r="A84" s="27">
        <v>20171102000093</v>
      </c>
      <c r="B84" s="26" t="s">
        <v>135</v>
      </c>
      <c r="C84" s="26" t="s">
        <v>254</v>
      </c>
      <c r="D84" s="4" t="s">
        <v>255</v>
      </c>
      <c r="E84" s="4" t="s">
        <v>256</v>
      </c>
      <c r="F84" s="26" t="s">
        <v>257</v>
      </c>
      <c r="G84" s="30" t="s">
        <v>2128</v>
      </c>
      <c r="H84" s="22" t="str">
        <f t="shared" si="1"/>
        <v>insert into apdvoice.cr_list_item (id,status,item_code,item_key,item_value,lang) value('20171102000093','A','errorMessage','columnName','Sütun','TUR');</v>
      </c>
    </row>
    <row r="85" spans="1:8" ht="15" customHeight="1">
      <c r="A85" s="27">
        <v>20171102000094</v>
      </c>
      <c r="B85" s="26" t="s">
        <v>197</v>
      </c>
      <c r="C85" s="28">
        <v>1</v>
      </c>
      <c r="D85" s="4" t="s">
        <v>258</v>
      </c>
      <c r="E85" s="4" t="s">
        <v>259</v>
      </c>
      <c r="F85" s="26" t="s">
        <v>260</v>
      </c>
      <c r="G85" s="30" t="s">
        <v>2128</v>
      </c>
      <c r="H85" s="22" t="str">
        <f t="shared" si="1"/>
        <v>insert into apdvoice.cr_list_item (id,status,item_code,item_key,item_value,lang) value('20171102000094','A','sa_clttcclsr','1','Tamamen','TUR');</v>
      </c>
    </row>
    <row r="86" spans="1:8" ht="15" customHeight="1">
      <c r="A86" s="27">
        <v>20171102000095</v>
      </c>
      <c r="B86" s="26" t="s">
        <v>230</v>
      </c>
      <c r="C86" s="28">
        <v>1</v>
      </c>
      <c r="D86" s="4" t="s">
        <v>261</v>
      </c>
      <c r="E86" s="4" t="s">
        <v>261</v>
      </c>
      <c r="F86" s="26" t="s">
        <v>261</v>
      </c>
      <c r="G86" s="30" t="s">
        <v>2128</v>
      </c>
      <c r="H86" s="22" t="str">
        <f t="shared" si="1"/>
        <v>insert into apdvoice.cr_list_item (id,status,item_code,item_key,item_value,lang) value('20171102000095','A','sa_msclpttrn','1','Tremov','TUR');</v>
      </c>
    </row>
    <row r="87" spans="1:8" ht="15" customHeight="1">
      <c r="A87" s="27">
        <v>20171102000096</v>
      </c>
      <c r="B87" s="26" t="s">
        <v>81</v>
      </c>
      <c r="C87" s="28">
        <v>2</v>
      </c>
      <c r="D87" s="4" t="s">
        <v>262</v>
      </c>
      <c r="E87" s="4" t="s">
        <v>263</v>
      </c>
      <c r="F87" s="26" t="s">
        <v>264</v>
      </c>
      <c r="G87" s="30" t="s">
        <v>2128</v>
      </c>
      <c r="H87" s="22" t="str">
        <f t="shared" si="1"/>
        <v>insert into apdvoice.cr_list_item (id,status,item_code,item_key,item_value,lang) value('20171102000096','A','sa_anvitae','2','Tiroid','TUR');</v>
      </c>
    </row>
    <row r="88" spans="1:8" ht="15" customHeight="1">
      <c r="A88" s="27">
        <v>20171102000097</v>
      </c>
      <c r="B88" s="26" t="s">
        <v>180</v>
      </c>
      <c r="C88" s="28">
        <v>3</v>
      </c>
      <c r="D88" s="4" t="s">
        <v>265</v>
      </c>
      <c r="E88" s="4" t="s">
        <v>266</v>
      </c>
      <c r="F88" s="26" t="s">
        <v>267</v>
      </c>
      <c r="G88" s="30" t="s">
        <v>2128</v>
      </c>
      <c r="H88" s="22" t="str">
        <f t="shared" si="1"/>
        <v>insert into apdvoice.cr_list_item (id,status,item_code,item_key,item_value,lang) value('20171102000097','A','reportAccessType','3','Tüm','TUR');</v>
      </c>
    </row>
    <row r="89" spans="1:8" ht="15" customHeight="1">
      <c r="A89" s="27">
        <v>20171102000098</v>
      </c>
      <c r="B89" s="26" t="s">
        <v>268</v>
      </c>
      <c r="C89" s="26" t="s">
        <v>269</v>
      </c>
      <c r="D89" s="4" t="s">
        <v>269</v>
      </c>
      <c r="E89" s="4" t="s">
        <v>269</v>
      </c>
      <c r="F89" s="26" t="s">
        <v>270</v>
      </c>
      <c r="G89" s="30" t="s">
        <v>2128</v>
      </c>
      <c r="H89" s="22" t="str">
        <f t="shared" si="1"/>
        <v>insert into apdvoice.cr_list_item (id,status,item_code,item_key,item_value,lang) value('20171102000098','A','currency','USD','Amerikan Doları','TUR');</v>
      </c>
    </row>
    <row r="90" spans="1:8" ht="15" customHeight="1">
      <c r="A90" s="27">
        <v>20171102000099</v>
      </c>
      <c r="B90" s="26" t="s">
        <v>271</v>
      </c>
      <c r="C90" s="26" t="s">
        <v>268</v>
      </c>
      <c r="D90" s="4" t="s">
        <v>272</v>
      </c>
      <c r="E90" s="4" t="s">
        <v>273</v>
      </c>
      <c r="F90" s="26" t="s">
        <v>274</v>
      </c>
      <c r="G90" s="30" t="s">
        <v>2128</v>
      </c>
      <c r="H90" s="22" t="str">
        <f t="shared" si="1"/>
        <v>insert into apdvoice.cr_list_item (id,status,item_code,item_key,item_value,lang) value('20171102000099','A','coreListItem','currency','Para birimi','TUR');</v>
      </c>
    </row>
    <row r="91" spans="1:8" ht="15" customHeight="1">
      <c r="A91" s="27">
        <v>20171102000100</v>
      </c>
      <c r="B91" s="26" t="s">
        <v>245</v>
      </c>
      <c r="C91" s="28">
        <v>1</v>
      </c>
      <c r="D91" s="4" t="s">
        <v>275</v>
      </c>
      <c r="E91" s="4" t="s">
        <v>275</v>
      </c>
      <c r="F91" s="26" t="s">
        <v>275</v>
      </c>
      <c r="G91" s="30" t="s">
        <v>2128</v>
      </c>
      <c r="H91" s="22" t="str">
        <f t="shared" si="1"/>
        <v>insert into apdvoice.cr_list_item (id,status,item_code,item_key,item_value,lang) value('20171102000100','A','sa_Laryngoscope','1','Wolf','TUR');</v>
      </c>
    </row>
    <row r="92" spans="1:8" ht="15" customHeight="1">
      <c r="A92" s="27">
        <v>20171102000101</v>
      </c>
      <c r="B92" s="26" t="s">
        <v>98</v>
      </c>
      <c r="C92" s="26" t="s">
        <v>276</v>
      </c>
      <c r="D92" s="4" t="s">
        <v>277</v>
      </c>
      <c r="E92" s="4" t="s">
        <v>278</v>
      </c>
      <c r="F92" s="26" t="s">
        <v>279</v>
      </c>
      <c r="G92" s="30" t="s">
        <v>2128</v>
      </c>
      <c r="H92" s="22" t="str">
        <f t="shared" si="1"/>
        <v>insert into apdvoice.cr_list_item (id,status,item_code,item_key,item_value,lang) value('20171102000101','A','yesno','no','Yok hayır','TUR');</v>
      </c>
    </row>
    <row r="93" spans="1:8" ht="15" customHeight="1">
      <c r="A93" s="27">
        <v>20171102000102</v>
      </c>
      <c r="B93" s="26" t="s">
        <v>5</v>
      </c>
      <c r="C93" s="28">
        <v>2</v>
      </c>
      <c r="D93" s="4" t="s">
        <v>280</v>
      </c>
      <c r="E93" s="4" t="s">
        <v>281</v>
      </c>
      <c r="F93" s="26" t="s">
        <v>282</v>
      </c>
      <c r="G93" s="30" t="s">
        <v>2128</v>
      </c>
      <c r="H93" s="22" t="str">
        <f t="shared" si="1"/>
        <v>insert into apdvoice.cr_list_item (id,status,item_code,item_key,item_value,lang) value('20171102000102','A','sa_howdiditstart','2','Yavaşça','TUR');</v>
      </c>
    </row>
    <row r="94" spans="1:8" ht="15" customHeight="1">
      <c r="A94" s="27">
        <v>20171102000103</v>
      </c>
      <c r="B94" s="26" t="s">
        <v>148</v>
      </c>
      <c r="C94" s="28">
        <v>2</v>
      </c>
      <c r="D94" s="4" t="s">
        <v>283</v>
      </c>
      <c r="E94" s="4" t="s">
        <v>284</v>
      </c>
      <c r="F94" s="26" t="s">
        <v>285</v>
      </c>
      <c r="G94" s="30" t="s">
        <v>2128</v>
      </c>
      <c r="H94" s="22" t="str">
        <f t="shared" si="1"/>
        <v>insert into apdvoice.cr_list_item (id,status,item_code,item_key,item_value,lang) value('20171102000103','A','sa_thenafter','2',' İyileşti','TUR');</v>
      </c>
    </row>
    <row r="95" spans="1:8" ht="16.149999999999999" customHeight="1">
      <c r="A95" s="27">
        <v>20171102000104</v>
      </c>
      <c r="B95" s="26" t="s">
        <v>118</v>
      </c>
      <c r="C95" s="28">
        <v>3</v>
      </c>
      <c r="D95" s="4" t="s">
        <v>286</v>
      </c>
      <c r="E95" s="4" t="s">
        <v>287</v>
      </c>
      <c r="F95" s="26" t="s">
        <v>288</v>
      </c>
      <c r="G95" s="30" t="s">
        <v>2128</v>
      </c>
      <c r="H95" s="22" t="str">
        <f t="shared" si="1"/>
        <v>insert into apdvoice.cr_list_item (id,status,item_code,item_key,item_value,lang) value('20171102000104','A','sa_complainsrelatedwith','3',' Beslenme-içme','TUR');</v>
      </c>
    </row>
    <row r="96" spans="1:8" ht="15" customHeight="1">
      <c r="A96" s="27">
        <v>20171102000105</v>
      </c>
      <c r="B96" s="26" t="s">
        <v>92</v>
      </c>
      <c r="C96" s="28">
        <v>2</v>
      </c>
      <c r="D96" s="4" t="s">
        <v>277</v>
      </c>
      <c r="E96" s="4" t="s">
        <v>289</v>
      </c>
      <c r="F96" s="26" t="s">
        <v>279</v>
      </c>
      <c r="G96" s="30" t="s">
        <v>2128</v>
      </c>
      <c r="H96" s="22" t="str">
        <f t="shared" si="1"/>
        <v>insert into apdvoice.cr_list_item (id,status,item_code,item_key,item_value,lang) value('20171102000105','A','sa_mcslws','2','Yok hayır','TUR');</v>
      </c>
    </row>
    <row r="97" spans="1:8" ht="16.149999999999999" customHeight="1">
      <c r="A97" s="27">
        <v>20171102000106</v>
      </c>
      <c r="B97" s="26" t="s">
        <v>118</v>
      </c>
      <c r="C97" s="28">
        <v>2</v>
      </c>
      <c r="D97" s="4" t="s">
        <v>290</v>
      </c>
      <c r="E97" s="4" t="s">
        <v>291</v>
      </c>
      <c r="F97" s="26" t="s">
        <v>292</v>
      </c>
      <c r="G97" s="30" t="s">
        <v>2128</v>
      </c>
      <c r="H97" s="22" t="str">
        <f t="shared" si="1"/>
        <v>insert into apdvoice.cr_list_item (id,status,item_code,item_key,item_value,lang) value('20171102000106','A','sa_complainsrelatedwith','2','Yüksek sesle konuşma','TUR');</v>
      </c>
    </row>
    <row r="98" spans="1:8" ht="15" customHeight="1">
      <c r="A98" s="27">
        <v>20171102000107</v>
      </c>
      <c r="B98" s="26" t="s">
        <v>135</v>
      </c>
      <c r="C98" s="26" t="s">
        <v>293</v>
      </c>
      <c r="D98" s="4" t="s">
        <v>294</v>
      </c>
      <c r="E98" s="5"/>
      <c r="F98" s="26" t="s">
        <v>295</v>
      </c>
      <c r="G98" s="30" t="s">
        <v>2128</v>
      </c>
      <c r="H98" s="22" t="str">
        <f t="shared" si="1"/>
        <v>insert into apdvoice.cr_list_item (id,status,item_code,item_key,item_value,lang) value('20171102000107','A','errorMessage','isNotInteger','Değer tamsayı olmalıdır.','TUR');</v>
      </c>
    </row>
    <row r="99" spans="1:8" ht="15" customHeight="1">
      <c r="A99" s="27">
        <v>20171102000108</v>
      </c>
      <c r="B99" s="26" t="s">
        <v>135</v>
      </c>
      <c r="C99" s="26" t="s">
        <v>296</v>
      </c>
      <c r="D99" s="4" t="s">
        <v>297</v>
      </c>
      <c r="E99" s="5"/>
      <c r="F99" s="26" t="s">
        <v>298</v>
      </c>
      <c r="G99" s="30" t="s">
        <v>2128</v>
      </c>
      <c r="H99" s="22" t="str">
        <f t="shared" si="1"/>
        <v>insert into apdvoice.cr_list_item (id,status,item_code,item_key,item_value,lang) value('20171102000108','A','errorMessage','valueNotEntered','Değer girilmedi.','TUR');</v>
      </c>
    </row>
    <row r="100" spans="1:8" ht="15" customHeight="1">
      <c r="A100" s="27">
        <v>20171102000109</v>
      </c>
      <c r="B100" s="26" t="s">
        <v>135</v>
      </c>
      <c r="C100" s="26" t="s">
        <v>299</v>
      </c>
      <c r="D100" s="4" t="s">
        <v>300</v>
      </c>
      <c r="E100" s="5"/>
      <c r="F100" s="26" t="s">
        <v>301</v>
      </c>
      <c r="G100" s="30" t="s">
        <v>2128</v>
      </c>
      <c r="H100" s="22" t="str">
        <f t="shared" si="1"/>
        <v>insert into apdvoice.cr_list_item (id,status,item_code,item_key,item_value,lang) value('20171102000109','A','errorMessage','valueIsExist','Değer var.','TUR');</v>
      </c>
    </row>
    <row r="101" spans="1:8" ht="15" customHeight="1">
      <c r="A101" s="27">
        <v>20171102000110</v>
      </c>
      <c r="B101" s="26" t="s">
        <v>271</v>
      </c>
      <c r="C101" s="26" t="s">
        <v>302</v>
      </c>
      <c r="D101" s="4" t="s">
        <v>303</v>
      </c>
      <c r="E101" s="5"/>
      <c r="F101" s="26" t="s">
        <v>304</v>
      </c>
      <c r="G101" s="30" t="s">
        <v>2128</v>
      </c>
      <c r="H101" s="22" t="str">
        <f t="shared" si="1"/>
        <v>insert into apdvoice.cr_list_item (id,status,item_code,item_key,item_value,lang) value('20171102000110','A','coreListItem','userPermissionCode','Kullanıcı tipi','TUR');</v>
      </c>
    </row>
    <row r="102" spans="1:8" ht="15" customHeight="1">
      <c r="A102" s="27">
        <v>20171102000111</v>
      </c>
      <c r="B102" s="26" t="s">
        <v>305</v>
      </c>
      <c r="C102" s="28">
        <v>2</v>
      </c>
      <c r="D102" s="4" t="s">
        <v>306</v>
      </c>
      <c r="E102" s="5"/>
      <c r="F102" s="26" t="s">
        <v>307</v>
      </c>
      <c r="G102" s="30" t="s">
        <v>2128</v>
      </c>
      <c r="H102" s="22" t="str">
        <f t="shared" si="1"/>
        <v>insert into apdvoice.cr_list_item (id,status,item_code,item_key,item_value,lang) value('20171102000111','A','country','2','Türkiye','TUR');</v>
      </c>
    </row>
    <row r="103" spans="1:8" ht="15" customHeight="1">
      <c r="A103" s="27">
        <v>20171102000112</v>
      </c>
      <c r="B103" s="26" t="s">
        <v>308</v>
      </c>
      <c r="C103" s="28">
        <v>4</v>
      </c>
      <c r="D103" s="4" t="s">
        <v>309</v>
      </c>
      <c r="E103" s="5"/>
      <c r="F103" s="26" t="s">
        <v>310</v>
      </c>
      <c r="G103" s="30" t="s">
        <v>2128</v>
      </c>
      <c r="H103" s="22" t="str">
        <f t="shared" si="1"/>
        <v>insert into apdvoice.cr_list_item (id,status,item_code,item_key,item_value,lang) value('20171102000112','A','submoduleType','4','Tedavi','TUR');</v>
      </c>
    </row>
    <row r="104" spans="1:8" ht="15" customHeight="1">
      <c r="A104" s="27">
        <v>20171102000113</v>
      </c>
      <c r="B104" s="26" t="s">
        <v>135</v>
      </c>
      <c r="C104" s="26" t="s">
        <v>311</v>
      </c>
      <c r="D104" s="4" t="s">
        <v>312</v>
      </c>
      <c r="E104" s="5"/>
      <c r="F104" s="26" t="s">
        <v>313</v>
      </c>
      <c r="G104" s="30" t="s">
        <v>2128</v>
      </c>
      <c r="H104" s="22" t="str">
        <f t="shared" si="1"/>
        <v>insert into apdvoice.cr_list_item (id,status,item_code,item_key,item_value,lang) value('20171102000113','A','errorMessage','time1ShoudbeGEtime2','Zamandan (zamandan) önce olmalıdır. Zaman (için)','TUR');</v>
      </c>
    </row>
    <row r="105" spans="1:8" ht="15" customHeight="1">
      <c r="A105" s="27">
        <v>20171102000114</v>
      </c>
      <c r="B105" s="26" t="s">
        <v>135</v>
      </c>
      <c r="C105" s="26" t="s">
        <v>311</v>
      </c>
      <c r="D105" s="4" t="s">
        <v>314</v>
      </c>
      <c r="E105" s="5"/>
      <c r="F105" s="26" t="s">
        <v>315</v>
      </c>
      <c r="G105" s="30" t="s">
        <v>2128</v>
      </c>
      <c r="H105" s="22" t="str">
        <f t="shared" si="1"/>
        <v>insert into apdvoice.cr_list_item (id,status,item_code,item_key,item_value,lang) value('20171102000114','A','errorMessage','time1ShoudbeGEtime2','Zaman (Başlangıç) Zamandan (Zaman)','TUR');</v>
      </c>
    </row>
    <row r="106" spans="1:8" ht="15" customHeight="1">
      <c r="A106" s="27">
        <v>20171102000115</v>
      </c>
      <c r="B106" s="26" t="s">
        <v>135</v>
      </c>
      <c r="C106" s="26" t="s">
        <v>316</v>
      </c>
      <c r="D106" s="4" t="s">
        <v>317</v>
      </c>
      <c r="E106" s="5"/>
      <c r="F106" s="26" t="s">
        <v>318</v>
      </c>
      <c r="G106" s="30" t="s">
        <v>2128</v>
      </c>
      <c r="H106" s="22" t="str">
        <f t="shared" si="1"/>
        <v>insert into apdvoice.cr_list_item (id,status,item_code,item_key,item_value,lang) value('20171102000115','A','errorMessage','thisPaymentIsDone','Bu ödeme yapıldı.','TUR');</v>
      </c>
    </row>
    <row r="107" spans="1:8" ht="15" customHeight="1">
      <c r="A107" s="27">
        <v>20171102000116</v>
      </c>
      <c r="B107" s="26" t="s">
        <v>271</v>
      </c>
      <c r="C107" s="26" t="s">
        <v>308</v>
      </c>
      <c r="D107" s="4" t="s">
        <v>319</v>
      </c>
      <c r="E107" s="5"/>
      <c r="F107" s="26" t="s">
        <v>320</v>
      </c>
      <c r="G107" s="30" t="s">
        <v>2128</v>
      </c>
      <c r="H107" s="22" t="str">
        <f t="shared" si="1"/>
        <v>insert into apdvoice.cr_list_item (id,status,item_code,item_key,item_value,lang) value('20171102000116','A','coreListItem','submoduleType','Alt Modül Türü','TUR');</v>
      </c>
    </row>
    <row r="108" spans="1:8" ht="15" customHeight="1">
      <c r="A108" s="27">
        <v>20171102000117</v>
      </c>
      <c r="B108" s="26" t="s">
        <v>135</v>
      </c>
      <c r="C108" s="26" t="s">
        <v>321</v>
      </c>
      <c r="D108" s="4" t="s">
        <v>322</v>
      </c>
      <c r="E108" s="5"/>
      <c r="F108" s="26" t="s">
        <v>323</v>
      </c>
      <c r="G108" s="30" t="s">
        <v>2128</v>
      </c>
      <c r="H108" s="22" t="str">
        <f t="shared" si="1"/>
        <v>insert into apdvoice.cr_list_item (id,status,item_code,item_key,item_value,lang) value('20171102000117','A','errorMessage','submoduleIsNotSelected','Alt modül dahil edilmedi .','TUR');</v>
      </c>
    </row>
    <row r="109" spans="1:8" ht="15" customHeight="1">
      <c r="A109" s="27">
        <v>20171102000118</v>
      </c>
      <c r="B109" s="26" t="s">
        <v>324</v>
      </c>
      <c r="C109" s="28">
        <v>12</v>
      </c>
      <c r="D109" s="4" t="s">
        <v>325</v>
      </c>
      <c r="E109" s="5"/>
      <c r="F109" s="26" t="s">
        <v>325</v>
      </c>
      <c r="G109" s="30" t="s">
        <v>2128</v>
      </c>
      <c r="H109" s="22" t="str">
        <f t="shared" si="1"/>
        <v>insert into apdvoice.cr_list_item (id,status,item_code,item_key,item_value,lang) value('20171102000118','A','valueType','12','STRING','TUR');</v>
      </c>
    </row>
    <row r="110" spans="1:8" ht="15" customHeight="1">
      <c r="A110" s="27">
        <v>20171102000119</v>
      </c>
      <c r="B110" s="26" t="s">
        <v>271</v>
      </c>
      <c r="C110" s="26" t="s">
        <v>85</v>
      </c>
      <c r="D110" s="4" t="s">
        <v>119</v>
      </c>
      <c r="E110" s="5"/>
      <c r="F110" s="26" t="s">
        <v>121</v>
      </c>
      <c r="G110" s="30" t="s">
        <v>2128</v>
      </c>
      <c r="H110" s="22" t="str">
        <f t="shared" si="1"/>
        <v>insert into apdvoice.cr_list_item (id,status,item_code,item_key,item_value,lang) value('20171102000119','A','coreListItem','sa_speakingsomuch','Çok konuşmak','TUR');</v>
      </c>
    </row>
    <row r="111" spans="1:8" ht="15" customHeight="1">
      <c r="A111" s="27">
        <v>20171102000120</v>
      </c>
      <c r="B111" s="26" t="s">
        <v>135</v>
      </c>
      <c r="C111" s="26" t="s">
        <v>326</v>
      </c>
      <c r="D111" s="4" t="s">
        <v>327</v>
      </c>
      <c r="E111" s="5"/>
      <c r="F111" s="26" t="s">
        <v>328</v>
      </c>
      <c r="G111" s="30" t="s">
        <v>2128</v>
      </c>
      <c r="H111" s="22" t="str">
        <f t="shared" si="1"/>
        <v>insert into apdvoice.cr_list_item (id,status,item_code,item_key,item_value,lang) value('20171102000120','A','errorMessage','somethingww','Bir şeyler yanlış gitti!!!','TUR');</v>
      </c>
    </row>
    <row r="112" spans="1:8" ht="15" customHeight="1">
      <c r="A112" s="27">
        <v>20171102000121</v>
      </c>
      <c r="B112" s="26" t="s">
        <v>271</v>
      </c>
      <c r="C112" s="26" t="s">
        <v>184</v>
      </c>
      <c r="D112" s="4" t="s">
        <v>329</v>
      </c>
      <c r="E112" s="5"/>
      <c r="F112" s="26" t="s">
        <v>330</v>
      </c>
      <c r="G112" s="30" t="s">
        <v>2128</v>
      </c>
      <c r="H112" s="22" t="str">
        <f t="shared" si="1"/>
        <v>insert into apdvoice.cr_list_item (id,status,item_code,item_key,item_value,lang) value('20171102000121','A','coreListItem','reportType','Rapor tipi','TUR');</v>
      </c>
    </row>
    <row r="113" spans="1:8" ht="15" customHeight="1">
      <c r="A113" s="27">
        <v>20171102000122</v>
      </c>
      <c r="B113" s="26" t="s">
        <v>271</v>
      </c>
      <c r="C113" s="26" t="s">
        <v>180</v>
      </c>
      <c r="D113" s="4" t="s">
        <v>331</v>
      </c>
      <c r="E113" s="5"/>
      <c r="F113" s="26" t="s">
        <v>332</v>
      </c>
      <c r="G113" s="30" t="s">
        <v>2128</v>
      </c>
      <c r="H113" s="22" t="str">
        <f t="shared" si="1"/>
        <v>insert into apdvoice.cr_list_item (id,status,item_code,item_key,item_value,lang) value('20171102000122','A','coreListItem','reportAccessType','Rapor Erişimi Türü','TUR');</v>
      </c>
    </row>
    <row r="114" spans="1:8" ht="15" customHeight="1">
      <c r="A114" s="27">
        <v>20171102000123</v>
      </c>
      <c r="B114" s="26" t="s">
        <v>302</v>
      </c>
      <c r="C114" s="26" t="s">
        <v>234</v>
      </c>
      <c r="D114" s="4" t="s">
        <v>333</v>
      </c>
      <c r="E114" s="5"/>
      <c r="F114" s="26" t="s">
        <v>334</v>
      </c>
      <c r="G114" s="30" t="s">
        <v>2128</v>
      </c>
      <c r="H114" s="22" t="str">
        <f t="shared" si="1"/>
        <v>insert into apdvoice.cr_list_item (id,status,item_code,item_key,item_value,lang) value('20171102000123','A','userPermissionCode','R','Resepsiyonist','TUR');</v>
      </c>
    </row>
    <row r="115" spans="1:8" ht="15" customHeight="1">
      <c r="A115" s="27">
        <v>20171102000124</v>
      </c>
      <c r="B115" s="26" t="s">
        <v>135</v>
      </c>
      <c r="C115" s="26" t="s">
        <v>335</v>
      </c>
      <c r="D115" s="4" t="s">
        <v>336</v>
      </c>
      <c r="E115" s="5"/>
      <c r="F115" s="26" t="s">
        <v>337</v>
      </c>
      <c r="G115" s="30" t="s">
        <v>2128</v>
      </c>
      <c r="H115" s="22" t="str">
        <f t="shared" si="1"/>
        <v>insert into apdvoice.cr_list_item (id,status,item_code,item_key,item_value,lang) value('20171102000124','A','errorMessage','chooseSession','Lütfen Seansı seçin.','TUR');</v>
      </c>
    </row>
    <row r="116" spans="1:8" ht="15" customHeight="1">
      <c r="A116" s="27">
        <v>20171102000125</v>
      </c>
      <c r="B116" s="26" t="s">
        <v>271</v>
      </c>
      <c r="C116" s="26" t="s">
        <v>338</v>
      </c>
      <c r="D116" s="4" t="s">
        <v>339</v>
      </c>
      <c r="E116" s="5"/>
      <c r="F116" s="26" t="s">
        <v>340</v>
      </c>
      <c r="G116" s="30" t="s">
        <v>2128</v>
      </c>
      <c r="H116" s="22" t="str">
        <f t="shared" si="1"/>
        <v>insert into apdvoice.cr_list_item (id,status,item_code,item_key,item_value,lang) value('20171102000125','A','coreListItem','paymentStatus','Ödeme Durumu','TUR');</v>
      </c>
    </row>
    <row r="117" spans="1:8" ht="15" customHeight="1">
      <c r="A117" s="27">
        <v>20171102000126</v>
      </c>
      <c r="B117" s="26" t="s">
        <v>135</v>
      </c>
      <c r="C117" s="26" t="s">
        <v>341</v>
      </c>
      <c r="D117" s="4" t="s">
        <v>342</v>
      </c>
      <c r="E117" s="5"/>
      <c r="F117" s="26" t="s">
        <v>343</v>
      </c>
      <c r="G117" s="30" t="s">
        <v>2128</v>
      </c>
      <c r="H117" s="22" t="str">
        <f t="shared" si="1"/>
        <v>insert into apdvoice.cr_list_item (id,status,item_code,item_key,item_value,lang) value('20171102000126','A','errorMessage','patientIsNotEntered','Hasta girilmedi.','TUR');</v>
      </c>
    </row>
    <row r="118" spans="1:8" ht="15" customHeight="1">
      <c r="A118" s="27">
        <v>20171102000127</v>
      </c>
      <c r="B118" s="26" t="s">
        <v>52</v>
      </c>
      <c r="C118" s="28">
        <v>6</v>
      </c>
      <c r="D118" s="4" t="s">
        <v>218</v>
      </c>
      <c r="E118" s="5"/>
      <c r="F118" s="26" t="s">
        <v>220</v>
      </c>
      <c r="G118" s="30" t="s">
        <v>2128</v>
      </c>
      <c r="H118" s="22" t="str">
        <f t="shared" si="1"/>
        <v>insert into apdvoice.cr_list_item (id,status,item_code,item_key,item_value,lang) value('20171102000127','A','appointmentStatus','6','Pasif','TUR');</v>
      </c>
    </row>
    <row r="119" spans="1:8" ht="15" customHeight="1">
      <c r="A119" s="27">
        <v>20171102000128</v>
      </c>
      <c r="B119" s="26" t="s">
        <v>308</v>
      </c>
      <c r="C119" s="28">
        <v>1</v>
      </c>
      <c r="D119" s="4" t="s">
        <v>344</v>
      </c>
      <c r="E119" s="5"/>
      <c r="F119" s="26" t="s">
        <v>345</v>
      </c>
      <c r="G119" s="30" t="s">
        <v>2128</v>
      </c>
      <c r="H119" s="22" t="str">
        <f t="shared" si="1"/>
        <v>insert into apdvoice.cr_list_item (id,status,item_code,item_key,item_value,lang) value('20171102000128','A','submoduleType','1','Sıradan','TUR');</v>
      </c>
    </row>
    <row r="120" spans="1:8" ht="15" customHeight="1">
      <c r="A120" s="27">
        <v>20171102000129</v>
      </c>
      <c r="B120" s="26" t="s">
        <v>135</v>
      </c>
      <c r="C120" s="26" t="s">
        <v>346</v>
      </c>
      <c r="D120" s="4" t="s">
        <v>347</v>
      </c>
      <c r="E120" s="5"/>
      <c r="F120" s="26" t="s">
        <v>348</v>
      </c>
      <c r="G120" s="30" t="s">
        <v>2128</v>
      </c>
      <c r="H120" s="22" t="str">
        <f t="shared" si="1"/>
        <v>insert into apdvoice.cr_list_item (id,status,item_code,item_key,item_value,lang) value('20171102000129','A','errorMessage','successOperation','İşlem başarıyla tamamlandı.','TUR');</v>
      </c>
    </row>
    <row r="121" spans="1:8" ht="15" customHeight="1">
      <c r="A121" s="27">
        <v>20171102000130</v>
      </c>
      <c r="B121" s="26" t="s">
        <v>135</v>
      </c>
      <c r="C121" s="26" t="s">
        <v>349</v>
      </c>
      <c r="D121" s="4" t="s">
        <v>350</v>
      </c>
      <c r="E121" s="5"/>
      <c r="F121" s="26" t="s">
        <v>351</v>
      </c>
      <c r="G121" s="30" t="s">
        <v>2128</v>
      </c>
      <c r="H121" s="22" t="str">
        <f t="shared" si="1"/>
        <v>insert into apdvoice.cr_list_item (id,status,item_code,item_key,item_value,lang) value('20171102000130','A','errorMessage','newSessionIsAdded','Yeni Seans eklendi.','TUR');</v>
      </c>
    </row>
    <row r="122" spans="1:8" ht="15" customHeight="1">
      <c r="A122" s="27">
        <v>20171102000131</v>
      </c>
      <c r="B122" s="26" t="s">
        <v>135</v>
      </c>
      <c r="C122" s="26" t="s">
        <v>352</v>
      </c>
      <c r="D122" s="4" t="s">
        <v>353</v>
      </c>
      <c r="E122" s="5"/>
      <c r="F122" s="26" t="s">
        <v>354</v>
      </c>
      <c r="G122" s="30" t="s">
        <v>2128</v>
      </c>
      <c r="H122" s="22" t="str">
        <f t="shared" si="1"/>
        <v>insert into apdvoice.cr_list_item (id,status,item_code,item_key,item_value,lang) value('20171102000131','A','errorMessage','keyNotEntered','Anahtar dahil edilmedi.','TUR');</v>
      </c>
    </row>
    <row r="123" spans="1:8" ht="15" customHeight="1">
      <c r="A123" s="27">
        <v>20171102000132</v>
      </c>
      <c r="B123" s="26" t="s">
        <v>324</v>
      </c>
      <c r="C123" s="28">
        <v>13</v>
      </c>
      <c r="D123" s="4" t="s">
        <v>355</v>
      </c>
      <c r="E123" s="5"/>
      <c r="F123" s="26" t="s">
        <v>355</v>
      </c>
      <c r="G123" s="30" t="s">
        <v>2128</v>
      </c>
      <c r="H123" s="22" t="str">
        <f t="shared" si="1"/>
        <v>insert into apdvoice.cr_list_item (id,status,item_code,item_key,item_value,lang) value('20171102000132','A','valueType','13','INTEGER','TUR');</v>
      </c>
    </row>
    <row r="124" spans="1:8" ht="15" customHeight="1">
      <c r="A124" s="27">
        <v>20171102000133</v>
      </c>
      <c r="B124" s="26" t="s">
        <v>271</v>
      </c>
      <c r="C124" s="26" t="s">
        <v>31</v>
      </c>
      <c r="D124" s="4" t="s">
        <v>356</v>
      </c>
      <c r="E124" s="5"/>
      <c r="F124" s="26" t="s">
        <v>357</v>
      </c>
      <c r="G124" s="30" t="s">
        <v>2128</v>
      </c>
      <c r="H124" s="22" t="str">
        <f t="shared" si="1"/>
        <v>insert into apdvoice.cr_list_item (id,status,item_code,item_key,item_value,lang) value('20171102000133','A','coreListItem','sa_drinkingwaterperday','Günlük  içilen su miktarı','TUR');</v>
      </c>
    </row>
    <row r="125" spans="1:8" ht="15" customHeight="1">
      <c r="A125" s="27">
        <v>20171102000134</v>
      </c>
      <c r="B125" s="26" t="s">
        <v>135</v>
      </c>
      <c r="C125" s="26" t="s">
        <v>358</v>
      </c>
      <c r="D125" s="4" t="s">
        <v>359</v>
      </c>
      <c r="E125" s="5"/>
      <c r="F125" s="26" t="s">
        <v>360</v>
      </c>
      <c r="G125" s="30" t="s">
        <v>2128</v>
      </c>
      <c r="H125" s="22" t="str">
        <f t="shared" si="1"/>
        <v>insert into apdvoice.cr_list_item (id,status,item_code,item_key,item_value,lang) value('20171102000134','A','errorMessage','doctorIsNotEntered','Doktor girilmedi.','TUR');</v>
      </c>
    </row>
    <row r="126" spans="1:8" ht="15" customHeight="1">
      <c r="A126" s="27">
        <v>20171102000135</v>
      </c>
      <c r="B126" s="26" t="s">
        <v>302</v>
      </c>
      <c r="C126" s="26" t="s">
        <v>361</v>
      </c>
      <c r="D126" s="4" t="s">
        <v>160</v>
      </c>
      <c r="E126" s="5"/>
      <c r="F126" s="26" t="s">
        <v>162</v>
      </c>
      <c r="G126" s="30" t="s">
        <v>2128</v>
      </c>
      <c r="H126" s="22" t="str">
        <f t="shared" si="1"/>
        <v>insert into apdvoice.cr_list_item (id,status,item_code,item_key,item_value,lang) value('20171102000135','A','userPermissionCode','D','Doktor','TUR');</v>
      </c>
    </row>
    <row r="127" spans="1:8" ht="15" customHeight="1">
      <c r="A127" s="27">
        <v>20171102000136</v>
      </c>
      <c r="B127" s="26" t="s">
        <v>135</v>
      </c>
      <c r="C127" s="26" t="s">
        <v>362</v>
      </c>
      <c r="D127" s="4" t="s">
        <v>363</v>
      </c>
      <c r="E127" s="5"/>
      <c r="F127" s="26" t="s">
        <v>364</v>
      </c>
      <c r="G127" s="30" t="s">
        <v>2128</v>
      </c>
      <c r="H127" s="22" t="str">
        <f t="shared" si="1"/>
        <v>insert into apdvoice.cr_list_item (id,status,item_code,item_key,item_value,lang) value('20171102000136','A','errorMessage','dateOrTimeIsNotEntered','Veri veya zaman girilmedi.','TUR');</v>
      </c>
    </row>
    <row r="128" spans="1:8" ht="15" customHeight="1">
      <c r="A128" s="27">
        <v>20171102000137</v>
      </c>
      <c r="B128" s="26" t="s">
        <v>271</v>
      </c>
      <c r="C128" s="26" t="s">
        <v>305</v>
      </c>
      <c r="D128" s="4" t="s">
        <v>365</v>
      </c>
      <c r="E128" s="5"/>
      <c r="F128" s="26" t="s">
        <v>366</v>
      </c>
      <c r="G128" s="30" t="s">
        <v>2128</v>
      </c>
      <c r="H128" s="22" t="str">
        <f t="shared" si="1"/>
        <v>insert into apdvoice.cr_list_item (id,status,item_code,item_key,item_value,lang) value('20171102000137','A','coreListItem','country','Ülkeler','TUR');</v>
      </c>
    </row>
    <row r="129" spans="1:8" ht="15" customHeight="1">
      <c r="A129" s="27">
        <v>20171102000138</v>
      </c>
      <c r="B129" s="26" t="s">
        <v>302</v>
      </c>
      <c r="C129" s="26" t="s">
        <v>367</v>
      </c>
      <c r="D129" s="4" t="s">
        <v>368</v>
      </c>
      <c r="E129" s="5"/>
      <c r="F129" s="26" t="s">
        <v>369</v>
      </c>
      <c r="G129" s="30" t="s">
        <v>2128</v>
      </c>
      <c r="H129" s="22" t="str">
        <f t="shared" si="1"/>
        <v>insert into apdvoice.cr_list_item (id,status,item_code,item_key,item_value,lang) value('20171102000138','A','userPermissionCode','C','Kasiyer','TUR');</v>
      </c>
    </row>
    <row r="130" spans="1:8" ht="15" customHeight="1">
      <c r="A130" s="27">
        <v>20171102000139</v>
      </c>
      <c r="B130" s="26" t="s">
        <v>52</v>
      </c>
      <c r="C130" s="28">
        <v>5</v>
      </c>
      <c r="D130" s="4" t="s">
        <v>370</v>
      </c>
      <c r="E130" s="5"/>
      <c r="F130" s="26" t="s">
        <v>371</v>
      </c>
      <c r="G130" s="30" t="s">
        <v>2128</v>
      </c>
      <c r="H130" s="22" t="str">
        <f t="shared" si="1"/>
        <v>insert into apdvoice.cr_list_item (id,status,item_code,item_key,item_value,lang) value('20171102000139','A','appointmentStatus','5','İptal edildi','TUR');</v>
      </c>
    </row>
    <row r="131" spans="1:8" ht="15" customHeight="1">
      <c r="A131" s="27">
        <v>20171102000140</v>
      </c>
      <c r="B131" s="26" t="s">
        <v>305</v>
      </c>
      <c r="C131" s="28">
        <v>1</v>
      </c>
      <c r="D131" s="4" t="s">
        <v>372</v>
      </c>
      <c r="E131" s="5"/>
      <c r="F131" s="26" t="s">
        <v>373</v>
      </c>
      <c r="G131" s="30" t="s">
        <v>2128</v>
      </c>
      <c r="H131" s="22" t="str">
        <f t="shared" ref="H131:H156" si="2">CONCATENATE(G131,"'",A131,"','","A","','",B131,"','",C131,"','",F131,"','","TUR","');",)</f>
        <v>insert into apdvoice.cr_list_item (id,status,item_code,item_key,item_value,lang) value('20171102000140','A','country','1','Azerbaycan','TUR');</v>
      </c>
    </row>
    <row r="132" spans="1:8" ht="15" customHeight="1">
      <c r="A132" s="27">
        <v>20171102000141</v>
      </c>
      <c r="B132" s="26" t="s">
        <v>308</v>
      </c>
      <c r="C132" s="28">
        <v>3</v>
      </c>
      <c r="D132" s="4" t="s">
        <v>374</v>
      </c>
      <c r="E132" s="5"/>
      <c r="F132" s="26" t="s">
        <v>375</v>
      </c>
      <c r="G132" s="30" t="s">
        <v>2128</v>
      </c>
      <c r="H132" s="22" t="str">
        <f t="shared" si="2"/>
        <v>insert into apdvoice.cr_list_item (id,status,item_code,item_key,item_value,lang) value('20171102000141','A','submoduleType','3','Ortalama','TUR');</v>
      </c>
    </row>
    <row r="133" spans="1:8" ht="15" customHeight="1">
      <c r="A133" s="27">
        <v>20171102000142</v>
      </c>
      <c r="B133" s="26" t="s">
        <v>271</v>
      </c>
      <c r="C133" s="26" t="s">
        <v>324</v>
      </c>
      <c r="D133" s="4" t="s">
        <v>376</v>
      </c>
      <c r="E133" s="5"/>
      <c r="F133" s="26" t="s">
        <v>377</v>
      </c>
      <c r="G133" s="30" t="s">
        <v>2128</v>
      </c>
      <c r="H133" s="22" t="str">
        <f t="shared" si="2"/>
        <v>insert into apdvoice.cr_list_item (id,status,item_code,item_key,item_value,lang) value('20171102000142','A','coreListItem','valueType','Atribut Değeri Türü','TUR');</v>
      </c>
    </row>
    <row r="134" spans="1:8" ht="15" customHeight="1">
      <c r="A134" s="27">
        <v>20171102000143</v>
      </c>
      <c r="B134" s="26" t="s">
        <v>271</v>
      </c>
      <c r="C134" s="26" t="s">
        <v>52</v>
      </c>
      <c r="D134" s="4" t="s">
        <v>378</v>
      </c>
      <c r="E134" s="5"/>
      <c r="F134" s="26" t="s">
        <v>379</v>
      </c>
      <c r="G134" s="30" t="s">
        <v>2128</v>
      </c>
      <c r="H134" s="22" t="str">
        <f t="shared" si="2"/>
        <v>insert into apdvoice.cr_list_item (id,status,item_code,item_key,item_value,lang) value('20171102000143','A','coreListItem','appointmentStatus','Randevu Durumu','TUR');</v>
      </c>
    </row>
    <row r="135" spans="1:8" ht="28.15" customHeight="1">
      <c r="A135" s="27">
        <v>20171102000144</v>
      </c>
      <c r="B135" s="26" t="s">
        <v>380</v>
      </c>
      <c r="C135" s="26" t="s">
        <v>381</v>
      </c>
      <c r="D135" s="4" t="s">
        <v>382</v>
      </c>
      <c r="E135" s="4" t="s">
        <v>383</v>
      </c>
      <c r="F135" s="26" t="s">
        <v>384</v>
      </c>
      <c r="G135" s="30" t="s">
        <v>2128</v>
      </c>
      <c r="H135" s="22" t="str">
        <f t="shared" si="2"/>
        <v>insert into apdvoice.cr_list_item (id,status,item_code,item_key,item_value,lang) value('20171102000144','A','userCtrlPermissionRule','androidCommonService','Android(PAD) kullanıcıları için genel kılavuz','TUR');</v>
      </c>
    </row>
    <row r="136" spans="1:8" ht="15" customHeight="1">
      <c r="A136" s="27">
        <v>20171102000145</v>
      </c>
      <c r="B136" s="26" t="s">
        <v>271</v>
      </c>
      <c r="C136" s="26" t="s">
        <v>81</v>
      </c>
      <c r="D136" s="4" t="s">
        <v>385</v>
      </c>
      <c r="E136" s="5"/>
      <c r="F136" s="26" t="s">
        <v>385</v>
      </c>
      <c r="G136" s="30" t="s">
        <v>2128</v>
      </c>
      <c r="H136" s="22" t="str">
        <f t="shared" si="2"/>
        <v>insert into apdvoice.cr_list_item (id,status,item_code,item_key,item_value,lang) value('20171102000145','A','coreListItem','sa_anvitae','An.Vitae','TUR');</v>
      </c>
    </row>
    <row r="137" spans="1:8" ht="15" customHeight="1">
      <c r="A137" s="27">
        <v>20171102000146</v>
      </c>
      <c r="B137" s="26" t="s">
        <v>308</v>
      </c>
      <c r="C137" s="28">
        <v>2</v>
      </c>
      <c r="D137" s="4" t="s">
        <v>386</v>
      </c>
      <c r="E137" s="5"/>
      <c r="F137" s="26" t="s">
        <v>387</v>
      </c>
      <c r="G137" s="30" t="s">
        <v>2128</v>
      </c>
      <c r="H137" s="22" t="str">
        <f t="shared" si="2"/>
        <v>insert into apdvoice.cr_list_item (id,status,item_code,item_key,item_value,lang) value('20171102000146','A','submoduleType','2','Toplam','TUR');</v>
      </c>
    </row>
    <row r="138" spans="1:8" ht="15" customHeight="1">
      <c r="A138" s="27">
        <v>20171102000147</v>
      </c>
      <c r="B138" s="26" t="s">
        <v>338</v>
      </c>
      <c r="C138" s="26" t="s">
        <v>388</v>
      </c>
      <c r="D138" s="4" t="s">
        <v>389</v>
      </c>
      <c r="E138" s="5"/>
      <c r="F138" s="26" t="s">
        <v>390</v>
      </c>
      <c r="G138" s="30" t="s">
        <v>2128</v>
      </c>
      <c r="H138" s="22" t="str">
        <f t="shared" si="2"/>
        <v>insert into apdvoice.cr_list_item (id,status,item_code,item_key,item_value,lang) value('20171102000147','A','paymentStatus','NP','(x) Ödenmedi','TUR');</v>
      </c>
    </row>
    <row r="139" spans="1:8" ht="30" customHeight="1">
      <c r="A139" s="27">
        <v>20171102000148</v>
      </c>
      <c r="B139" s="26" t="s">
        <v>271</v>
      </c>
      <c r="C139" s="26" t="s">
        <v>20</v>
      </c>
      <c r="D139" s="4" t="s">
        <v>391</v>
      </c>
      <c r="E139" s="5"/>
      <c r="F139" s="26" t="s">
        <v>392</v>
      </c>
      <c r="G139" s="30" t="s">
        <v>2128</v>
      </c>
      <c r="H139" s="22" t="str">
        <f t="shared" si="2"/>
        <v>insert into apdvoice.cr_list_item (id,status,item_code,item_key,item_value,lang) value('20171102000148','A','coreListItem','sa_speakingvoicetrue1','(SA)Hangisi konuşma sesiniz ile ilgili doğrudur?','TUR');</v>
      </c>
    </row>
    <row r="140" spans="1:8" ht="30" customHeight="1">
      <c r="A140" s="27">
        <v>20171102000149</v>
      </c>
      <c r="B140" s="26" t="s">
        <v>271</v>
      </c>
      <c r="C140" s="26" t="s">
        <v>9</v>
      </c>
      <c r="D140" s="4" t="s">
        <v>393</v>
      </c>
      <c r="E140" s="5"/>
      <c r="F140" s="26" t="s">
        <v>394</v>
      </c>
      <c r="G140" s="30" t="s">
        <v>2128</v>
      </c>
      <c r="H140" s="22" t="str">
        <f t="shared" si="2"/>
        <v>insert into apdvoice.cr_list_item (id,status,item_code,item_key,item_value,lang) value('20171102000149','A','coreListItem','sa_trueaboutsingvoice','(SA)Hangisi şan sesiniz ile ilgili doğrudur?','TUR');</v>
      </c>
    </row>
    <row r="141" spans="1:8" ht="15" customHeight="1">
      <c r="A141" s="27">
        <v>20171102000150</v>
      </c>
      <c r="B141" s="26" t="s">
        <v>271</v>
      </c>
      <c r="C141" s="26" t="s">
        <v>118</v>
      </c>
      <c r="D141" s="4" t="s">
        <v>395</v>
      </c>
      <c r="E141" s="5"/>
      <c r="F141" s="26" t="s">
        <v>396</v>
      </c>
      <c r="G141" s="30" t="s">
        <v>2128</v>
      </c>
      <c r="H141" s="22" t="str">
        <f t="shared" si="2"/>
        <v>insert into apdvoice.cr_list_item (id,status,item_code,item_key,item_value,lang) value('20171102000150','A','coreListItem','sa_complainsrelatedwith','(SA) Şikâyetlerinizin nedenleri nelerdir?','TUR');</v>
      </c>
    </row>
    <row r="142" spans="1:8" ht="15" customHeight="1">
      <c r="A142" s="27">
        <v>20171102000151</v>
      </c>
      <c r="B142" s="26" t="s">
        <v>271</v>
      </c>
      <c r="C142" s="26" t="s">
        <v>88</v>
      </c>
      <c r="D142" s="4" t="s">
        <v>397</v>
      </c>
      <c r="E142" s="5"/>
      <c r="F142" s="26" t="s">
        <v>398</v>
      </c>
      <c r="G142" s="30" t="s">
        <v>2128</v>
      </c>
      <c r="H142" s="22" t="str">
        <f t="shared" si="2"/>
        <v>insert into apdvoice.cr_list_item (id,status,item_code,item_key,item_value,lang) value('20171102000151','A','coreListItem','sa_vclcrdmvmt','(SA) Vokal Kord Hareketi','TUR');</v>
      </c>
    </row>
    <row r="143" spans="1:8" ht="15" customHeight="1">
      <c r="A143" s="27">
        <v>20171102000152</v>
      </c>
      <c r="B143" s="26" t="s">
        <v>271</v>
      </c>
      <c r="C143" s="26" t="s">
        <v>148</v>
      </c>
      <c r="D143" s="4" t="s">
        <v>399</v>
      </c>
      <c r="E143" s="5"/>
      <c r="F143" s="26" t="s">
        <v>399</v>
      </c>
      <c r="G143" s="30" t="s">
        <v>2128</v>
      </c>
      <c r="H143" s="22" t="str">
        <f t="shared" si="2"/>
        <v>insert into apdvoice.cr_list_item (id,status,item_code,item_key,item_value,lang) value('20171102000152','A','coreListItem','sa_thenafter','(SA) Than after','TUR');</v>
      </c>
    </row>
    <row r="144" spans="1:8" ht="15" customHeight="1">
      <c r="A144" s="27">
        <v>20171102000153</v>
      </c>
      <c r="B144" s="26" t="s">
        <v>271</v>
      </c>
      <c r="C144" s="26" t="s">
        <v>400</v>
      </c>
      <c r="D144" s="4" t="s">
        <v>401</v>
      </c>
      <c r="E144" s="5"/>
      <c r="F144" s="26" t="s">
        <v>402</v>
      </c>
      <c r="G144" s="30" t="s">
        <v>2128</v>
      </c>
      <c r="H144" s="22" t="str">
        <f t="shared" si="2"/>
        <v>insert into apdvoice.cr_list_item (id,status,item_code,item_key,item_value,lang) value('20171102000153','A','coreListItem','sa_apsent_present','(SA) Var (2) / You (0)','TUR');</v>
      </c>
    </row>
    <row r="145" spans="1:8" ht="15" customHeight="1">
      <c r="A145" s="27">
        <v>20171102000154</v>
      </c>
      <c r="B145" s="26" t="s">
        <v>271</v>
      </c>
      <c r="C145" s="26" t="s">
        <v>93</v>
      </c>
      <c r="D145" s="4" t="s">
        <v>403</v>
      </c>
      <c r="E145" s="5"/>
      <c r="F145" s="26" t="s">
        <v>403</v>
      </c>
      <c r="G145" s="30" t="s">
        <v>2128</v>
      </c>
      <c r="H145" s="22" t="str">
        <f t="shared" si="2"/>
        <v>insert into apdvoice.cr_list_item (id,status,item_code,item_key,item_value,lang) value('20171102000154','A','coreListItem','sa_preop','(SA) PreOP','TUR');</v>
      </c>
    </row>
    <row r="146" spans="1:8" ht="15" customHeight="1">
      <c r="A146" s="27">
        <v>20171102000155</v>
      </c>
      <c r="B146" s="26" t="s">
        <v>271</v>
      </c>
      <c r="C146" s="26" t="s">
        <v>77</v>
      </c>
      <c r="D146" s="4" t="s">
        <v>404</v>
      </c>
      <c r="E146" s="5"/>
      <c r="F146" s="26" t="s">
        <v>405</v>
      </c>
      <c r="G146" s="30" t="s">
        <v>2128</v>
      </c>
      <c r="H146" s="22" t="str">
        <f t="shared" si="2"/>
        <v>insert into apdvoice.cr_list_item (id,status,item_code,item_key,item_value,lang) value('20171102000155','A','coreListItem','sa_phs','(SA) Aşaması:','TUR');</v>
      </c>
    </row>
    <row r="147" spans="1:8" ht="15" customHeight="1">
      <c r="A147" s="27">
        <v>20171102000156</v>
      </c>
      <c r="B147" s="26" t="s">
        <v>271</v>
      </c>
      <c r="C147" s="26" t="s">
        <v>60</v>
      </c>
      <c r="D147" s="4" t="s">
        <v>406</v>
      </c>
      <c r="E147" s="5"/>
      <c r="F147" s="26" t="s">
        <v>407</v>
      </c>
      <c r="G147" s="30" t="s">
        <v>2128</v>
      </c>
      <c r="H147" s="22" t="str">
        <f t="shared" si="2"/>
        <v>insert into apdvoice.cr_list_item (id,status,item_code,item_key,item_value,lang) value('20171102000156','A','coreListItem','sa_period','(SA) Dönemi','TUR');</v>
      </c>
    </row>
    <row r="148" spans="1:8" ht="15" customHeight="1">
      <c r="A148" s="27">
        <v>20171102000157</v>
      </c>
      <c r="B148" s="26" t="s">
        <v>271</v>
      </c>
      <c r="C148" s="26" t="s">
        <v>230</v>
      </c>
      <c r="D148" s="4" t="s">
        <v>408</v>
      </c>
      <c r="E148" s="5"/>
      <c r="F148" s="26" t="s">
        <v>409</v>
      </c>
      <c r="G148" s="30" t="s">
        <v>2128</v>
      </c>
      <c r="H148" s="22" t="str">
        <f t="shared" si="2"/>
        <v>insert into apdvoice.cr_list_item (id,status,item_code,item_key,item_value,lang) value('20171102000157','A','coreListItem','sa_msclpttrn','(SA) Kas gerilimi paterni','TUR');</v>
      </c>
    </row>
    <row r="149" spans="1:8" ht="15" customHeight="1">
      <c r="A149" s="27">
        <v>20171102000158</v>
      </c>
      <c r="B149" s="26" t="s">
        <v>271</v>
      </c>
      <c r="C149" s="26" t="s">
        <v>92</v>
      </c>
      <c r="D149" s="4" t="s">
        <v>410</v>
      </c>
      <c r="E149" s="5"/>
      <c r="F149" s="26" t="s">
        <v>411</v>
      </c>
      <c r="G149" s="30" t="s">
        <v>2128</v>
      </c>
      <c r="H149" s="22" t="str">
        <f t="shared" si="2"/>
        <v>insert into apdvoice.cr_list_item (id,status,item_code,item_key,item_value,lang) value('20171102000158','A','coreListItem','sa_mcslws','(SA) Mukozal dalga','TUR');</v>
      </c>
    </row>
    <row r="150" spans="1:8" ht="15" customHeight="1">
      <c r="A150" s="27">
        <v>20171102000159</v>
      </c>
      <c r="B150" s="26" t="s">
        <v>271</v>
      </c>
      <c r="C150" s="26" t="s">
        <v>67</v>
      </c>
      <c r="D150" s="4" t="s">
        <v>412</v>
      </c>
      <c r="E150" s="5"/>
      <c r="F150" s="26" t="s">
        <v>413</v>
      </c>
      <c r="G150" s="30" t="s">
        <v>2128</v>
      </c>
      <c r="H150" s="22" t="str">
        <f t="shared" si="2"/>
        <v>insert into apdvoice.cr_list_item (id,status,item_code,item_key,item_value,lang) value('20171102000159','A','coreListItem','sa_Lesionlocation','(SA) Lezyon yeri:','TUR');</v>
      </c>
    </row>
    <row r="151" spans="1:8" ht="15" customHeight="1">
      <c r="A151" s="27">
        <v>20171102000160</v>
      </c>
      <c r="B151" s="26" t="s">
        <v>271</v>
      </c>
      <c r="C151" s="26" t="s">
        <v>24</v>
      </c>
      <c r="D151" s="4" t="s">
        <v>414</v>
      </c>
      <c r="E151" s="5"/>
      <c r="F151" s="26" t="s">
        <v>415</v>
      </c>
      <c r="G151" s="30" t="s">
        <v>2128</v>
      </c>
      <c r="H151" s="22" t="str">
        <f t="shared" si="2"/>
        <v>insert into apdvoice.cr_list_item (id,status,item_code,item_key,item_value,lang) value('20171102000160','A','coreListItem','sa_Lesiondepth','(SA) Lezyon derinliği','TUR');</v>
      </c>
    </row>
    <row r="152" spans="1:8" ht="15" customHeight="1">
      <c r="A152" s="27">
        <v>20171102000161</v>
      </c>
      <c r="B152" s="26" t="s">
        <v>271</v>
      </c>
      <c r="C152" s="26" t="s">
        <v>416</v>
      </c>
      <c r="D152" s="4" t="s">
        <v>417</v>
      </c>
      <c r="E152" s="5"/>
      <c r="F152" s="26" t="s">
        <v>418</v>
      </c>
      <c r="G152" s="30" t="s">
        <v>2128</v>
      </c>
      <c r="H152" s="22" t="str">
        <f t="shared" si="2"/>
        <v>insert into apdvoice.cr_list_item (id,status,item_code,item_key,item_value,lang) value('20171102000161','A','coreListItem','sa_Laryngoscope ','(SA) Laringoskop','TUR');</v>
      </c>
    </row>
    <row r="153" spans="1:8" ht="15" customHeight="1">
      <c r="A153" s="27">
        <v>20171102000162</v>
      </c>
      <c r="B153" s="26" t="s">
        <v>271</v>
      </c>
      <c r="C153" s="26" t="s">
        <v>5</v>
      </c>
      <c r="D153" s="4" t="s">
        <v>419</v>
      </c>
      <c r="E153" s="5"/>
      <c r="F153" s="26" t="s">
        <v>420</v>
      </c>
      <c r="G153" s="30" t="s">
        <v>2128</v>
      </c>
      <c r="H153" s="22" t="str">
        <f t="shared" si="2"/>
        <v>insert into apdvoice.cr_list_item (id,status,item_code,item_key,item_value,lang) value('20171102000162','A','coreListItem','sa_howdiditstart','(SA) Nasıl başladı?','TUR');</v>
      </c>
    </row>
    <row r="154" spans="1:8" ht="15" customHeight="1">
      <c r="A154" s="27">
        <v>20171102000163</v>
      </c>
      <c r="B154" s="26" t="s">
        <v>271</v>
      </c>
      <c r="C154" s="26" t="s">
        <v>197</v>
      </c>
      <c r="D154" s="4" t="s">
        <v>421</v>
      </c>
      <c r="E154" s="5"/>
      <c r="F154" s="26" t="s">
        <v>422</v>
      </c>
      <c r="G154" s="30" t="s">
        <v>2128</v>
      </c>
      <c r="H154" s="22" t="str">
        <f t="shared" si="2"/>
        <v>insert into apdvoice.cr_list_item (id,status,item_code,item_key,item_value,lang) value('20171102000163','A','coreListItem','sa_clttcclsr','(SA) Glottik kapanma','TUR');</v>
      </c>
    </row>
    <row r="155" spans="1:8" ht="15" customHeight="1">
      <c r="A155" s="27">
        <v>20171102000164</v>
      </c>
      <c r="B155" s="26" t="s">
        <v>271</v>
      </c>
      <c r="C155" s="26" t="s">
        <v>13</v>
      </c>
      <c r="D155" s="4" t="s">
        <v>423</v>
      </c>
      <c r="E155" s="5"/>
      <c r="F155" s="26" t="s">
        <v>424</v>
      </c>
      <c r="G155" s="30" t="s">
        <v>2128</v>
      </c>
      <c r="H155" s="22" t="str">
        <f t="shared" si="2"/>
        <v>insert into apdvoice.cr_list_item (id,status,item_code,item_key,item_value,lang) value('20171102000164','A','coreListItem','sa_Epiloss','(SA) Epi kaybı','TUR');</v>
      </c>
    </row>
    <row r="156" spans="1:8" ht="15" customHeight="1">
      <c r="A156" s="27">
        <v>20171102000165</v>
      </c>
      <c r="B156" s="26" t="s">
        <v>271</v>
      </c>
      <c r="C156" s="26" t="s">
        <v>70</v>
      </c>
      <c r="D156" s="4" t="s">
        <v>425</v>
      </c>
      <c r="E156" s="5"/>
      <c r="F156" s="26" t="s">
        <v>426</v>
      </c>
      <c r="G156" s="30" t="s">
        <v>2128</v>
      </c>
      <c r="H156" s="22" t="str">
        <f t="shared" si="2"/>
        <v>insert into apdvoice.cr_list_item (id,status,item_code,item_key,item_value,lang) value('20171102000165','A','coreListItem','sa_amplitude','Amplitüd','TUR');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Z204"/>
  <sheetViews>
    <sheetView showGridLines="0" topLeftCell="A187" workbookViewId="0">
      <selection activeCell="E204" sqref="E204"/>
    </sheetView>
  </sheetViews>
  <sheetFormatPr defaultColWidth="8.85546875" defaultRowHeight="15" customHeight="1"/>
  <cols>
    <col min="1" max="3" width="15.140625" bestFit="1" customWidth="1"/>
    <col min="4" max="4" width="23" style="6" customWidth="1"/>
    <col min="5" max="5" width="43" style="6" customWidth="1"/>
    <col min="6" max="6" width="36.28515625" style="6" customWidth="1"/>
    <col min="7" max="7" width="25.42578125" style="6" customWidth="1"/>
    <col min="8" max="8" width="40.5703125" style="6" customWidth="1"/>
    <col min="9" max="9" width="8.85546875" style="22" customWidth="1"/>
    <col min="10" max="260" width="8.85546875" style="6" customWidth="1"/>
  </cols>
  <sheetData>
    <row r="1" spans="1:11" ht="15" customHeight="1">
      <c r="A1" s="31" t="s">
        <v>2297</v>
      </c>
      <c r="B1" s="31" t="s">
        <v>2298</v>
      </c>
      <c r="C1" s="31" t="s">
        <v>2299</v>
      </c>
      <c r="D1" s="2" t="s">
        <v>427</v>
      </c>
      <c r="E1" s="3" t="s">
        <v>2</v>
      </c>
      <c r="F1" s="3" t="s">
        <v>3</v>
      </c>
      <c r="G1" s="7" t="s">
        <v>428</v>
      </c>
      <c r="H1" s="8"/>
    </row>
    <row r="2" spans="1:11" ht="61.5" customHeight="1">
      <c r="A2" s="27">
        <v>20171102300011</v>
      </c>
      <c r="B2" s="27">
        <v>20171102400011</v>
      </c>
      <c r="C2" s="27">
        <v>20171102200011</v>
      </c>
      <c r="D2" s="2" t="s">
        <v>429</v>
      </c>
      <c r="E2" s="4" t="s">
        <v>430</v>
      </c>
      <c r="F2" s="4" t="s">
        <v>431</v>
      </c>
      <c r="G2" s="2" t="s">
        <v>432</v>
      </c>
      <c r="H2" s="30" t="s">
        <v>2130</v>
      </c>
      <c r="I2" s="22" t="str">
        <f>CONCATENATE(H2,"'",A2,"','","A","','",D2,"','","STRING","','",E2,"','","ENG","');",)</f>
        <v>insert into apdvoice.cr_entity_label (id,status,field_name,label_TYPE,description,lang) value('20171102300011','A','mainPage','STRING','Patient List','ENG');</v>
      </c>
      <c r="J2" s="22" t="str">
        <f>CONCATENATE(H2,"'",B2,"','","A","','",D2,"','","STRING","','",F2,"','","AZE","');",)</f>
        <v>insert into apdvoice.cr_entity_label (id,status,field_name,label_TYPE,description,lang) value('20171102400011','A','mainPage','STRING','Pasiyent siyahıs','AZE');</v>
      </c>
      <c r="K2" s="22" t="str">
        <f>CONCATENATE(H2,"'",C2,"','","A","','",D2,"','","STRING","','",G2,"','","TUR","');",)</f>
        <v>insert into apdvoice.cr_entity_label (id,status,field_name,label_TYPE,description,lang) value('20171102200011','A','mainPage','STRING','Hasta Listesi','TUR');</v>
      </c>
    </row>
    <row r="3" spans="1:11" ht="15" customHeight="1">
      <c r="A3" s="24">
        <f>A2+1</f>
        <v>20171102300012</v>
      </c>
      <c r="B3" s="24">
        <f>B2+1</f>
        <v>20171102400012</v>
      </c>
      <c r="C3" s="27">
        <v>20171102200012</v>
      </c>
      <c r="D3" s="2" t="s">
        <v>433</v>
      </c>
      <c r="E3" s="4" t="s">
        <v>434</v>
      </c>
      <c r="F3" s="4" t="s">
        <v>435</v>
      </c>
      <c r="G3" s="2" t="s">
        <v>436</v>
      </c>
      <c r="H3" s="30" t="s">
        <v>2130</v>
      </c>
      <c r="I3" s="22" t="str">
        <f t="shared" ref="I3:I66" si="0">CONCATENATE(H3,"'",A3,"','","A","','",D3,"','","STRING","','",E3,"','","ENG","');",)</f>
        <v>insert into apdvoice.cr_entity_label (id,status,field_name,label_TYPE,description,lang) value('20171102300012','A','patientId','STRING','Patient İd','ENG');</v>
      </c>
      <c r="J3" s="22" t="str">
        <f t="shared" ref="J3:J66" si="1">CONCATENATE(H3,"'",B3,"','","A","','",D3,"','","STRING","','",F3,"','","AZE","');",)</f>
        <v>insert into apdvoice.cr_entity_label (id,status,field_name,label_TYPE,description,lang) value('20171102400012','A','patientId','STRING','Pasient No','AZE');</v>
      </c>
      <c r="K3" s="22" t="str">
        <f t="shared" ref="K3:K66" si="2">CONCATENATE(H3,"'",C3,"','","A","','",D3,"','","STRING","','",G3,"','","TUR","');",)</f>
        <v>insert into apdvoice.cr_entity_label (id,status,field_name,label_TYPE,description,lang) value('20171102200012','A','patientId','STRING','Hasta İd','TUR');</v>
      </c>
    </row>
    <row r="4" spans="1:11" ht="15" customHeight="1">
      <c r="A4" s="24">
        <f t="shared" ref="A4:A67" si="3">A3+1</f>
        <v>20171102300013</v>
      </c>
      <c r="B4" s="24">
        <f t="shared" ref="B4:B67" si="4">B3+1</f>
        <v>20171102400013</v>
      </c>
      <c r="C4" s="27">
        <v>20171102200013</v>
      </c>
      <c r="D4" s="2" t="s">
        <v>437</v>
      </c>
      <c r="E4" s="4" t="s">
        <v>438</v>
      </c>
      <c r="F4" s="4" t="s">
        <v>439</v>
      </c>
      <c r="G4" s="2" t="s">
        <v>440</v>
      </c>
      <c r="H4" s="30" t="s">
        <v>2130</v>
      </c>
      <c r="I4" s="22" t="str">
        <f t="shared" si="0"/>
        <v>insert into apdvoice.cr_entity_label (id,status,field_name,label_TYPE,description,lang) value('20171102300013','A','patientName','STRING','Patient Name','ENG');</v>
      </c>
      <c r="J4" s="22" t="str">
        <f t="shared" si="1"/>
        <v>insert into apdvoice.cr_entity_label (id,status,field_name,label_TYPE,description,lang) value('20171102400013','A','patientName','STRING','Ad','AZE');</v>
      </c>
      <c r="K4" s="22" t="str">
        <f t="shared" si="2"/>
        <v>insert into apdvoice.cr_entity_label (id,status,field_name,label_TYPE,description,lang) value('20171102200013','A','patientName','STRING','Hasta adı','TUR');</v>
      </c>
    </row>
    <row r="5" spans="1:11" ht="15" customHeight="1">
      <c r="A5" s="24">
        <f t="shared" si="3"/>
        <v>20171102300014</v>
      </c>
      <c r="B5" s="24">
        <f t="shared" si="4"/>
        <v>20171102400014</v>
      </c>
      <c r="C5" s="27">
        <v>20171102200014</v>
      </c>
      <c r="D5" s="2" t="s">
        <v>441</v>
      </c>
      <c r="E5" s="4" t="s">
        <v>442</v>
      </c>
      <c r="F5" s="4" t="s">
        <v>443</v>
      </c>
      <c r="G5" s="2" t="s">
        <v>444</v>
      </c>
      <c r="H5" s="30" t="s">
        <v>2130</v>
      </c>
      <c r="I5" s="22" t="str">
        <f t="shared" si="0"/>
        <v>insert into apdvoice.cr_entity_label (id,status,field_name,label_TYPE,description,lang) value('20171102300014','A','patientSurname','STRING','Patient Surname','ENG');</v>
      </c>
      <c r="J5" s="22" t="str">
        <f t="shared" si="1"/>
        <v>insert into apdvoice.cr_entity_label (id,status,field_name,label_TYPE,description,lang) value('20171102400014','A','patientSurname','STRING','Soyad','AZE');</v>
      </c>
      <c r="K5" s="22" t="str">
        <f t="shared" si="2"/>
        <v>insert into apdvoice.cr_entity_label (id,status,field_name,label_TYPE,description,lang) value('20171102200014','A','patientSurname','STRING','Hasta Soyadı','TUR');</v>
      </c>
    </row>
    <row r="6" spans="1:11" ht="15" customHeight="1">
      <c r="A6" s="24">
        <f t="shared" si="3"/>
        <v>20171102300015</v>
      </c>
      <c r="B6" s="24">
        <f t="shared" si="4"/>
        <v>20171102400015</v>
      </c>
      <c r="C6" s="27">
        <v>20171102200015</v>
      </c>
      <c r="D6" s="2" t="s">
        <v>445</v>
      </c>
      <c r="E6" s="4" t="s">
        <v>446</v>
      </c>
      <c r="F6" s="4" t="s">
        <v>447</v>
      </c>
      <c r="G6" s="2" t="s">
        <v>448</v>
      </c>
      <c r="H6" s="30" t="s">
        <v>2130</v>
      </c>
      <c r="I6" s="22" t="str">
        <f t="shared" si="0"/>
        <v>insert into apdvoice.cr_entity_label (id,status,field_name,label_TYPE,description,lang) value('20171102300015','A','patientMiddleName','STRING','Middlename','ENG');</v>
      </c>
      <c r="J6" s="22" t="str">
        <f t="shared" si="1"/>
        <v>insert into apdvoice.cr_entity_label (id,status,field_name,label_TYPE,description,lang) value('20171102400015','A','patientMiddleName','STRING','Atasının adı','AZE');</v>
      </c>
      <c r="K6" s="22" t="str">
        <f t="shared" si="2"/>
        <v>insert into apdvoice.cr_entity_label (id,status,field_name,label_TYPE,description,lang) value('20171102200015','A','patientMiddleName','STRING','Baba adı','TUR');</v>
      </c>
    </row>
    <row r="7" spans="1:11" ht="15" customHeight="1">
      <c r="A7" s="24">
        <f t="shared" si="3"/>
        <v>20171102300016</v>
      </c>
      <c r="B7" s="24">
        <f t="shared" si="4"/>
        <v>20171102400016</v>
      </c>
      <c r="C7" s="27">
        <v>20171102200016</v>
      </c>
      <c r="D7" s="2" t="s">
        <v>449</v>
      </c>
      <c r="E7" s="4" t="s">
        <v>450</v>
      </c>
      <c r="F7" s="4" t="s">
        <v>451</v>
      </c>
      <c r="G7" s="2" t="s">
        <v>452</v>
      </c>
      <c r="H7" s="30" t="s">
        <v>2130</v>
      </c>
      <c r="I7" s="22" t="str">
        <f t="shared" si="0"/>
        <v>insert into apdvoice.cr_entity_label (id,status,field_name,label_TYPE,description,lang) value('20171102300016','A','patientBirthDate','STRING','Birth Date','ENG');</v>
      </c>
      <c r="J7" s="22" t="str">
        <f t="shared" si="1"/>
        <v>insert into apdvoice.cr_entity_label (id,status,field_name,label_TYPE,description,lang) value('20171102400016','A','patientBirthDate','STRING','Doğum tarixi','AZE');</v>
      </c>
      <c r="K7" s="22" t="str">
        <f t="shared" si="2"/>
        <v>insert into apdvoice.cr_entity_label (id,status,field_name,label_TYPE,description,lang) value('20171102200016','A','patientBirthDate','STRING','Doğum günü','TUR');</v>
      </c>
    </row>
    <row r="8" spans="1:11" ht="15" customHeight="1">
      <c r="A8" s="24">
        <f t="shared" si="3"/>
        <v>20171102300017</v>
      </c>
      <c r="B8" s="24">
        <f t="shared" si="4"/>
        <v>20171102400017</v>
      </c>
      <c r="C8" s="27">
        <v>20171102200017</v>
      </c>
      <c r="D8" s="2" t="s">
        <v>453</v>
      </c>
      <c r="E8" s="4" t="s">
        <v>454</v>
      </c>
      <c r="F8" s="4" t="s">
        <v>455</v>
      </c>
      <c r="G8" s="2" t="s">
        <v>456</v>
      </c>
      <c r="H8" s="30" t="s">
        <v>2130</v>
      </c>
      <c r="I8" s="22" t="str">
        <f t="shared" si="0"/>
        <v>insert into apdvoice.cr_entity_label (id,status,field_name,label_TYPE,description,lang) value('20171102300017','A','patientBirthPlace','STRING','Birth Place','ENG');</v>
      </c>
      <c r="J8" s="22" t="str">
        <f t="shared" si="1"/>
        <v>insert into apdvoice.cr_entity_label (id,status,field_name,label_TYPE,description,lang) value('20171102400017','A','patientBirthPlace','STRING','Doğum yeri','AZE');</v>
      </c>
      <c r="K8" s="22" t="str">
        <f t="shared" si="2"/>
        <v>insert into apdvoice.cr_entity_label (id,status,field_name,label_TYPE,description,lang) value('20171102200017','A','patientBirthPlace','STRING','Doğum Yeri','TUR');</v>
      </c>
    </row>
    <row r="9" spans="1:11" ht="15" customHeight="1">
      <c r="A9" s="24">
        <f t="shared" si="3"/>
        <v>20171102300018</v>
      </c>
      <c r="B9" s="24">
        <f t="shared" si="4"/>
        <v>20171102400018</v>
      </c>
      <c r="C9" s="27">
        <v>20171102200018</v>
      </c>
      <c r="D9" s="2" t="s">
        <v>457</v>
      </c>
      <c r="E9" s="4" t="s">
        <v>458</v>
      </c>
      <c r="F9" s="4" t="s">
        <v>459</v>
      </c>
      <c r="G9" s="2" t="s">
        <v>460</v>
      </c>
      <c r="H9" s="30" t="s">
        <v>2130</v>
      </c>
      <c r="I9" s="22" t="str">
        <f t="shared" si="0"/>
        <v>insert into apdvoice.cr_entity_label (id,status,field_name,label_TYPE,description,lang) value('20171102300018','A','sexName','STRING','Sex','ENG');</v>
      </c>
      <c r="J9" s="22" t="str">
        <f t="shared" si="1"/>
        <v>insert into apdvoice.cr_entity_label (id,status,field_name,label_TYPE,description,lang) value('20171102400018','A','sexName','STRING','Cinsiyyet','AZE');</v>
      </c>
      <c r="K9" s="22" t="str">
        <f t="shared" si="2"/>
        <v>insert into apdvoice.cr_entity_label (id,status,field_name,label_TYPE,description,lang) value('20171102200018','A','sexName','STRING','Cinsiyeti','TUR');</v>
      </c>
    </row>
    <row r="10" spans="1:11" ht="16.149999999999999" customHeight="1">
      <c r="A10" s="24">
        <f t="shared" si="3"/>
        <v>20171102300019</v>
      </c>
      <c r="B10" s="24">
        <f t="shared" si="4"/>
        <v>20171102400019</v>
      </c>
      <c r="C10" s="27">
        <v>20171102200019</v>
      </c>
      <c r="D10" s="2" t="s">
        <v>461</v>
      </c>
      <c r="E10" s="4" t="s">
        <v>462</v>
      </c>
      <c r="F10" s="4" t="s">
        <v>463</v>
      </c>
      <c r="G10" s="2" t="s">
        <v>464</v>
      </c>
      <c r="H10" s="30" t="s">
        <v>2130</v>
      </c>
      <c r="I10" s="22" t="str">
        <f t="shared" si="0"/>
        <v>insert into apdvoice.cr_entity_label (id,status,field_name,label_TYPE,description,lang) value('20171102300019','A','maritualStatusName','STRING','Maritual Status ','ENG');</v>
      </c>
      <c r="J10" s="22" t="str">
        <f t="shared" si="1"/>
        <v>insert into apdvoice.cr_entity_label (id,status,field_name,label_TYPE,description,lang) value('20171102400019','A','maritualStatusName','STRING','Ailə vəziyyəti','AZE');</v>
      </c>
      <c r="K10" s="22" t="str">
        <f t="shared" si="2"/>
        <v>insert into apdvoice.cr_entity_label (id,status,field_name,label_TYPE,description,lang) value('20171102200019','A','maritualStatusName','STRING','Medeni hal','TUR');</v>
      </c>
    </row>
    <row r="11" spans="1:11" ht="16.149999999999999" customHeight="1">
      <c r="A11" s="24">
        <f t="shared" si="3"/>
        <v>20171102300020</v>
      </c>
      <c r="B11" s="24">
        <f t="shared" si="4"/>
        <v>20171102400020</v>
      </c>
      <c r="C11" s="27">
        <v>20171102200020</v>
      </c>
      <c r="D11" s="2" t="s">
        <v>465</v>
      </c>
      <c r="E11" s="4" t="s">
        <v>466</v>
      </c>
      <c r="F11" s="4" t="s">
        <v>467</v>
      </c>
      <c r="G11" s="2" t="s">
        <v>468</v>
      </c>
      <c r="H11" s="30" t="s">
        <v>2130</v>
      </c>
      <c r="I11" s="22" t="str">
        <f t="shared" si="0"/>
        <v>insert into apdvoice.cr_entity_label (id,status,field_name,label_TYPE,description,lang) value('20171102300020','A','recording','STRING','Recording','ENG');</v>
      </c>
      <c r="J11" s="22" t="str">
        <f t="shared" si="1"/>
        <v>insert into apdvoice.cr_entity_label (id,status,field_name,label_TYPE,description,lang) value('20171102400020','A','recording','STRING','Səs yazma','AZE');</v>
      </c>
      <c r="K11" s="22" t="str">
        <f t="shared" si="2"/>
        <v>insert into apdvoice.cr_entity_label (id,status,field_name,label_TYPE,description,lang) value('20171102200020','A','recording','STRING','Kayıt','TUR');</v>
      </c>
    </row>
    <row r="12" spans="1:11" ht="16.149999999999999" customHeight="1">
      <c r="A12" s="24">
        <f t="shared" si="3"/>
        <v>20171102300021</v>
      </c>
      <c r="B12" s="24">
        <f t="shared" si="4"/>
        <v>20171102400021</v>
      </c>
      <c r="C12" s="27">
        <v>20171102200021</v>
      </c>
      <c r="D12" s="2" t="s">
        <v>469</v>
      </c>
      <c r="E12" s="4" t="s">
        <v>470</v>
      </c>
      <c r="F12" s="4" t="s">
        <v>471</v>
      </c>
      <c r="G12" s="2" t="s">
        <v>472</v>
      </c>
      <c r="H12" s="30" t="s">
        <v>2130</v>
      </c>
      <c r="I12" s="22" t="str">
        <f t="shared" si="0"/>
        <v>insert into apdvoice.cr_entity_label (id,status,field_name,label_TYPE,description,lang) value('20171102300021','A','record','STRING','Record','ENG');</v>
      </c>
      <c r="J12" s="22" t="str">
        <f t="shared" si="1"/>
        <v>insert into apdvoice.cr_entity_label (id,status,field_name,label_TYPE,description,lang) value('20171102400021','A','record','STRING','Səsi yaz ','AZE');</v>
      </c>
      <c r="K12" s="22" t="str">
        <f t="shared" si="2"/>
        <v>insert into apdvoice.cr_entity_label (id,status,field_name,label_TYPE,description,lang) value('20171102200021','A','record','STRING','Sesi kayd et','TUR');</v>
      </c>
    </row>
    <row r="13" spans="1:11" ht="16.149999999999999" customHeight="1">
      <c r="A13" s="24">
        <f t="shared" si="3"/>
        <v>20171102300022</v>
      </c>
      <c r="B13" s="24">
        <f t="shared" si="4"/>
        <v>20171102400022</v>
      </c>
      <c r="C13" s="27">
        <v>20171102200022</v>
      </c>
      <c r="D13" s="2" t="s">
        <v>473</v>
      </c>
      <c r="E13" s="4" t="s">
        <v>474</v>
      </c>
      <c r="F13" s="4" t="s">
        <v>475</v>
      </c>
      <c r="G13" s="2" t="s">
        <v>476</v>
      </c>
      <c r="H13" s="30" t="s">
        <v>2130</v>
      </c>
      <c r="I13" s="22" t="str">
        <f t="shared" si="0"/>
        <v>insert into apdvoice.cr_entity_label (id,status,field_name,label_TYPE,description,lang) value('20171102300022','A','stopAndAnalyse','STRING','Stop and Analyse','ENG');</v>
      </c>
      <c r="J13" s="22" t="str">
        <f t="shared" si="1"/>
        <v>insert into apdvoice.cr_entity_label (id,status,field_name,label_TYPE,description,lang) value('20171102400022','A','stopAndAnalyse','STRING','Saxla və analiz et','AZE');</v>
      </c>
      <c r="K13" s="22" t="str">
        <f t="shared" si="2"/>
        <v>insert into apdvoice.cr_entity_label (id,status,field_name,label_TYPE,description,lang) value('20171102200022','A','stopAndAnalyse','STRING','Durdur ve Analiz Et','TUR');</v>
      </c>
    </row>
    <row r="14" spans="1:11" ht="15" customHeight="1">
      <c r="A14" s="24">
        <f t="shared" si="3"/>
        <v>20171102300023</v>
      </c>
      <c r="B14" s="24">
        <f t="shared" si="4"/>
        <v>20171102400023</v>
      </c>
      <c r="C14" s="27">
        <v>20171102200023</v>
      </c>
      <c r="D14" s="2" t="s">
        <v>477</v>
      </c>
      <c r="E14" s="4" t="s">
        <v>478</v>
      </c>
      <c r="F14" s="5"/>
      <c r="G14" s="2" t="s">
        <v>479</v>
      </c>
      <c r="H14" s="30" t="s">
        <v>2130</v>
      </c>
      <c r="I14" s="22" t="str">
        <f t="shared" si="0"/>
        <v>insert into apdvoice.cr_entity_label (id,status,field_name,label_TYPE,description,lang) value('20171102300023','A','sampsd','STRING','Sample Standard Deviation, s','ENG');</v>
      </c>
      <c r="J14" s="22" t="str">
        <f t="shared" si="1"/>
        <v>insert into apdvoice.cr_entity_label (id,status,field_name,label_TYPE,description,lang) value('20171102400023','A','sampsd','STRING','','AZE');</v>
      </c>
      <c r="K14" s="22" t="str">
        <f t="shared" si="2"/>
        <v>insert into apdvoice.cr_entity_label (id,status,field_name,label_TYPE,description,lang) value('20171102200023','A','sampsd','STRING','Örnek Standart Sapma, s','TUR');</v>
      </c>
    </row>
    <row r="15" spans="1:11" ht="15" customHeight="1">
      <c r="A15" s="24">
        <f t="shared" si="3"/>
        <v>20171102300024</v>
      </c>
      <c r="B15" s="24">
        <f t="shared" si="4"/>
        <v>20171102400024</v>
      </c>
      <c r="C15" s="27">
        <v>20171102200024</v>
      </c>
      <c r="D15" s="2" t="s">
        <v>480</v>
      </c>
      <c r="E15" s="4" t="s">
        <v>481</v>
      </c>
      <c r="F15" s="5"/>
      <c r="G15" s="2" t="s">
        <v>482</v>
      </c>
      <c r="H15" s="30" t="s">
        <v>2130</v>
      </c>
      <c r="I15" s="22" t="str">
        <f t="shared" si="0"/>
        <v>insert into apdvoice.cr_entity_label (id,status,field_name,label_TYPE,description,lang) value('20171102300024','A','vr_sampsd','STRING','Variance (Sample Standard), s^2','ENG');</v>
      </c>
      <c r="J15" s="22" t="str">
        <f t="shared" si="1"/>
        <v>insert into apdvoice.cr_entity_label (id,status,field_name,label_TYPE,description,lang) value('20171102400024','A','vr_sampsd','STRING','','AZE');</v>
      </c>
      <c r="K15" s="22" t="str">
        <f t="shared" si="2"/>
        <v>insert into apdvoice.cr_entity_label (id,status,field_name,label_TYPE,description,lang) value('20171102200024','A','vr_sampsd','STRING','Varyans (Örnek Standart), s ^ ​​2','TUR');</v>
      </c>
    </row>
    <row r="16" spans="1:11" ht="15" customHeight="1">
      <c r="A16" s="24">
        <f t="shared" si="3"/>
        <v>20171102300025</v>
      </c>
      <c r="B16" s="24">
        <f t="shared" si="4"/>
        <v>20171102400025</v>
      </c>
      <c r="C16" s="27">
        <v>20171102200025</v>
      </c>
      <c r="D16" s="2" t="s">
        <v>483</v>
      </c>
      <c r="E16" s="4" t="s">
        <v>484</v>
      </c>
      <c r="F16" s="5"/>
      <c r="G16" s="9" t="s">
        <v>485</v>
      </c>
      <c r="H16" s="30" t="s">
        <v>2130</v>
      </c>
      <c r="I16" s="22" t="str">
        <f t="shared" si="0"/>
        <v>insert into apdvoice.cr_entity_label (id,status,field_name,label_TYPE,description,lang) value('20171102300025','A','popsd','STRING','Population Standard Deviation, σ','ENG');</v>
      </c>
      <c r="J16" s="22" t="str">
        <f t="shared" si="1"/>
        <v>insert into apdvoice.cr_entity_label (id,status,field_name,label_TYPE,description,lang) value('20171102400025','A','popsd','STRING','','AZE');</v>
      </c>
      <c r="K16" s="22" t="str">
        <f t="shared" si="2"/>
        <v>insert into apdvoice.cr_entity_label (id,status,field_name,label_TYPE,description,lang) value('20171102200025','A','popsd','STRING','Nüfus Standart Sapma, σ','TUR');</v>
      </c>
    </row>
    <row r="17" spans="1:11" ht="15" customHeight="1">
      <c r="A17" s="24">
        <f t="shared" si="3"/>
        <v>20171102300026</v>
      </c>
      <c r="B17" s="24">
        <f t="shared" si="4"/>
        <v>20171102400026</v>
      </c>
      <c r="C17" s="27">
        <v>20171102200026</v>
      </c>
      <c r="D17" s="2" t="s">
        <v>486</v>
      </c>
      <c r="E17" s="4" t="s">
        <v>487</v>
      </c>
      <c r="F17" s="5"/>
      <c r="G17" s="9" t="s">
        <v>488</v>
      </c>
      <c r="H17" s="30" t="s">
        <v>2130</v>
      </c>
      <c r="I17" s="22" t="str">
        <f t="shared" si="0"/>
        <v>insert into apdvoice.cr_entity_label (id,status,field_name,label_TYPE,description,lang) value('20171102300026','A','vr_popsd','STRING','Variance (Population Standard), σ^2','ENG');</v>
      </c>
      <c r="J17" s="22" t="str">
        <f t="shared" si="1"/>
        <v>insert into apdvoice.cr_entity_label (id,status,field_name,label_TYPE,description,lang) value('20171102400026','A','vr_popsd','STRING','','AZE');</v>
      </c>
      <c r="K17" s="22" t="str">
        <f t="shared" si="2"/>
        <v>insert into apdvoice.cr_entity_label (id,status,field_name,label_TYPE,description,lang) value('20171102200026','A','vr_popsd','STRING','Varyans (Nüfus Standardı), σ ^ 2','TUR');</v>
      </c>
    </row>
    <row r="18" spans="1:11" ht="15" customHeight="1">
      <c r="A18" s="24">
        <f t="shared" si="3"/>
        <v>20171102300027</v>
      </c>
      <c r="B18" s="24">
        <f t="shared" si="4"/>
        <v>20171102400027</v>
      </c>
      <c r="C18" s="27">
        <v>20171102200027</v>
      </c>
      <c r="D18" s="2" t="s">
        <v>489</v>
      </c>
      <c r="E18" s="4" t="s">
        <v>490</v>
      </c>
      <c r="F18" s="5"/>
      <c r="G18" s="2" t="s">
        <v>491</v>
      </c>
      <c r="H18" s="30" t="s">
        <v>2130</v>
      </c>
      <c r="I18" s="22" t="str">
        <f t="shared" si="0"/>
        <v>insert into apdvoice.cr_entity_label (id,status,field_name,label_TYPE,description,lang) value('20171102300027','A','total_number','STRING','Total Numbers, N','ENG');</v>
      </c>
      <c r="J18" s="22" t="str">
        <f t="shared" si="1"/>
        <v>insert into apdvoice.cr_entity_label (id,status,field_name,label_TYPE,description,lang) value('20171102400027','A','total_number','STRING','','AZE');</v>
      </c>
      <c r="K18" s="22" t="str">
        <f t="shared" si="2"/>
        <v>insert into apdvoice.cr_entity_label (id,status,field_name,label_TYPE,description,lang) value('20171102200027','A','total_number','STRING','Toplam Sayılar, N','TUR');</v>
      </c>
    </row>
    <row r="19" spans="1:11" ht="15" customHeight="1">
      <c r="A19" s="24">
        <f t="shared" si="3"/>
        <v>20171102300028</v>
      </c>
      <c r="B19" s="24">
        <f t="shared" si="4"/>
        <v>20171102400028</v>
      </c>
      <c r="C19" s="27">
        <v>20171102200028</v>
      </c>
      <c r="D19" s="2" t="s">
        <v>492</v>
      </c>
      <c r="E19" s="4" t="s">
        <v>493</v>
      </c>
      <c r="F19" s="5"/>
      <c r="G19" s="2" t="s">
        <v>387</v>
      </c>
      <c r="H19" s="30" t="s">
        <v>2130</v>
      </c>
      <c r="I19" s="22" t="str">
        <f t="shared" si="0"/>
        <v>insert into apdvoice.cr_entity_label (id,status,field_name,label_TYPE,description,lang) value('20171102300028','A','summarize','STRING','Sum','ENG');</v>
      </c>
      <c r="J19" s="22" t="str">
        <f t="shared" si="1"/>
        <v>insert into apdvoice.cr_entity_label (id,status,field_name,label_TYPE,description,lang) value('20171102400028','A','summarize','STRING','','AZE');</v>
      </c>
      <c r="K19" s="22" t="str">
        <f t="shared" si="2"/>
        <v>insert into apdvoice.cr_entity_label (id,status,field_name,label_TYPE,description,lang) value('20171102200028','A','summarize','STRING','Toplam','TUR');</v>
      </c>
    </row>
    <row r="20" spans="1:11" ht="15" customHeight="1">
      <c r="A20" s="24">
        <f t="shared" si="3"/>
        <v>20171102300029</v>
      </c>
      <c r="B20" s="24">
        <f t="shared" si="4"/>
        <v>20171102400029</v>
      </c>
      <c r="C20" s="27">
        <v>20171102200029</v>
      </c>
      <c r="D20" s="2" t="s">
        <v>494</v>
      </c>
      <c r="E20" s="4" t="s">
        <v>495</v>
      </c>
      <c r="F20" s="5"/>
      <c r="G20" s="2" t="s">
        <v>496</v>
      </c>
      <c r="H20" s="30" t="s">
        <v>2130</v>
      </c>
      <c r="I20" s="22" t="str">
        <f t="shared" si="0"/>
        <v>insert into apdvoice.cr_entity_label (id,status,field_name,label_TYPE,description,lang) value('20171102300029','A','mean','STRING','Mean (Average):','ENG');</v>
      </c>
      <c r="J20" s="22" t="str">
        <f t="shared" si="1"/>
        <v>insert into apdvoice.cr_entity_label (id,status,field_name,label_TYPE,description,lang) value('20171102400029','A','mean','STRING','','AZE');</v>
      </c>
      <c r="K20" s="22" t="str">
        <f t="shared" si="2"/>
        <v>insert into apdvoice.cr_entity_label (id,status,field_name,label_TYPE,description,lang) value('20171102200029','A','mean','STRING','Ortalama (Ortalama):','TUR');</v>
      </c>
    </row>
    <row r="21" spans="1:11" ht="16.149999999999999" customHeight="1">
      <c r="A21" s="24">
        <f t="shared" si="3"/>
        <v>20171102300030</v>
      </c>
      <c r="B21" s="24">
        <f t="shared" si="4"/>
        <v>20171102400030</v>
      </c>
      <c r="C21" s="27">
        <v>20171102200030</v>
      </c>
      <c r="D21" s="2" t="s">
        <v>497</v>
      </c>
      <c r="E21" s="4" t="s">
        <v>498</v>
      </c>
      <c r="F21" s="5"/>
      <c r="G21" s="2" t="s">
        <v>499</v>
      </c>
      <c r="H21" s="30" t="s">
        <v>2130</v>
      </c>
      <c r="I21" s="22" t="str">
        <f t="shared" si="0"/>
        <v>insert into apdvoice.cr_entity_label (id,status,field_name,label_TYPE,description,lang) value('20171102300030','A','andard_error','STRING','Standard Error of the Mean (SE_x̄):','ENG');</v>
      </c>
      <c r="J21" s="22" t="str">
        <f t="shared" si="1"/>
        <v>insert into apdvoice.cr_entity_label (id,status,field_name,label_TYPE,description,lang) value('20171102400030','A','andard_error','STRING','','AZE');</v>
      </c>
      <c r="K21" s="22" t="str">
        <f t="shared" si="2"/>
        <v>insert into apdvoice.cr_entity_label (id,status,field_name,label_TYPE,description,lang) value('20171102200030','A','andard_error','STRING','Ortalama Hata Oranı (SE_x̄):','TUR');</v>
      </c>
    </row>
    <row r="22" spans="1:11" ht="16.149999999999999" customHeight="1">
      <c r="A22" s="24">
        <f t="shared" si="3"/>
        <v>20171102300031</v>
      </c>
      <c r="B22" s="24">
        <f t="shared" si="4"/>
        <v>20171102400031</v>
      </c>
      <c r="C22" s="27">
        <v>20171102200031</v>
      </c>
      <c r="D22" s="2" t="s">
        <v>500</v>
      </c>
      <c r="E22" s="4" t="s">
        <v>498</v>
      </c>
      <c r="F22" s="5"/>
      <c r="G22" s="2" t="s">
        <v>499</v>
      </c>
      <c r="H22" s="30" t="s">
        <v>2130</v>
      </c>
      <c r="I22" s="22" t="str">
        <f t="shared" si="0"/>
        <v>insert into apdvoice.cr_entity_label (id,status,field_name,label_TYPE,description,lang) value('20171102300031','A','sdandard_error','STRING','Standard Error of the Mean (SE_x̄):','ENG');</v>
      </c>
      <c r="J22" s="22" t="str">
        <f t="shared" si="1"/>
        <v>insert into apdvoice.cr_entity_label (id,status,field_name,label_TYPE,description,lang) value('20171102400031','A','sdandard_error','STRING','','AZE');</v>
      </c>
      <c r="K22" s="22" t="str">
        <f t="shared" si="2"/>
        <v>insert into apdvoice.cr_entity_label (id,status,field_name,label_TYPE,description,lang) value('20171102200031','A','sdandard_error','STRING','Ortalama Hata Oranı (SE_x̄):','TUR');</v>
      </c>
    </row>
    <row r="23" spans="1:11" ht="15" customHeight="1">
      <c r="A23" s="24">
        <f t="shared" si="3"/>
        <v>20171102300032</v>
      </c>
      <c r="B23" s="24">
        <f t="shared" si="4"/>
        <v>20171102400032</v>
      </c>
      <c r="C23" s="27">
        <v>20171102200032</v>
      </c>
      <c r="D23" s="2" t="s">
        <v>501</v>
      </c>
      <c r="E23" s="4" t="s">
        <v>502</v>
      </c>
      <c r="F23" s="5"/>
      <c r="G23" s="2" t="s">
        <v>502</v>
      </c>
      <c r="H23" s="30" t="s">
        <v>2130</v>
      </c>
      <c r="I23" s="22" t="str">
        <f t="shared" si="0"/>
        <v>insert into apdvoice.cr_entity_label (id,status,field_name,label_TYPE,description,lang) value('20171102300032','A','minimum','STRING','Minimum','ENG');</v>
      </c>
      <c r="J23" s="22" t="str">
        <f t="shared" si="1"/>
        <v>insert into apdvoice.cr_entity_label (id,status,field_name,label_TYPE,description,lang) value('20171102400032','A','minimum','STRING','','AZE');</v>
      </c>
      <c r="K23" s="22" t="str">
        <f t="shared" si="2"/>
        <v>insert into apdvoice.cr_entity_label (id,status,field_name,label_TYPE,description,lang) value('20171102200032','A','minimum','STRING','Minimum','TUR');</v>
      </c>
    </row>
    <row r="24" spans="1:11" ht="15" customHeight="1">
      <c r="A24" s="24">
        <f t="shared" si="3"/>
        <v>20171102300033</v>
      </c>
      <c r="B24" s="24">
        <f t="shared" si="4"/>
        <v>20171102400033</v>
      </c>
      <c r="C24" s="27">
        <v>20171102200033</v>
      </c>
      <c r="D24" s="2" t="s">
        <v>503</v>
      </c>
      <c r="E24" s="4" t="s">
        <v>504</v>
      </c>
      <c r="F24" s="5"/>
      <c r="G24" s="2" t="s">
        <v>505</v>
      </c>
      <c r="H24" s="30" t="s">
        <v>2130</v>
      </c>
      <c r="I24" s="22" t="str">
        <f t="shared" si="0"/>
        <v>insert into apdvoice.cr_entity_label (id,status,field_name,label_TYPE,description,lang) value('20171102300033','A','maximum','STRING','Maximum','ENG');</v>
      </c>
      <c r="J24" s="22" t="str">
        <f t="shared" si="1"/>
        <v>insert into apdvoice.cr_entity_label (id,status,field_name,label_TYPE,description,lang) value('20171102400033','A','maximum','STRING','','AZE');</v>
      </c>
      <c r="K24" s="22" t="str">
        <f t="shared" si="2"/>
        <v>insert into apdvoice.cr_entity_label (id,status,field_name,label_TYPE,description,lang) value('20171102200033','A','maximum','STRING','Maksimum','TUR');</v>
      </c>
    </row>
    <row r="25" spans="1:11" ht="15" customHeight="1">
      <c r="A25" s="24">
        <f t="shared" si="3"/>
        <v>20171102300034</v>
      </c>
      <c r="B25" s="24">
        <f t="shared" si="4"/>
        <v>20171102400034</v>
      </c>
      <c r="C25" s="27">
        <v>20171102200034</v>
      </c>
      <c r="D25" s="2" t="s">
        <v>506</v>
      </c>
      <c r="E25" s="4" t="s">
        <v>507</v>
      </c>
      <c r="F25" s="5"/>
      <c r="G25" s="2" t="s">
        <v>508</v>
      </c>
      <c r="H25" s="30" t="s">
        <v>2130</v>
      </c>
      <c r="I25" s="22" t="str">
        <f t="shared" si="0"/>
        <v>insert into apdvoice.cr_entity_label (id,status,field_name,label_TYPE,description,lang) value('20171102300034','A','basicstatistic','STRING','Basic Statistics','ENG');</v>
      </c>
      <c r="J25" s="22" t="str">
        <f t="shared" si="1"/>
        <v>insert into apdvoice.cr_entity_label (id,status,field_name,label_TYPE,description,lang) value('20171102400034','A','basicstatistic','STRING','','AZE');</v>
      </c>
      <c r="K25" s="22" t="str">
        <f t="shared" si="2"/>
        <v>insert into apdvoice.cr_entity_label (id,status,field_name,label_TYPE,description,lang) value('20171102200034','A','basicstatistic','STRING','Temel İstatistikler','TUR');</v>
      </c>
    </row>
    <row r="26" spans="1:11" ht="15" customHeight="1">
      <c r="A26" s="24">
        <f t="shared" si="3"/>
        <v>20171102300035</v>
      </c>
      <c r="B26" s="24">
        <f t="shared" si="4"/>
        <v>20171102400035</v>
      </c>
      <c r="C26" s="27">
        <v>20171102200035</v>
      </c>
      <c r="D26" s="2" t="s">
        <v>509</v>
      </c>
      <c r="E26" s="4" t="s">
        <v>510</v>
      </c>
      <c r="F26" s="5"/>
      <c r="G26" s="2" t="s">
        <v>511</v>
      </c>
      <c r="H26" s="30" t="s">
        <v>2130</v>
      </c>
      <c r="I26" s="22" t="str">
        <f t="shared" si="0"/>
        <v>insert into apdvoice.cr_entity_label (id,status,field_name,label_TYPE,description,lang) value('20171102300035','A','figure','STRING','Figure','ENG');</v>
      </c>
      <c r="J26" s="22" t="str">
        <f t="shared" si="1"/>
        <v>insert into apdvoice.cr_entity_label (id,status,field_name,label_TYPE,description,lang) value('20171102400035','A','figure','STRING','','AZE');</v>
      </c>
      <c r="K26" s="22" t="str">
        <f t="shared" si="2"/>
        <v>insert into apdvoice.cr_entity_label (id,status,field_name,label_TYPE,description,lang) value('20171102200035','A','figure','STRING','Şekil','TUR');</v>
      </c>
    </row>
    <row r="27" spans="1:11" ht="15" customHeight="1">
      <c r="A27" s="24">
        <f t="shared" si="3"/>
        <v>20171102300036</v>
      </c>
      <c r="B27" s="24">
        <f t="shared" si="4"/>
        <v>20171102400036</v>
      </c>
      <c r="C27" s="27">
        <v>20171102200036</v>
      </c>
      <c r="D27" s="2" t="s">
        <v>512</v>
      </c>
      <c r="E27" s="4" t="s">
        <v>513</v>
      </c>
      <c r="F27" s="5"/>
      <c r="G27" s="2" t="s">
        <v>514</v>
      </c>
      <c r="H27" s="30" t="s">
        <v>2130</v>
      </c>
      <c r="I27" s="22" t="str">
        <f t="shared" si="0"/>
        <v>insert into apdvoice.cr_entity_label (id,status,field_name,label_TYPE,description,lang) value('20171102300036','A','regression','STRING','Regression','ENG');</v>
      </c>
      <c r="J27" s="22" t="str">
        <f t="shared" si="1"/>
        <v>insert into apdvoice.cr_entity_label (id,status,field_name,label_TYPE,description,lang) value('20171102400036','A','regression','STRING','','AZE');</v>
      </c>
      <c r="K27" s="22" t="str">
        <f t="shared" si="2"/>
        <v>insert into apdvoice.cr_entity_label (id,status,field_name,label_TYPE,description,lang) value('20171102200036','A','regression','STRING','Regresyon','TUR');</v>
      </c>
    </row>
    <row r="28" spans="1:11" ht="15" customHeight="1">
      <c r="A28" s="24">
        <f t="shared" si="3"/>
        <v>20171102300037</v>
      </c>
      <c r="B28" s="24">
        <f t="shared" si="4"/>
        <v>20171102400037</v>
      </c>
      <c r="C28" s="27">
        <v>20171102200037</v>
      </c>
      <c r="D28" s="2" t="s">
        <v>515</v>
      </c>
      <c r="E28" s="4" t="s">
        <v>516</v>
      </c>
      <c r="F28" s="5"/>
      <c r="G28" s="2" t="s">
        <v>517</v>
      </c>
      <c r="H28" s="30" t="s">
        <v>2130</v>
      </c>
      <c r="I28" s="22" t="str">
        <f t="shared" si="0"/>
        <v>insert into apdvoice.cr_entity_label (id,status,field_name,label_TYPE,description,lang) value('20171102300037','A','field','STRING','Field','ENG');</v>
      </c>
      <c r="J28" s="22" t="str">
        <f t="shared" si="1"/>
        <v>insert into apdvoice.cr_entity_label (id,status,field_name,label_TYPE,description,lang) value('20171102400037','A','field','STRING','','AZE');</v>
      </c>
      <c r="K28" s="22" t="str">
        <f t="shared" si="2"/>
        <v>insert into apdvoice.cr_entity_label (id,status,field_name,label_TYPE,description,lang) value('20171102200037','A','field','STRING','Alan','TUR');</v>
      </c>
    </row>
    <row r="29" spans="1:11" ht="15" customHeight="1">
      <c r="A29" s="24">
        <f t="shared" si="3"/>
        <v>20171102300038</v>
      </c>
      <c r="B29" s="24">
        <f t="shared" si="4"/>
        <v>20171102400038</v>
      </c>
      <c r="C29" s="27">
        <v>20171102200038</v>
      </c>
      <c r="D29" s="2" t="s">
        <v>518</v>
      </c>
      <c r="E29" s="4" t="s">
        <v>519</v>
      </c>
      <c r="F29" s="5"/>
      <c r="G29" s="2" t="s">
        <v>520</v>
      </c>
      <c r="H29" s="30" t="s">
        <v>2130</v>
      </c>
      <c r="I29" s="22" t="str">
        <f t="shared" si="0"/>
        <v>insert into apdvoice.cr_entity_label (id,status,field_name,label_TYPE,description,lang) value('20171102300038','A','statisticResult','STRING','Statistic Result','ENG');</v>
      </c>
      <c r="J29" s="22" t="str">
        <f t="shared" si="1"/>
        <v>insert into apdvoice.cr_entity_label (id,status,field_name,label_TYPE,description,lang) value('20171102400038','A','statisticResult','STRING','','AZE');</v>
      </c>
      <c r="K29" s="22" t="str">
        <f t="shared" si="2"/>
        <v>insert into apdvoice.cr_entity_label (id,status,field_name,label_TYPE,description,lang) value('20171102200038','A','statisticResult','STRING','İstatistik Sonuç','TUR');</v>
      </c>
    </row>
    <row r="30" spans="1:11" ht="45" customHeight="1">
      <c r="A30" s="24">
        <f t="shared" si="3"/>
        <v>20171102300039</v>
      </c>
      <c r="B30" s="24">
        <f t="shared" si="4"/>
        <v>20171102400039</v>
      </c>
      <c r="C30" s="27">
        <v>20171102200039</v>
      </c>
      <c r="D30" s="2" t="s">
        <v>521</v>
      </c>
      <c r="E30" s="4" t="s">
        <v>522</v>
      </c>
      <c r="F30" s="5"/>
      <c r="G30" s="10" t="s">
        <v>523</v>
      </c>
      <c r="H30" s="30" t="s">
        <v>2130</v>
      </c>
      <c r="I30" s="22" t="str">
        <f t="shared" si="0"/>
        <v>insert into apdvoice.cr_entity_label (id,status,field_name,label_TYPE,description,lang) value('20171102300039','A','confedendeLevelInfo','STRING','Confidence Interval Approximations, If sampling distribution of the mean follows normal distribution','ENG');</v>
      </c>
      <c r="J30" s="22" t="str">
        <f t="shared" si="1"/>
        <v>insert into apdvoice.cr_entity_label (id,status,field_name,label_TYPE,description,lang) value('20171102400039','A','confedendeLevelInfo','STRING','','AZE');</v>
      </c>
      <c r="K30" s="22" t="str">
        <f t="shared" si="2"/>
        <v>insert into apdvoice.cr_entity_label (id,status,field_name,label_TYPE,description,lang) value('20171102200039','A','confedendeLevelInfo','STRING','Güven Aralık Yaklaşmaları, Ortalama örneklem dağılımı normal dağılımı izliyorsa','TUR');</v>
      </c>
    </row>
    <row r="31" spans="1:11" ht="15" customHeight="1">
      <c r="A31" s="24">
        <f t="shared" si="3"/>
        <v>20171102300040</v>
      </c>
      <c r="B31" s="24">
        <f t="shared" si="4"/>
        <v>20171102400040</v>
      </c>
      <c r="C31" s="27">
        <v>20171102200040</v>
      </c>
      <c r="D31" s="2" t="s">
        <v>524</v>
      </c>
      <c r="E31" s="4" t="s">
        <v>525</v>
      </c>
      <c r="F31" s="5"/>
      <c r="G31" s="2" t="s">
        <v>526</v>
      </c>
      <c r="H31" s="30" t="s">
        <v>2130</v>
      </c>
      <c r="I31" s="22" t="str">
        <f t="shared" si="0"/>
        <v>insert into apdvoice.cr_entity_label (id,status,field_name,label_TYPE,description,lang) value('20171102300040','A','statistics','STRING','Statistics','ENG');</v>
      </c>
      <c r="J31" s="22" t="str">
        <f t="shared" si="1"/>
        <v>insert into apdvoice.cr_entity_label (id,status,field_name,label_TYPE,description,lang) value('20171102400040','A','statistics','STRING','','AZE');</v>
      </c>
      <c r="K31" s="22" t="str">
        <f t="shared" si="2"/>
        <v>insert into apdvoice.cr_entity_label (id,status,field_name,label_TYPE,description,lang) value('20171102200040','A','statistics','STRING','İstatistik','TUR');</v>
      </c>
    </row>
    <row r="32" spans="1:11" ht="15" customHeight="1">
      <c r="A32" s="24">
        <f t="shared" si="3"/>
        <v>20171102300041</v>
      </c>
      <c r="B32" s="24">
        <f t="shared" si="4"/>
        <v>20171102400041</v>
      </c>
      <c r="C32" s="27">
        <v>20171102200041</v>
      </c>
      <c r="D32" s="2" t="s">
        <v>527</v>
      </c>
      <c r="E32" s="4" t="s">
        <v>528</v>
      </c>
      <c r="F32" s="5"/>
      <c r="G32" s="2" t="s">
        <v>529</v>
      </c>
      <c r="H32" s="30" t="s">
        <v>2130</v>
      </c>
      <c r="I32" s="22" t="str">
        <f t="shared" si="0"/>
        <v>insert into apdvoice.cr_entity_label (id,status,field_name,label_TYPE,description,lang) value('20171102300041','A','rawdata','STRING','Data','ENG');</v>
      </c>
      <c r="J32" s="22" t="str">
        <f t="shared" si="1"/>
        <v>insert into apdvoice.cr_entity_label (id,status,field_name,label_TYPE,description,lang) value('20171102400041','A','rawdata','STRING','','AZE');</v>
      </c>
      <c r="K32" s="22" t="str">
        <f t="shared" si="2"/>
        <v>insert into apdvoice.cr_entity_label (id,status,field_name,label_TYPE,description,lang) value('20171102200041','A','rawdata','STRING','Veri','TUR');</v>
      </c>
    </row>
    <row r="33" spans="1:11" ht="15" customHeight="1">
      <c r="A33" s="24">
        <f t="shared" si="3"/>
        <v>20171102300042</v>
      </c>
      <c r="B33" s="24">
        <f t="shared" si="4"/>
        <v>20171102400042</v>
      </c>
      <c r="C33" s="27">
        <v>20171102200042</v>
      </c>
      <c r="D33" s="2" t="s">
        <v>530</v>
      </c>
      <c r="E33" s="4" t="s">
        <v>531</v>
      </c>
      <c r="F33" s="5"/>
      <c r="G33" s="2" t="s">
        <v>532</v>
      </c>
      <c r="H33" s="30" t="s">
        <v>2130</v>
      </c>
      <c r="I33" s="22" t="str">
        <f t="shared" si="0"/>
        <v>insert into apdvoice.cr_entity_label (id,status,field_name,label_TYPE,description,lang) value('20171102300042','A','field_y_axis','STRING','Field for Y axis','ENG');</v>
      </c>
      <c r="J33" s="22" t="str">
        <f t="shared" si="1"/>
        <v>insert into apdvoice.cr_entity_label (id,status,field_name,label_TYPE,description,lang) value('20171102400042','A','field_y_axis','STRING','','AZE');</v>
      </c>
      <c r="K33" s="22" t="str">
        <f t="shared" si="2"/>
        <v>insert into apdvoice.cr_entity_label (id,status,field_name,label_TYPE,description,lang) value('20171102200042','A','field_y_axis','STRING','Y ekseni alanı','TUR');</v>
      </c>
    </row>
    <row r="34" spans="1:11" ht="15" customHeight="1">
      <c r="A34" s="24">
        <f t="shared" si="3"/>
        <v>20171102300043</v>
      </c>
      <c r="B34" s="24">
        <f t="shared" si="4"/>
        <v>20171102400043</v>
      </c>
      <c r="C34" s="27">
        <v>20171102200043</v>
      </c>
      <c r="D34" s="2" t="s">
        <v>533</v>
      </c>
      <c r="E34" s="4" t="s">
        <v>534</v>
      </c>
      <c r="F34" s="5"/>
      <c r="G34" s="2" t="s">
        <v>535</v>
      </c>
      <c r="H34" s="30" t="s">
        <v>2130</v>
      </c>
      <c r="I34" s="22" t="str">
        <f t="shared" si="0"/>
        <v>insert into apdvoice.cr_entity_label (id,status,field_name,label_TYPE,description,lang) value('20171102300043','A','field_x_axis','STRING','Field for X axis','ENG');</v>
      </c>
      <c r="J34" s="22" t="str">
        <f t="shared" si="1"/>
        <v>insert into apdvoice.cr_entity_label (id,status,field_name,label_TYPE,description,lang) value('20171102400043','A','field_x_axis','STRING','','AZE');</v>
      </c>
      <c r="K34" s="22" t="str">
        <f t="shared" si="2"/>
        <v>insert into apdvoice.cr_entity_label (id,status,field_name,label_TYPE,description,lang) value('20171102200043','A','field_x_axis','STRING','X ekseni alanı','TUR');</v>
      </c>
    </row>
    <row r="35" spans="1:11" ht="15" customHeight="1">
      <c r="A35" s="24">
        <f t="shared" si="3"/>
        <v>20171102300044</v>
      </c>
      <c r="B35" s="24">
        <f t="shared" si="4"/>
        <v>20171102400044</v>
      </c>
      <c r="C35" s="27">
        <v>20171102200044</v>
      </c>
      <c r="D35" s="2" t="s">
        <v>536</v>
      </c>
      <c r="E35" s="4" t="s">
        <v>537</v>
      </c>
      <c r="F35" s="5"/>
      <c r="G35" s="2" t="s">
        <v>538</v>
      </c>
      <c r="H35" s="30" t="s">
        <v>2130</v>
      </c>
      <c r="I35" s="22" t="str">
        <f t="shared" si="0"/>
        <v>insert into apdvoice.cr_entity_label (id,status,field_name,label_TYPE,description,lang) value('20171102300044','A','drawLine','STRING','Draw Line ','ENG');</v>
      </c>
      <c r="J35" s="22" t="str">
        <f t="shared" si="1"/>
        <v>insert into apdvoice.cr_entity_label (id,status,field_name,label_TYPE,description,lang) value('20171102400044','A','drawLine','STRING','','AZE');</v>
      </c>
      <c r="K35" s="22" t="str">
        <f t="shared" si="2"/>
        <v>insert into apdvoice.cr_entity_label (id,status,field_name,label_TYPE,description,lang) value('20171102200044','A','drawLine','STRING','Çizgi çiz','TUR');</v>
      </c>
    </row>
    <row r="36" spans="1:11" ht="15" customHeight="1">
      <c r="A36" s="24">
        <f t="shared" si="3"/>
        <v>20171102300045</v>
      </c>
      <c r="B36" s="24">
        <f t="shared" si="4"/>
        <v>20171102400045</v>
      </c>
      <c r="C36" s="27">
        <v>20171102200045</v>
      </c>
      <c r="D36" s="2" t="s">
        <v>539</v>
      </c>
      <c r="E36" s="4" t="s">
        <v>540</v>
      </c>
      <c r="F36" s="5"/>
      <c r="G36" s="2" t="s">
        <v>541</v>
      </c>
      <c r="H36" s="30" t="s">
        <v>2130</v>
      </c>
      <c r="I36" s="22" t="str">
        <f t="shared" si="0"/>
        <v>insert into apdvoice.cr_entity_label (id,status,field_name,label_TYPE,description,lang) value('20171102300045','A','drawPie','STRING','Draw Pie','ENG');</v>
      </c>
      <c r="J36" s="22" t="str">
        <f t="shared" si="1"/>
        <v>insert into apdvoice.cr_entity_label (id,status,field_name,label_TYPE,description,lang) value('20171102400045','A','drawPie','STRING','','AZE');</v>
      </c>
      <c r="K36" s="22" t="str">
        <f t="shared" si="2"/>
        <v>insert into apdvoice.cr_entity_label (id,status,field_name,label_TYPE,description,lang) value('20171102200045','A','drawPie','STRING','Pasta Çiz','TUR');</v>
      </c>
    </row>
    <row r="37" spans="1:11" ht="15" customHeight="1">
      <c r="A37" s="24">
        <f t="shared" si="3"/>
        <v>20171102300046</v>
      </c>
      <c r="B37" s="24">
        <f t="shared" si="4"/>
        <v>20171102400046</v>
      </c>
      <c r="C37" s="27">
        <v>20171102200046</v>
      </c>
      <c r="D37" s="2" t="s">
        <v>542</v>
      </c>
      <c r="E37" s="4" t="s">
        <v>543</v>
      </c>
      <c r="F37" s="5"/>
      <c r="G37" s="2" t="s">
        <v>544</v>
      </c>
      <c r="H37" s="30" t="s">
        <v>2130</v>
      </c>
      <c r="I37" s="22" t="str">
        <f t="shared" si="0"/>
        <v>insert into apdvoice.cr_entity_label (id,status,field_name,label_TYPE,description,lang) value('20171102300046','A','drawBar','STRING','Draw Bar','ENG');</v>
      </c>
      <c r="J37" s="22" t="str">
        <f t="shared" si="1"/>
        <v>insert into apdvoice.cr_entity_label (id,status,field_name,label_TYPE,description,lang) value('20171102400046','A','drawBar','STRING','','AZE');</v>
      </c>
      <c r="K37" s="22" t="str">
        <f t="shared" si="2"/>
        <v>insert into apdvoice.cr_entity_label (id,status,field_name,label_TYPE,description,lang) value('20171102200046','A','drawBar','STRING','Çizim Çubuğu','TUR');</v>
      </c>
    </row>
    <row r="38" spans="1:11" ht="15" customHeight="1">
      <c r="A38" s="24">
        <f t="shared" si="3"/>
        <v>20171102300047</v>
      </c>
      <c r="B38" s="24">
        <f t="shared" si="4"/>
        <v>20171102400047</v>
      </c>
      <c r="C38" s="27">
        <v>20171102200047</v>
      </c>
      <c r="D38" s="2" t="s">
        <v>545</v>
      </c>
      <c r="E38" s="4" t="s">
        <v>546</v>
      </c>
      <c r="F38" s="5"/>
      <c r="G38" s="2" t="s">
        <v>547</v>
      </c>
      <c r="H38" s="30" t="s">
        <v>2130</v>
      </c>
      <c r="I38" s="22" t="str">
        <f t="shared" si="0"/>
        <v>insert into apdvoice.cr_entity_label (id,status,field_name,label_TYPE,description,lang) value('20171102300047','A','command ','STRING','Command','ENG');</v>
      </c>
      <c r="J38" s="22" t="str">
        <f t="shared" si="1"/>
        <v>insert into apdvoice.cr_entity_label (id,status,field_name,label_TYPE,description,lang) value('20171102400047','A','command ','STRING','','AZE');</v>
      </c>
      <c r="K38" s="22" t="str">
        <f t="shared" si="2"/>
        <v>insert into apdvoice.cr_entity_label (id,status,field_name,label_TYPE,description,lang) value('20171102200047','A','command ','STRING','Komut','TUR');</v>
      </c>
    </row>
    <row r="39" spans="1:11" ht="15" customHeight="1">
      <c r="A39" s="24">
        <f t="shared" si="3"/>
        <v>20171102300048</v>
      </c>
      <c r="B39" s="24">
        <f t="shared" si="4"/>
        <v>20171102400048</v>
      </c>
      <c r="C39" s="27">
        <v>20171102200048</v>
      </c>
      <c r="D39" s="2" t="s">
        <v>548</v>
      </c>
      <c r="E39" s="4" t="s">
        <v>549</v>
      </c>
      <c r="F39" s="5"/>
      <c r="G39" s="2" t="s">
        <v>550</v>
      </c>
      <c r="H39" s="30" t="s">
        <v>2130</v>
      </c>
      <c r="I39" s="22" t="str">
        <f t="shared" si="0"/>
        <v>insert into apdvoice.cr_entity_label (id,status,field_name,label_TYPE,description,lang) value('20171102300048','A','result','STRING','Result','ENG');</v>
      </c>
      <c r="J39" s="22" t="str">
        <f t="shared" si="1"/>
        <v>insert into apdvoice.cr_entity_label (id,status,field_name,label_TYPE,description,lang) value('20171102400048','A','result','STRING','','AZE');</v>
      </c>
      <c r="K39" s="22" t="str">
        <f t="shared" si="2"/>
        <v>insert into apdvoice.cr_entity_label (id,status,field_name,label_TYPE,description,lang) value('20171102200048','A','result','STRING','Sonuç','TUR');</v>
      </c>
    </row>
    <row r="40" spans="1:11" ht="15" customHeight="1">
      <c r="A40" s="24">
        <f t="shared" si="3"/>
        <v>20171102300049</v>
      </c>
      <c r="B40" s="24">
        <f t="shared" si="4"/>
        <v>20171102400049</v>
      </c>
      <c r="C40" s="27">
        <v>20171102200049</v>
      </c>
      <c r="D40" s="2" t="s">
        <v>551</v>
      </c>
      <c r="E40" s="4" t="s">
        <v>552</v>
      </c>
      <c r="F40" s="5"/>
      <c r="G40" s="2" t="s">
        <v>553</v>
      </c>
      <c r="H40" s="30" t="s">
        <v>2130</v>
      </c>
      <c r="I40" s="22" t="str">
        <f t="shared" si="0"/>
        <v>insert into apdvoice.cr_entity_label (id,status,field_name,label_TYPE,description,lang) value('20171102300049','A','purpose','STRING','Purpose','ENG');</v>
      </c>
      <c r="J40" s="22" t="str">
        <f t="shared" si="1"/>
        <v>insert into apdvoice.cr_entity_label (id,status,field_name,label_TYPE,description,lang) value('20171102400049','A','purpose','STRING','','AZE');</v>
      </c>
      <c r="K40" s="22" t="str">
        <f t="shared" si="2"/>
        <v>insert into apdvoice.cr_entity_label (id,status,field_name,label_TYPE,description,lang) value('20171102200049','A','purpose','STRING','maç','TUR');</v>
      </c>
    </row>
    <row r="41" spans="1:11" ht="16.149999999999999" customHeight="1">
      <c r="A41" s="24">
        <f t="shared" si="3"/>
        <v>20171102300050</v>
      </c>
      <c r="B41" s="24">
        <f t="shared" si="4"/>
        <v>20171102400050</v>
      </c>
      <c r="C41" s="27">
        <v>20171102200050</v>
      </c>
      <c r="D41" s="2" t="s">
        <v>554</v>
      </c>
      <c r="E41" s="4" t="s">
        <v>555</v>
      </c>
      <c r="F41" s="4" t="s">
        <v>556</v>
      </c>
      <c r="G41" s="2" t="s">
        <v>557</v>
      </c>
      <c r="H41" s="30" t="s">
        <v>2130</v>
      </c>
      <c r="I41" s="22" t="str">
        <f t="shared" si="0"/>
        <v>insert into apdvoice.cr_entity_label (id,status,field_name,label_TYPE,description,lang) value('20171102300050','A','username','STRING','Username','ENG');</v>
      </c>
      <c r="J41" s="22" t="str">
        <f t="shared" si="1"/>
        <v>insert into apdvoice.cr_entity_label (id,status,field_name,label_TYPE,description,lang) value('20171102400050','A','username','STRING','İstifadəçi adı','AZE');</v>
      </c>
      <c r="K41" s="22" t="str">
        <f t="shared" si="2"/>
        <v>insert into apdvoice.cr_entity_label (id,status,field_name,label_TYPE,description,lang) value('20171102200050','A','username','STRING','Kullanıcı adı','TUR');</v>
      </c>
    </row>
    <row r="42" spans="1:11" ht="15" customHeight="1">
      <c r="A42" s="24">
        <f t="shared" si="3"/>
        <v>20171102300051</v>
      </c>
      <c r="B42" s="24">
        <f t="shared" si="4"/>
        <v>20171102400051</v>
      </c>
      <c r="C42" s="27">
        <v>20171102200051</v>
      </c>
      <c r="D42" s="2" t="s">
        <v>558</v>
      </c>
      <c r="E42" s="4" t="s">
        <v>559</v>
      </c>
      <c r="F42" s="4" t="s">
        <v>439</v>
      </c>
      <c r="G42" s="2" t="s">
        <v>560</v>
      </c>
      <c r="H42" s="30" t="s">
        <v>2130</v>
      </c>
      <c r="I42" s="22" t="str">
        <f t="shared" si="0"/>
        <v>insert into apdvoice.cr_entity_label (id,status,field_name,label_TYPE,description,lang) value('20171102300051','A','userPersonName','STRING','Name','ENG');</v>
      </c>
      <c r="J42" s="22" t="str">
        <f t="shared" si="1"/>
        <v>insert into apdvoice.cr_entity_label (id,status,field_name,label_TYPE,description,lang) value('20171102400051','A','userPersonName','STRING','Ad','AZE');</v>
      </c>
      <c r="K42" s="22" t="str">
        <f t="shared" si="2"/>
        <v>insert into apdvoice.cr_entity_label (id,status,field_name,label_TYPE,description,lang) value('20171102200051','A','userPersonName','STRING','İsim','TUR');</v>
      </c>
    </row>
    <row r="43" spans="1:11" ht="15" customHeight="1">
      <c r="A43" s="24">
        <f t="shared" si="3"/>
        <v>20171102300052</v>
      </c>
      <c r="B43" s="24">
        <f t="shared" si="4"/>
        <v>20171102400052</v>
      </c>
      <c r="C43" s="27">
        <v>20171102200052</v>
      </c>
      <c r="D43" s="2" t="s">
        <v>561</v>
      </c>
      <c r="E43" s="4" t="s">
        <v>562</v>
      </c>
      <c r="F43" s="4" t="s">
        <v>443</v>
      </c>
      <c r="G43" s="2" t="s">
        <v>443</v>
      </c>
      <c r="H43" s="30" t="s">
        <v>2130</v>
      </c>
      <c r="I43" s="22" t="str">
        <f t="shared" si="0"/>
        <v>insert into apdvoice.cr_entity_label (id,status,field_name,label_TYPE,description,lang) value('20171102300052','A','userPersonSurname','STRING','Surname','ENG');</v>
      </c>
      <c r="J43" s="22" t="str">
        <f t="shared" si="1"/>
        <v>insert into apdvoice.cr_entity_label (id,status,field_name,label_TYPE,description,lang) value('20171102400052','A','userPersonSurname','STRING','Soyad','AZE');</v>
      </c>
      <c r="K43" s="22" t="str">
        <f t="shared" si="2"/>
        <v>insert into apdvoice.cr_entity_label (id,status,field_name,label_TYPE,description,lang) value('20171102200052','A','userPersonSurname','STRING','Soyad','TUR');</v>
      </c>
    </row>
    <row r="44" spans="1:11" ht="15" customHeight="1">
      <c r="A44" s="24">
        <f t="shared" si="3"/>
        <v>20171102300053</v>
      </c>
      <c r="B44" s="24">
        <f t="shared" si="4"/>
        <v>20171102400053</v>
      </c>
      <c r="C44" s="27">
        <v>20171102200053</v>
      </c>
      <c r="D44" s="2" t="s">
        <v>563</v>
      </c>
      <c r="E44" s="4" t="s">
        <v>564</v>
      </c>
      <c r="F44" s="4" t="s">
        <v>447</v>
      </c>
      <c r="G44" s="2" t="s">
        <v>448</v>
      </c>
      <c r="H44" s="30" t="s">
        <v>2130</v>
      </c>
      <c r="I44" s="22" t="str">
        <f t="shared" si="0"/>
        <v>insert into apdvoice.cr_entity_label (id,status,field_name,label_TYPE,description,lang) value('20171102300053','A','userPersonMiddlename','STRING',' Middlename','ENG');</v>
      </c>
      <c r="J44" s="22" t="str">
        <f t="shared" si="1"/>
        <v>insert into apdvoice.cr_entity_label (id,status,field_name,label_TYPE,description,lang) value('20171102400053','A','userPersonMiddlename','STRING','Atasının adı','AZE');</v>
      </c>
      <c r="K44" s="22" t="str">
        <f t="shared" si="2"/>
        <v>insert into apdvoice.cr_entity_label (id,status,field_name,label_TYPE,description,lang) value('20171102200053','A','userPersonMiddlename','STRING','Baba adı','TUR');</v>
      </c>
    </row>
    <row r="45" spans="1:11" ht="15" customHeight="1">
      <c r="A45" s="24">
        <f t="shared" si="3"/>
        <v>20171102300054</v>
      </c>
      <c r="B45" s="24">
        <f t="shared" si="4"/>
        <v>20171102400054</v>
      </c>
      <c r="C45" s="27">
        <v>20171102200054</v>
      </c>
      <c r="D45" s="2" t="s">
        <v>565</v>
      </c>
      <c r="E45" s="4" t="s">
        <v>450</v>
      </c>
      <c r="F45" s="4" t="s">
        <v>451</v>
      </c>
      <c r="G45" s="2" t="s">
        <v>452</v>
      </c>
      <c r="H45" s="30" t="s">
        <v>2130</v>
      </c>
      <c r="I45" s="22" t="str">
        <f t="shared" si="0"/>
        <v>insert into apdvoice.cr_entity_label (id,status,field_name,label_TYPE,description,lang) value('20171102300054','A','userBirthDate','STRING','Birth Date','ENG');</v>
      </c>
      <c r="J45" s="22" t="str">
        <f t="shared" si="1"/>
        <v>insert into apdvoice.cr_entity_label (id,status,field_name,label_TYPE,description,lang) value('20171102400054','A','userBirthDate','STRING','Doğum tarixi','AZE');</v>
      </c>
      <c r="K45" s="22" t="str">
        <f t="shared" si="2"/>
        <v>insert into apdvoice.cr_entity_label (id,status,field_name,label_TYPE,description,lang) value('20171102200054','A','userBirthDate','STRING','Doğum günü','TUR');</v>
      </c>
    </row>
    <row r="46" spans="1:11" ht="15" customHeight="1">
      <c r="A46" s="24">
        <f t="shared" si="3"/>
        <v>20171102300055</v>
      </c>
      <c r="B46" s="24">
        <f t="shared" si="4"/>
        <v>20171102400055</v>
      </c>
      <c r="C46" s="27">
        <v>20171102200055</v>
      </c>
      <c r="D46" s="2" t="s">
        <v>566</v>
      </c>
      <c r="E46" s="4" t="s">
        <v>454</v>
      </c>
      <c r="F46" s="4" t="s">
        <v>567</v>
      </c>
      <c r="G46" s="2" t="s">
        <v>456</v>
      </c>
      <c r="H46" s="30" t="s">
        <v>2130</v>
      </c>
      <c r="I46" s="22" t="str">
        <f t="shared" si="0"/>
        <v>insert into apdvoice.cr_entity_label (id,status,field_name,label_TYPE,description,lang) value('20171102300055','A','userBirthPlace','STRING','Birth Place','ENG');</v>
      </c>
      <c r="J46" s="22" t="str">
        <f t="shared" si="1"/>
        <v>insert into apdvoice.cr_entity_label (id,status,field_name,label_TYPE,description,lang) value('20171102400055','A','userBirthPlace','STRING','Döğum yeri','AZE');</v>
      </c>
      <c r="K46" s="22" t="str">
        <f t="shared" si="2"/>
        <v>insert into apdvoice.cr_entity_label (id,status,field_name,label_TYPE,description,lang) value('20171102200055','A','userBirthPlace','STRING','Doğum Yeri','TUR');</v>
      </c>
    </row>
    <row r="47" spans="1:11" ht="15" customHeight="1">
      <c r="A47" s="24">
        <f t="shared" si="3"/>
        <v>20171102300056</v>
      </c>
      <c r="B47" s="24">
        <f t="shared" si="4"/>
        <v>20171102400056</v>
      </c>
      <c r="C47" s="27">
        <v>20171102200056</v>
      </c>
      <c r="D47" s="2" t="s">
        <v>568</v>
      </c>
      <c r="E47" s="4" t="s">
        <v>569</v>
      </c>
      <c r="F47" s="4" t="s">
        <v>570</v>
      </c>
      <c r="G47" s="2" t="s">
        <v>571</v>
      </c>
      <c r="H47" s="30" t="s">
        <v>2130</v>
      </c>
      <c r="I47" s="22" t="str">
        <f t="shared" si="0"/>
        <v>insert into apdvoice.cr_entity_label (id,status,field_name,label_TYPE,description,lang) value('20171102300056','A','expireDate','STRING','Expire Date','ENG');</v>
      </c>
      <c r="J47" s="22" t="str">
        <f t="shared" si="1"/>
        <v>insert into apdvoice.cr_entity_label (id,status,field_name,label_TYPE,description,lang) value('20171102400056','A','expireDate','STRING','Bitiş tarixi','AZE');</v>
      </c>
      <c r="K47" s="22" t="str">
        <f t="shared" si="2"/>
        <v>insert into apdvoice.cr_entity_label (id,status,field_name,label_TYPE,description,lang) value('20171102200056','A','expireDate','STRING','Son kullanma tarihi','TUR');</v>
      </c>
    </row>
    <row r="48" spans="1:11" ht="16.149999999999999" customHeight="1">
      <c r="A48" s="24">
        <f t="shared" si="3"/>
        <v>20171102300057</v>
      </c>
      <c r="B48" s="24">
        <f t="shared" si="4"/>
        <v>20171102400057</v>
      </c>
      <c r="C48" s="27">
        <v>20171102200057</v>
      </c>
      <c r="D48" s="2" t="s">
        <v>572</v>
      </c>
      <c r="E48" s="4" t="s">
        <v>303</v>
      </c>
      <c r="F48" s="4" t="s">
        <v>573</v>
      </c>
      <c r="G48" s="2" t="s">
        <v>304</v>
      </c>
      <c r="H48" s="30" t="s">
        <v>2130</v>
      </c>
      <c r="I48" s="22" t="str">
        <f t="shared" si="0"/>
        <v>insert into apdvoice.cr_entity_label (id,status,field_name,label_TYPE,description,lang) value('20171102300057','A','liUserPermissionCode','STRING','User Type','ENG');</v>
      </c>
      <c r="J48" s="22" t="str">
        <f t="shared" si="1"/>
        <v>insert into apdvoice.cr_entity_label (id,status,field_name,label_TYPE,description,lang) value('20171102400057','A','liUserPermissionCode','STRING','İstifadəçi tipi','AZE');</v>
      </c>
      <c r="K48" s="22" t="str">
        <f t="shared" si="2"/>
        <v>insert into apdvoice.cr_entity_label (id,status,field_name,label_TYPE,description,lang) value('20171102200057','A','liUserPermissionCode','STRING','Kullanıcı tipi','TUR');</v>
      </c>
    </row>
    <row r="49" spans="1:11" ht="16.149999999999999" customHeight="1">
      <c r="A49" s="24">
        <f t="shared" si="3"/>
        <v>20171102300058</v>
      </c>
      <c r="B49" s="24">
        <f t="shared" si="4"/>
        <v>20171102400058</v>
      </c>
      <c r="C49" s="27">
        <v>20171102200058</v>
      </c>
      <c r="D49" s="2" t="s">
        <v>574</v>
      </c>
      <c r="E49" s="4" t="s">
        <v>575</v>
      </c>
      <c r="F49" s="4" t="s">
        <v>576</v>
      </c>
      <c r="G49" s="2" t="s">
        <v>577</v>
      </c>
      <c r="H49" s="30" t="s">
        <v>2130</v>
      </c>
      <c r="I49" s="22" t="str">
        <f t="shared" si="0"/>
        <v>insert into apdvoice.cr_entity_label (id,status,field_name,label_TYPE,description,lang) value('20171102300058','A','userImage','STRING','User İmage','ENG');</v>
      </c>
      <c r="J49" s="22" t="str">
        <f t="shared" si="1"/>
        <v>insert into apdvoice.cr_entity_label (id,status,field_name,label_TYPE,description,lang) value('20171102400058','A','userImage','STRING','Şəkil','AZE');</v>
      </c>
      <c r="K49" s="22" t="str">
        <f t="shared" si="2"/>
        <v>insert into apdvoice.cr_entity_label (id,status,field_name,label_TYPE,description,lang) value('20171102200058','A','userImage','STRING','Kullanıcı Resmi','TUR');</v>
      </c>
    </row>
    <row r="50" spans="1:11" ht="16.149999999999999" customHeight="1">
      <c r="A50" s="24">
        <f t="shared" si="3"/>
        <v>20171102300059</v>
      </c>
      <c r="B50" s="24">
        <f t="shared" si="4"/>
        <v>20171102400059</v>
      </c>
      <c r="C50" s="27">
        <v>20171102200059</v>
      </c>
      <c r="D50" s="2" t="s">
        <v>578</v>
      </c>
      <c r="E50" s="4" t="s">
        <v>579</v>
      </c>
      <c r="F50" s="4" t="s">
        <v>580</v>
      </c>
      <c r="G50" s="2" t="s">
        <v>581</v>
      </c>
      <c r="H50" s="30" t="s">
        <v>2130</v>
      </c>
      <c r="I50" s="22" t="str">
        <f t="shared" si="0"/>
        <v>insert into apdvoice.cr_entity_label (id,status,field_name,label_TYPE,description,lang) value('20171102300059','A','insertNewUser','STRING','İnsert New User','ENG');</v>
      </c>
      <c r="J50" s="22" t="str">
        <f t="shared" si="1"/>
        <v>insert into apdvoice.cr_entity_label (id,status,field_name,label_TYPE,description,lang) value('20171102400059','A','insertNewUser','STRING','Yeni istifadəçi əlavə et','AZE');</v>
      </c>
      <c r="K50" s="22" t="str">
        <f t="shared" si="2"/>
        <v>insert into apdvoice.cr_entity_label (id,status,field_name,label_TYPE,description,lang) value('20171102200059','A','insertNewUser','STRING','Yeni Kullanıcı Ekle','TUR');</v>
      </c>
    </row>
    <row r="51" spans="1:11" ht="15" customHeight="1">
      <c r="A51" s="24">
        <f t="shared" si="3"/>
        <v>20171102300060</v>
      </c>
      <c r="B51" s="24">
        <f t="shared" si="4"/>
        <v>20171102400060</v>
      </c>
      <c r="C51" s="27">
        <v>20171102200060</v>
      </c>
      <c r="D51" s="2" t="s">
        <v>582</v>
      </c>
      <c r="E51" s="4" t="s">
        <v>583</v>
      </c>
      <c r="F51" s="4" t="s">
        <v>584</v>
      </c>
      <c r="G51" s="2" t="s">
        <v>585</v>
      </c>
      <c r="H51" s="30" t="s">
        <v>2130</v>
      </c>
      <c r="I51" s="22" t="str">
        <f t="shared" si="0"/>
        <v>insert into apdvoice.cr_entity_label (id,status,field_name,label_TYPE,description,lang) value('20171102300060','A','addressLine','STRING','Address Line','ENG');</v>
      </c>
      <c r="J51" s="22" t="str">
        <f t="shared" si="1"/>
        <v>insert into apdvoice.cr_entity_label (id,status,field_name,label_TYPE,description,lang) value('20171102400060','A','addressLine','STRING','Tam ünvan','AZE');</v>
      </c>
      <c r="K51" s="22" t="str">
        <f t="shared" si="2"/>
        <v>insert into apdvoice.cr_entity_label (id,status,field_name,label_TYPE,description,lang) value('20171102200060','A','addressLine','STRING','Adres satırı','TUR');</v>
      </c>
    </row>
    <row r="52" spans="1:11" ht="16.149999999999999" customHeight="1">
      <c r="A52" s="24">
        <f t="shared" si="3"/>
        <v>20171102300061</v>
      </c>
      <c r="B52" s="24">
        <f t="shared" si="4"/>
        <v>20171102400061</v>
      </c>
      <c r="C52" s="27">
        <v>20171102200061</v>
      </c>
      <c r="D52" s="2" t="s">
        <v>586</v>
      </c>
      <c r="E52" s="4" t="s">
        <v>126</v>
      </c>
      <c r="F52" s="4" t="s">
        <v>127</v>
      </c>
      <c r="G52" s="2" t="s">
        <v>128</v>
      </c>
      <c r="H52" s="30" t="s">
        <v>2130</v>
      </c>
      <c r="I52" s="22" t="str">
        <f t="shared" si="0"/>
        <v>insert into apdvoice.cr_entity_label (id,status,field_name,label_TYPE,description,lang) value('20171102300061','A','other','STRING','Other','ENG');</v>
      </c>
      <c r="J52" s="22" t="str">
        <f t="shared" si="1"/>
        <v>insert into apdvoice.cr_entity_label (id,status,field_name,label_TYPE,description,lang) value('20171102400061','A','other','STRING','Digər','AZE');</v>
      </c>
      <c r="K52" s="22" t="str">
        <f t="shared" si="2"/>
        <v>insert into apdvoice.cr_entity_label (id,status,field_name,label_TYPE,description,lang) value('20171102200061','A','other','STRING','Diğer','TUR');</v>
      </c>
    </row>
    <row r="53" spans="1:11" ht="15" customHeight="1">
      <c r="A53" s="24">
        <f t="shared" si="3"/>
        <v>20171102300062</v>
      </c>
      <c r="B53" s="24">
        <f t="shared" si="4"/>
        <v>20171102400062</v>
      </c>
      <c r="C53" s="27">
        <v>20171102200062</v>
      </c>
      <c r="D53" s="2" t="s">
        <v>587</v>
      </c>
      <c r="E53" s="4" t="s">
        <v>588</v>
      </c>
      <c r="F53" s="4" t="s">
        <v>589</v>
      </c>
      <c r="G53" s="2" t="s">
        <v>590</v>
      </c>
      <c r="H53" s="30" t="s">
        <v>2130</v>
      </c>
      <c r="I53" s="22" t="str">
        <f t="shared" si="0"/>
        <v>insert into apdvoice.cr_entity_label (id,status,field_name,label_TYPE,description,lang) value('20171102300062','A','showAll','STRING','Show All','ENG');</v>
      </c>
      <c r="J53" s="22" t="str">
        <f t="shared" si="1"/>
        <v>insert into apdvoice.cr_entity_label (id,status,field_name,label_TYPE,description,lang) value('20171102400062','A','showAll','STRING','Hamısı','AZE');</v>
      </c>
      <c r="K53" s="22" t="str">
        <f t="shared" si="2"/>
        <v>insert into apdvoice.cr_entity_label (id,status,field_name,label_TYPE,description,lang) value('20171102200062','A','showAll','STRING','Tümünü göster','TUR');</v>
      </c>
    </row>
    <row r="54" spans="1:11" ht="16.149999999999999" customHeight="1">
      <c r="A54" s="24">
        <f t="shared" si="3"/>
        <v>20171102300063</v>
      </c>
      <c r="B54" s="24">
        <f t="shared" si="4"/>
        <v>20171102400063</v>
      </c>
      <c r="C54" s="27">
        <v>20171102200063</v>
      </c>
      <c r="D54" s="2" t="s">
        <v>591</v>
      </c>
      <c r="E54" s="4" t="s">
        <v>592</v>
      </c>
      <c r="F54" s="4" t="s">
        <v>593</v>
      </c>
      <c r="G54" s="2" t="s">
        <v>594</v>
      </c>
      <c r="H54" s="30" t="s">
        <v>2130</v>
      </c>
      <c r="I54" s="22" t="str">
        <f t="shared" si="0"/>
        <v>insert into apdvoice.cr_entity_label (id,status,field_name,label_TYPE,description,lang) value('20171102300063','A','insertNewPatient','STRING','Insert New Patient','ENG');</v>
      </c>
      <c r="J54" s="22" t="str">
        <f t="shared" si="1"/>
        <v>insert into apdvoice.cr_entity_label (id,status,field_name,label_TYPE,description,lang) value('20171102400063','A','insertNewPatient','STRING','Yeni pasiyent əlavə et','AZE');</v>
      </c>
      <c r="K54" s="22" t="str">
        <f t="shared" si="2"/>
        <v>insert into apdvoice.cr_entity_label (id,status,field_name,label_TYPE,description,lang) value('20171102200063','A','insertNewPatient','STRING','Yeni Hasta Ekle','TUR');</v>
      </c>
    </row>
    <row r="55" spans="1:11" ht="16.149999999999999" customHeight="1">
      <c r="A55" s="24">
        <f t="shared" si="3"/>
        <v>20171102300064</v>
      </c>
      <c r="B55" s="24">
        <f t="shared" si="4"/>
        <v>20171102400064</v>
      </c>
      <c r="C55" s="27">
        <v>20171102200064</v>
      </c>
      <c r="D55" s="2" t="s">
        <v>595</v>
      </c>
      <c r="E55" s="4" t="s">
        <v>596</v>
      </c>
      <c r="F55" s="4" t="s">
        <v>597</v>
      </c>
      <c r="G55" s="2" t="s">
        <v>598</v>
      </c>
      <c r="H55" s="30" t="s">
        <v>2130</v>
      </c>
      <c r="I55" s="22" t="str">
        <f t="shared" si="0"/>
        <v>insert into apdvoice.cr_entity_label (id,status,field_name,label_TYPE,description,lang) value('20171102300064','A','updatePatientInfo','STRING','Update Patient İnfo','ENG');</v>
      </c>
      <c r="J55" s="22" t="str">
        <f t="shared" si="1"/>
        <v>insert into apdvoice.cr_entity_label (id,status,field_name,label_TYPE,description,lang) value('20171102400064','A','updatePatientInfo','STRING','Pasiyent məlumatlarını yenilə','AZE');</v>
      </c>
      <c r="K55" s="22" t="str">
        <f t="shared" si="2"/>
        <v>insert into apdvoice.cr_entity_label (id,status,field_name,label_TYPE,description,lang) value('20171102200064','A','updatePatientInfo','STRING','Hastayı bilgilerini Güncelle','TUR');</v>
      </c>
    </row>
    <row r="56" spans="1:11" ht="16.149999999999999" customHeight="1">
      <c r="A56" s="24">
        <f t="shared" si="3"/>
        <v>20171102300065</v>
      </c>
      <c r="B56" s="24">
        <f t="shared" si="4"/>
        <v>20171102400065</v>
      </c>
      <c r="C56" s="27">
        <v>20171102200065</v>
      </c>
      <c r="D56" s="2" t="s">
        <v>599</v>
      </c>
      <c r="E56" s="4" t="s">
        <v>600</v>
      </c>
      <c r="F56" s="4" t="s">
        <v>601</v>
      </c>
      <c r="G56" s="2" t="s">
        <v>602</v>
      </c>
      <c r="H56" s="30" t="s">
        <v>2130</v>
      </c>
      <c r="I56" s="22" t="str">
        <f t="shared" si="0"/>
        <v>insert into apdvoice.cr_entity_label (id,status,field_name,label_TYPE,description,lang) value('20171102300065','A','occupationOther','STRING','Occupation (Other)','ENG');</v>
      </c>
      <c r="J56" s="22" t="str">
        <f t="shared" si="1"/>
        <v>insert into apdvoice.cr_entity_label (id,status,field_name,label_TYPE,description,lang) value('20171102400065','A','occupationOther','STRING','Peşə (Digər)','AZE');</v>
      </c>
      <c r="K56" s="22" t="str">
        <f t="shared" si="2"/>
        <v>insert into apdvoice.cr_entity_label (id,status,field_name,label_TYPE,description,lang) value('20171102200065','A','occupationOther','STRING','Meslek (Diğer)','TUR');</v>
      </c>
    </row>
    <row r="57" spans="1:11" ht="16.149999999999999" customHeight="1">
      <c r="A57" s="24">
        <f t="shared" si="3"/>
        <v>20171102300066</v>
      </c>
      <c r="B57" s="24">
        <f t="shared" si="4"/>
        <v>20171102400066</v>
      </c>
      <c r="C57" s="27">
        <v>20171102200066</v>
      </c>
      <c r="D57" s="2" t="s">
        <v>603</v>
      </c>
      <c r="E57" s="4" t="s">
        <v>604</v>
      </c>
      <c r="F57" s="4" t="s">
        <v>605</v>
      </c>
      <c r="G57" s="2" t="s">
        <v>606</v>
      </c>
      <c r="H57" s="30" t="s">
        <v>2130</v>
      </c>
      <c r="I57" s="22" t="str">
        <f t="shared" si="0"/>
        <v>insert into apdvoice.cr_entity_label (id,status,field_name,label_TYPE,description,lang) value('20171102300066','A','insertNewWizard','STRING','Insert new session','ENG');</v>
      </c>
      <c r="J57" s="22" t="str">
        <f t="shared" si="1"/>
        <v>insert into apdvoice.cr_entity_label (id,status,field_name,label_TYPE,description,lang) value('20171102400066','A','insertNewWizard','STRING','Yeni sessiya əlavə et','AZE');</v>
      </c>
      <c r="K57" s="22" t="str">
        <f t="shared" si="2"/>
        <v>insert into apdvoice.cr_entity_label (id,status,field_name,label_TYPE,description,lang) value('20171102200066','A','insertNewWizard','STRING','Yeni Seans ekle','TUR');</v>
      </c>
    </row>
    <row r="58" spans="1:11" ht="16.149999999999999" customHeight="1">
      <c r="A58" s="24">
        <f t="shared" si="3"/>
        <v>20171102300067</v>
      </c>
      <c r="B58" s="24">
        <f t="shared" si="4"/>
        <v>20171102400067</v>
      </c>
      <c r="C58" s="27">
        <v>20171102200067</v>
      </c>
      <c r="D58" s="2" t="s">
        <v>607</v>
      </c>
      <c r="E58" s="4" t="s">
        <v>608</v>
      </c>
      <c r="F58" s="4" t="s">
        <v>609</v>
      </c>
      <c r="G58" s="2" t="s">
        <v>610</v>
      </c>
      <c r="H58" s="30" t="s">
        <v>2130</v>
      </c>
      <c r="I58" s="22" t="str">
        <f t="shared" si="0"/>
        <v>insert into apdvoice.cr_entity_label (id,status,field_name,label_TYPE,description,lang) value('20171102300067','A','next','STRING','Next','ENG');</v>
      </c>
      <c r="J58" s="22" t="str">
        <f t="shared" si="1"/>
        <v>insert into apdvoice.cr_entity_label (id,status,field_name,label_TYPE,description,lang) value('20171102400067','A','next','STRING','Növbəti','AZE');</v>
      </c>
      <c r="K58" s="22" t="str">
        <f t="shared" si="2"/>
        <v>insert into apdvoice.cr_entity_label (id,status,field_name,label_TYPE,description,lang) value('20171102200067','A','next','STRING','Sonraki','TUR');</v>
      </c>
    </row>
    <row r="59" spans="1:11" ht="16.149999999999999" customHeight="1">
      <c r="A59" s="24">
        <f t="shared" si="3"/>
        <v>20171102300068</v>
      </c>
      <c r="B59" s="24">
        <f t="shared" si="4"/>
        <v>20171102400068</v>
      </c>
      <c r="C59" s="27">
        <v>20171102200068</v>
      </c>
      <c r="D59" s="2" t="s">
        <v>611</v>
      </c>
      <c r="E59" s="4" t="s">
        <v>612</v>
      </c>
      <c r="F59" s="4" t="s">
        <v>613</v>
      </c>
      <c r="G59" s="2" t="s">
        <v>614</v>
      </c>
      <c r="H59" s="30" t="s">
        <v>2130</v>
      </c>
      <c r="I59" s="22" t="str">
        <f t="shared" si="0"/>
        <v>insert into apdvoice.cr_entity_label (id,status,field_name,label_TYPE,description,lang) value('20171102300068','A','previous','STRING','Previous','ENG');</v>
      </c>
      <c r="J59" s="22" t="str">
        <f t="shared" si="1"/>
        <v>insert into apdvoice.cr_entity_label (id,status,field_name,label_TYPE,description,lang) value('20171102400068','A','previous','STRING','Əvvəlki','AZE');</v>
      </c>
      <c r="K59" s="22" t="str">
        <f t="shared" si="2"/>
        <v>insert into apdvoice.cr_entity_label (id,status,field_name,label_TYPE,description,lang) value('20171102200068','A','previous','STRING','Önceki','TUR');</v>
      </c>
    </row>
    <row r="60" spans="1:11" ht="16.149999999999999" customHeight="1">
      <c r="A60" s="24">
        <f t="shared" si="3"/>
        <v>20171102300069</v>
      </c>
      <c r="B60" s="24">
        <f t="shared" si="4"/>
        <v>20171102400069</v>
      </c>
      <c r="C60" s="27">
        <v>20171102200069</v>
      </c>
      <c r="D60" s="2" t="s">
        <v>615</v>
      </c>
      <c r="E60" s="4" t="s">
        <v>616</v>
      </c>
      <c r="F60" s="4" t="s">
        <v>617</v>
      </c>
      <c r="G60" s="2" t="s">
        <v>618</v>
      </c>
      <c r="H60" s="30" t="s">
        <v>2130</v>
      </c>
      <c r="I60" s="22" t="str">
        <f t="shared" si="0"/>
        <v>insert into apdvoice.cr_entity_label (id,status,field_name,label_TYPE,description,lang) value('20171102300069','A','imageViewer','STRING','Image Viewer','ENG');</v>
      </c>
      <c r="J60" s="22" t="str">
        <f t="shared" si="1"/>
        <v>insert into apdvoice.cr_entity_label (id,status,field_name,label_TYPE,description,lang) value('20171102400069','A','imageViewer','STRING','Şəkil görüntüləri','AZE');</v>
      </c>
      <c r="K60" s="22" t="str">
        <f t="shared" si="2"/>
        <v>insert into apdvoice.cr_entity_label (id,status,field_name,label_TYPE,description,lang) value('20171102200069','A','imageViewer','STRING','Resim Görüntüleyici','TUR');</v>
      </c>
    </row>
    <row r="61" spans="1:11" ht="15" customHeight="1">
      <c r="A61" s="24">
        <f t="shared" si="3"/>
        <v>20171102300070</v>
      </c>
      <c r="B61" s="24">
        <f t="shared" si="4"/>
        <v>20171102400070</v>
      </c>
      <c r="C61" s="27">
        <v>20171102200070</v>
      </c>
      <c r="D61" s="2" t="s">
        <v>619</v>
      </c>
      <c r="E61" s="4" t="s">
        <v>620</v>
      </c>
      <c r="F61" s="4" t="s">
        <v>620</v>
      </c>
      <c r="G61" s="2" t="s">
        <v>621</v>
      </c>
      <c r="H61" s="30" t="s">
        <v>2130</v>
      </c>
      <c r="I61" s="22" t="str">
        <f t="shared" si="0"/>
        <v>insert into apdvoice.cr_entity_label (id,status,field_name,label_TYPE,description,lang) value('20171102300070','A','videoPlayer','STRING','Video Player','ENG');</v>
      </c>
      <c r="J61" s="22" t="str">
        <f t="shared" si="1"/>
        <v>insert into apdvoice.cr_entity_label (id,status,field_name,label_TYPE,description,lang) value('20171102400070','A','videoPlayer','STRING','Video Player','AZE');</v>
      </c>
      <c r="K61" s="22" t="str">
        <f t="shared" si="2"/>
        <v>insert into apdvoice.cr_entity_label (id,status,field_name,label_TYPE,description,lang) value('20171102200070','A','videoPlayer','STRING','Video oynatıcı','TUR');</v>
      </c>
    </row>
    <row r="62" spans="1:11" ht="16.149999999999999" customHeight="1">
      <c r="A62" s="24">
        <f t="shared" si="3"/>
        <v>20171102300071</v>
      </c>
      <c r="B62" s="24">
        <f t="shared" si="4"/>
        <v>20171102400071</v>
      </c>
      <c r="C62" s="27">
        <v>20171102200071</v>
      </c>
      <c r="D62" s="2" t="s">
        <v>622</v>
      </c>
      <c r="E62" s="4" t="s">
        <v>623</v>
      </c>
      <c r="F62" s="4" t="s">
        <v>624</v>
      </c>
      <c r="G62" s="2" t="s">
        <v>625</v>
      </c>
      <c r="H62" s="30" t="s">
        <v>2130</v>
      </c>
      <c r="I62" s="22" t="str">
        <f t="shared" si="0"/>
        <v>insert into apdvoice.cr_entity_label (id,status,field_name,label_TYPE,description,lang) value('20171102300071','A','soundPlayer','STRING','Sound Player','ENG');</v>
      </c>
      <c r="J62" s="22" t="str">
        <f t="shared" si="1"/>
        <v>insert into apdvoice.cr_entity_label (id,status,field_name,label_TYPE,description,lang) value('20171102400071','A','soundPlayer','STRING','Səs oxuducu','AZE');</v>
      </c>
      <c r="K62" s="22" t="str">
        <f t="shared" si="2"/>
        <v>insert into apdvoice.cr_entity_label (id,status,field_name,label_TYPE,description,lang) value('20171102200071','A','soundPlayer','STRING','Ses Çalar','TUR');</v>
      </c>
    </row>
    <row r="63" spans="1:11" ht="16.149999999999999" customHeight="1">
      <c r="A63" s="24">
        <f t="shared" si="3"/>
        <v>20171102300072</v>
      </c>
      <c r="B63" s="24">
        <f t="shared" si="4"/>
        <v>20171102400072</v>
      </c>
      <c r="C63" s="27">
        <v>20171102200072</v>
      </c>
      <c r="D63" s="2" t="s">
        <v>626</v>
      </c>
      <c r="E63" s="4" t="s">
        <v>627</v>
      </c>
      <c r="F63" s="4" t="s">
        <v>597</v>
      </c>
      <c r="G63" s="2" t="s">
        <v>628</v>
      </c>
      <c r="H63" s="30" t="s">
        <v>2130</v>
      </c>
      <c r="I63" s="22" t="str">
        <f t="shared" si="0"/>
        <v>insert into apdvoice.cr_entity_label (id,status,field_name,label_TYPE,description,lang) value('20171102300072','A','updatePatient','STRING','Update Patient','ENG');</v>
      </c>
      <c r="J63" s="22" t="str">
        <f t="shared" si="1"/>
        <v>insert into apdvoice.cr_entity_label (id,status,field_name,label_TYPE,description,lang) value('20171102400072','A','updatePatient','STRING','Pasiyent məlumatlarını yenilə','AZE');</v>
      </c>
      <c r="K63" s="22" t="str">
        <f t="shared" si="2"/>
        <v>insert into apdvoice.cr_entity_label (id,status,field_name,label_TYPE,description,lang) value('20171102200072','A','updatePatient','STRING','Hasta bilgilerini güncelle','TUR');</v>
      </c>
    </row>
    <row r="64" spans="1:11" ht="16.149999999999999" customHeight="1">
      <c r="A64" s="24">
        <f t="shared" si="3"/>
        <v>20171102300073</v>
      </c>
      <c r="B64" s="24">
        <f t="shared" si="4"/>
        <v>20171102400073</v>
      </c>
      <c r="C64" s="27">
        <v>20171102200073</v>
      </c>
      <c r="D64" s="2" t="s">
        <v>629</v>
      </c>
      <c r="E64" s="4" t="s">
        <v>630</v>
      </c>
      <c r="F64" s="4" t="s">
        <v>631</v>
      </c>
      <c r="G64" s="2" t="s">
        <v>632</v>
      </c>
      <c r="H64" s="30" t="s">
        <v>2130</v>
      </c>
      <c r="I64" s="22" t="str">
        <f t="shared" si="0"/>
        <v>insert into apdvoice.cr_entity_label (id,status,field_name,label_TYPE,description,lang) value('20171102300073','A','educationName','STRING','Education','ENG');</v>
      </c>
      <c r="J64" s="22" t="str">
        <f t="shared" si="1"/>
        <v>insert into apdvoice.cr_entity_label (id,status,field_name,label_TYPE,description,lang) value('20171102400073','A','educationName','STRING','Təhsil','AZE');</v>
      </c>
      <c r="K64" s="22" t="str">
        <f t="shared" si="2"/>
        <v>insert into apdvoice.cr_entity_label (id,status,field_name,label_TYPE,description,lang) value('20171102200073','A','educationName','STRING','Eğitim','TUR');</v>
      </c>
    </row>
    <row r="65" spans="1:11" ht="15" customHeight="1">
      <c r="A65" s="24">
        <f t="shared" si="3"/>
        <v>20171102300074</v>
      </c>
      <c r="B65" s="24">
        <f t="shared" si="4"/>
        <v>20171102400074</v>
      </c>
      <c r="C65" s="27">
        <v>20171102200074</v>
      </c>
      <c r="D65" s="2" t="s">
        <v>338</v>
      </c>
      <c r="E65" s="4" t="s">
        <v>339</v>
      </c>
      <c r="F65" s="4" t="s">
        <v>633</v>
      </c>
      <c r="G65" s="2" t="s">
        <v>340</v>
      </c>
      <c r="H65" s="30" t="s">
        <v>2130</v>
      </c>
      <c r="I65" s="22" t="str">
        <f t="shared" si="0"/>
        <v>insert into apdvoice.cr_entity_label (id,status,field_name,label_TYPE,description,lang) value('20171102300074','A','paymentStatus','STRING','Payment Status','ENG');</v>
      </c>
      <c r="J65" s="22" t="str">
        <f t="shared" si="1"/>
        <v>insert into apdvoice.cr_entity_label (id,status,field_name,label_TYPE,description,lang) value('20171102400074','A','paymentStatus','STRING','Status','AZE');</v>
      </c>
      <c r="K65" s="22" t="str">
        <f t="shared" si="2"/>
        <v>insert into apdvoice.cr_entity_label (id,status,field_name,label_TYPE,description,lang) value('20171102200074','A','paymentStatus','STRING','Ödeme Durumu','TUR');</v>
      </c>
    </row>
    <row r="66" spans="1:11" ht="15" customHeight="1">
      <c r="A66" s="24">
        <f t="shared" si="3"/>
        <v>20171102300075</v>
      </c>
      <c r="B66" s="24">
        <f t="shared" si="4"/>
        <v>20171102400075</v>
      </c>
      <c r="C66" s="27">
        <v>20171102200075</v>
      </c>
      <c r="D66" s="2" t="s">
        <v>634</v>
      </c>
      <c r="E66" s="4" t="s">
        <v>635</v>
      </c>
      <c r="F66" s="4" t="s">
        <v>636</v>
      </c>
      <c r="G66" s="2" t="s">
        <v>637</v>
      </c>
      <c r="H66" s="30" t="s">
        <v>2130</v>
      </c>
      <c r="I66" s="22" t="str">
        <f t="shared" si="0"/>
        <v>insert into apdvoice.cr_entity_label (id,status,field_name,label_TYPE,description,lang) value('20171102300075','A','appointmentDate','STRING','Date','ENG');</v>
      </c>
      <c r="J66" s="22" t="str">
        <f t="shared" si="1"/>
        <v>insert into apdvoice.cr_entity_label (id,status,field_name,label_TYPE,description,lang) value('20171102400075','A','appointmentDate','STRING','Tarix','AZE');</v>
      </c>
      <c r="K66" s="22" t="str">
        <f t="shared" si="2"/>
        <v>insert into apdvoice.cr_entity_label (id,status,field_name,label_TYPE,description,lang) value('20171102200075','A','appointmentDate','STRING','Tarih','TUR');</v>
      </c>
    </row>
    <row r="67" spans="1:11" ht="15" customHeight="1">
      <c r="A67" s="24">
        <f t="shared" si="3"/>
        <v>20171102300076</v>
      </c>
      <c r="B67" s="24">
        <f t="shared" si="4"/>
        <v>20171102400076</v>
      </c>
      <c r="C67" s="27">
        <v>20171102200076</v>
      </c>
      <c r="D67" s="2" t="s">
        <v>638</v>
      </c>
      <c r="E67" s="4" t="s">
        <v>639</v>
      </c>
      <c r="F67" s="4" t="s">
        <v>640</v>
      </c>
      <c r="G67" s="2" t="s">
        <v>641</v>
      </c>
      <c r="H67" s="30" t="s">
        <v>2130</v>
      </c>
      <c r="I67" s="22" t="str">
        <f t="shared" ref="I67:I130" si="5">CONCATENATE(H67,"'",A67,"','","A","','",D67,"','","STRING","','",E67,"','","ENG","');",)</f>
        <v>insert into apdvoice.cr_entity_label (id,status,field_name,label_TYPE,description,lang) value('20171102300076','A','appointmentTime1','STRING','Time(from)','ENG');</v>
      </c>
      <c r="J67" s="22" t="str">
        <f t="shared" ref="J67:J130" si="6">CONCATENATE(H67,"'",B67,"','","A","','",D67,"','","STRING","','",F67,"','","AZE","');",)</f>
        <v>insert into apdvoice.cr_entity_label (id,status,field_name,label_TYPE,description,lang) value('20171102400076','A','appointmentTime1','STRING','Saat(dan)','AZE');</v>
      </c>
      <c r="K67" s="22" t="str">
        <f t="shared" ref="K67:K130" si="7">CONCATENATE(H67,"'",C67,"','","A","','",D67,"','","STRING","','",G67,"','","TUR","');",)</f>
        <v>insert into apdvoice.cr_entity_label (id,status,field_name,label_TYPE,description,lang) value('20171102200076','A','appointmentTime1','STRING','Saat(ten)','TUR');</v>
      </c>
    </row>
    <row r="68" spans="1:11" ht="15" customHeight="1">
      <c r="A68" s="24">
        <f t="shared" ref="A68:A131" si="8">A67+1</f>
        <v>20171102300077</v>
      </c>
      <c r="B68" s="24">
        <f t="shared" ref="B68:B131" si="9">B67+1</f>
        <v>20171102400077</v>
      </c>
      <c r="C68" s="27">
        <v>20171102200077</v>
      </c>
      <c r="D68" s="2" t="s">
        <v>642</v>
      </c>
      <c r="E68" s="4" t="s">
        <v>643</v>
      </c>
      <c r="F68" s="4" t="s">
        <v>644</v>
      </c>
      <c r="G68" s="2" t="s">
        <v>645</v>
      </c>
      <c r="H68" s="30" t="s">
        <v>2130</v>
      </c>
      <c r="I68" s="22" t="str">
        <f t="shared" si="5"/>
        <v>insert into apdvoice.cr_entity_label (id,status,field_name,label_TYPE,description,lang) value('20171102300077','A','appointmentTime2','STRING','Time(to)','ENG');</v>
      </c>
      <c r="J68" s="22" t="str">
        <f t="shared" si="6"/>
        <v>insert into apdvoice.cr_entity_label (id,status,field_name,label_TYPE,description,lang) value('20171102400077','A','appointmentTime2','STRING','Saat(a)','AZE');</v>
      </c>
      <c r="K68" s="22" t="str">
        <f t="shared" si="7"/>
        <v>insert into apdvoice.cr_entity_label (id,status,field_name,label_TYPE,description,lang) value('20171102200077','A','appointmentTime2','STRING','Saat(e)','TUR');</v>
      </c>
    </row>
    <row r="69" spans="1:11" ht="15" customHeight="1">
      <c r="A69" s="24">
        <f t="shared" si="8"/>
        <v>20171102300078</v>
      </c>
      <c r="B69" s="24">
        <f t="shared" si="9"/>
        <v>20171102400078</v>
      </c>
      <c r="C69" s="27">
        <v>20171102200078</v>
      </c>
      <c r="D69" s="2" t="s">
        <v>646</v>
      </c>
      <c r="E69" s="4" t="s">
        <v>633</v>
      </c>
      <c r="F69" s="4" t="s">
        <v>633</v>
      </c>
      <c r="G69" s="2" t="s">
        <v>647</v>
      </c>
      <c r="H69" s="30" t="s">
        <v>2130</v>
      </c>
      <c r="I69" s="22" t="str">
        <f t="shared" si="5"/>
        <v>insert into apdvoice.cr_entity_label (id,status,field_name,label_TYPE,description,lang) value('20171102300078','A','appointmentStatusName','STRING','Status','ENG');</v>
      </c>
      <c r="J69" s="22" t="str">
        <f t="shared" si="6"/>
        <v>insert into apdvoice.cr_entity_label (id,status,field_name,label_TYPE,description,lang) value('20171102400078','A','appointmentStatusName','STRING','Status','AZE');</v>
      </c>
      <c r="K69" s="22" t="str">
        <f t="shared" si="7"/>
        <v>insert into apdvoice.cr_entity_label (id,status,field_name,label_TYPE,description,lang) value('20171102200078','A','appointmentStatusName','STRING','Durum','TUR');</v>
      </c>
    </row>
    <row r="70" spans="1:11" ht="16.149999999999999" customHeight="1">
      <c r="A70" s="24">
        <f t="shared" si="8"/>
        <v>20171102300079</v>
      </c>
      <c r="B70" s="24">
        <f t="shared" si="9"/>
        <v>20171102400079</v>
      </c>
      <c r="C70" s="27">
        <v>20171102200079</v>
      </c>
      <c r="D70" s="2" t="s">
        <v>648</v>
      </c>
      <c r="E70" s="4" t="s">
        <v>649</v>
      </c>
      <c r="F70" s="4" t="s">
        <v>161</v>
      </c>
      <c r="G70" s="2" t="s">
        <v>650</v>
      </c>
      <c r="H70" s="30" t="s">
        <v>2130</v>
      </c>
      <c r="I70" s="22" t="str">
        <f t="shared" si="5"/>
        <v>insert into apdvoice.cr_entity_label (id,status,field_name,label_TYPE,description,lang) value('20171102300079','A','doctorFullname','STRING','Doctor fullname','ENG');</v>
      </c>
      <c r="J70" s="22" t="str">
        <f t="shared" si="6"/>
        <v>insert into apdvoice.cr_entity_label (id,status,field_name,label_TYPE,description,lang) value('20171102400079','A','doctorFullname','STRING','Həkim','AZE');</v>
      </c>
      <c r="K70" s="22" t="str">
        <f t="shared" si="7"/>
        <v>insert into apdvoice.cr_entity_label (id,status,field_name,label_TYPE,description,lang) value('20171102200079','A','doctorFullname','STRING','Doktor adı','TUR');</v>
      </c>
    </row>
    <row r="71" spans="1:11" ht="15" customHeight="1">
      <c r="A71" s="24">
        <f t="shared" si="8"/>
        <v>20171102300080</v>
      </c>
      <c r="B71" s="24">
        <f t="shared" si="9"/>
        <v>20171102400080</v>
      </c>
      <c r="C71" s="27">
        <v>20171102200080</v>
      </c>
      <c r="D71" s="2" t="s">
        <v>651</v>
      </c>
      <c r="E71" s="4" t="s">
        <v>652</v>
      </c>
      <c r="F71" s="4" t="s">
        <v>653</v>
      </c>
      <c r="G71" s="2" t="s">
        <v>654</v>
      </c>
      <c r="H71" s="30" t="s">
        <v>2130</v>
      </c>
      <c r="I71" s="22" t="str">
        <f t="shared" si="5"/>
        <v>insert into apdvoice.cr_entity_label (id,status,field_name,label_TYPE,description,lang) value('20171102300080','A','attributeName','STRING','Attribute Name','ENG');</v>
      </c>
      <c r="J71" s="22" t="str">
        <f t="shared" si="6"/>
        <v>insert into apdvoice.cr_entity_label (id,status,field_name,label_TYPE,description,lang) value('20171102400080','A','attributeName','STRING','Attribute','AZE');</v>
      </c>
      <c r="K71" s="22" t="str">
        <f t="shared" si="7"/>
        <v>insert into apdvoice.cr_entity_label (id,status,field_name,label_TYPE,description,lang) value('20171102200080','A','attributeName','STRING','Atribüt Adı','TUR');</v>
      </c>
    </row>
    <row r="72" spans="1:11" ht="16.149999999999999" customHeight="1">
      <c r="A72" s="24">
        <f t="shared" si="8"/>
        <v>20171102300081</v>
      </c>
      <c r="B72" s="24">
        <f t="shared" si="9"/>
        <v>20171102400081</v>
      </c>
      <c r="C72" s="27">
        <v>20171102200081</v>
      </c>
      <c r="D72" s="2" t="s">
        <v>655</v>
      </c>
      <c r="E72" s="4" t="s">
        <v>656</v>
      </c>
      <c r="F72" s="4" t="s">
        <v>657</v>
      </c>
      <c r="G72" s="2" t="s">
        <v>658</v>
      </c>
      <c r="H72" s="30" t="s">
        <v>2130</v>
      </c>
      <c r="I72" s="22" t="str">
        <f t="shared" si="5"/>
        <v>insert into apdvoice.cr_entity_label (id,status,field_name,label_TYPE,description,lang) value('20171102300081','A','finalValue','STRING','Final Value','ENG');</v>
      </c>
      <c r="J72" s="22" t="str">
        <f t="shared" si="6"/>
        <v>insert into apdvoice.cr_entity_label (id,status,field_name,label_TYPE,description,lang) value('20171102400081','A','finalValue','STRING','Final dəyər','AZE');</v>
      </c>
      <c r="K72" s="22" t="str">
        <f t="shared" si="7"/>
        <v>insert into apdvoice.cr_entity_label (id,status,field_name,label_TYPE,description,lang) value('20171102200081','A','finalValue','STRING','Son Değer','TUR');</v>
      </c>
    </row>
    <row r="73" spans="1:11" ht="15" customHeight="1">
      <c r="A73" s="24">
        <f t="shared" si="8"/>
        <v>20171102300082</v>
      </c>
      <c r="B73" s="24">
        <f t="shared" si="9"/>
        <v>20171102400082</v>
      </c>
      <c r="C73" s="27">
        <v>20171102200082</v>
      </c>
      <c r="D73" s="2" t="s">
        <v>659</v>
      </c>
      <c r="E73" s="4" t="s">
        <v>635</v>
      </c>
      <c r="F73" s="4" t="s">
        <v>636</v>
      </c>
      <c r="G73" s="2" t="s">
        <v>637</v>
      </c>
      <c r="H73" s="30" t="s">
        <v>2130</v>
      </c>
      <c r="I73" s="22" t="str">
        <f t="shared" si="5"/>
        <v>insert into apdvoice.cr_entity_label (id,status,field_name,label_TYPE,description,lang) value('20171102300082','A','inspectionDate','STRING','Date','ENG');</v>
      </c>
      <c r="J73" s="22" t="str">
        <f t="shared" si="6"/>
        <v>insert into apdvoice.cr_entity_label (id,status,field_name,label_TYPE,description,lang) value('20171102400082','A','inspectionDate','STRING','Tarix','AZE');</v>
      </c>
      <c r="K73" s="22" t="str">
        <f t="shared" si="7"/>
        <v>insert into apdvoice.cr_entity_label (id,status,field_name,label_TYPE,description,lang) value('20171102200082','A','inspectionDate','STRING','Tarih','TUR');</v>
      </c>
    </row>
    <row r="74" spans="1:11" ht="15" customHeight="1">
      <c r="A74" s="24">
        <f t="shared" si="8"/>
        <v>20171102300083</v>
      </c>
      <c r="B74" s="24">
        <f t="shared" si="9"/>
        <v>20171102400083</v>
      </c>
      <c r="C74" s="27">
        <v>20171102200083</v>
      </c>
      <c r="D74" s="2" t="s">
        <v>660</v>
      </c>
      <c r="E74" s="4" t="s">
        <v>661</v>
      </c>
      <c r="F74" s="4" t="s">
        <v>662</v>
      </c>
      <c r="G74" s="2" t="s">
        <v>663</v>
      </c>
      <c r="H74" s="30" t="s">
        <v>2130</v>
      </c>
      <c r="I74" s="22" t="str">
        <f t="shared" si="5"/>
        <v>insert into apdvoice.cr_entity_label (id,status,field_name,label_TYPE,description,lang) value('20171102300083','A','inspectionTime','STRING','Time','ENG');</v>
      </c>
      <c r="J74" s="22" t="str">
        <f t="shared" si="6"/>
        <v>insert into apdvoice.cr_entity_label (id,status,field_name,label_TYPE,description,lang) value('20171102400083','A','inspectionTime','STRING','Saat','AZE');</v>
      </c>
      <c r="K74" s="22" t="str">
        <f t="shared" si="7"/>
        <v>insert into apdvoice.cr_entity_label (id,status,field_name,label_TYPE,description,lang) value('20171102200083','A','inspectionTime','STRING','Zaman','TUR');</v>
      </c>
    </row>
    <row r="75" spans="1:11" ht="15" customHeight="1">
      <c r="A75" s="24">
        <f t="shared" si="8"/>
        <v>20171102300084</v>
      </c>
      <c r="B75" s="24">
        <f t="shared" si="9"/>
        <v>20171102400084</v>
      </c>
      <c r="C75" s="27">
        <v>20171102200084</v>
      </c>
      <c r="D75" s="2" t="s">
        <v>664</v>
      </c>
      <c r="E75" s="4" t="s">
        <v>665</v>
      </c>
      <c r="F75" s="4" t="s">
        <v>666</v>
      </c>
      <c r="G75" s="2" t="s">
        <v>667</v>
      </c>
      <c r="H75" s="30" t="s">
        <v>2130</v>
      </c>
      <c r="I75" s="22" t="str">
        <f t="shared" si="5"/>
        <v>insert into apdvoice.cr_entity_label (id,status,field_name,label_TYPE,description,lang) value('20171102300084','A','submoduleName','STRING','Submodule name','ENG');</v>
      </c>
      <c r="J75" s="22" t="str">
        <f t="shared" si="6"/>
        <v>insert into apdvoice.cr_entity_label (id,status,field_name,label_TYPE,description,lang) value('20171102400084','A','submoduleName','STRING','Submodul adı','AZE');</v>
      </c>
      <c r="K75" s="22" t="str">
        <f t="shared" si="7"/>
        <v>insert into apdvoice.cr_entity_label (id,status,field_name,label_TYPE,description,lang) value('20171102200084','A','submoduleName','STRING','Alt modül adı','TUR');</v>
      </c>
    </row>
    <row r="76" spans="1:11" ht="15" customHeight="1">
      <c r="A76" s="24">
        <f t="shared" si="8"/>
        <v>20171102300085</v>
      </c>
      <c r="B76" s="24">
        <f t="shared" si="9"/>
        <v>20171102400085</v>
      </c>
      <c r="C76" s="27">
        <v>20171102200085</v>
      </c>
      <c r="D76" s="2" t="s">
        <v>668</v>
      </c>
      <c r="E76" s="4" t="s">
        <v>669</v>
      </c>
      <c r="F76" s="4" t="s">
        <v>670</v>
      </c>
      <c r="G76" s="2" t="s">
        <v>671</v>
      </c>
      <c r="H76" s="30" t="s">
        <v>2130</v>
      </c>
      <c r="I76" s="22" t="str">
        <f t="shared" si="5"/>
        <v>insert into apdvoice.cr_entity_label (id,status,field_name,label_TYPE,description,lang) value('20171102300085','A','moduleName','STRING','Module Name','ENG');</v>
      </c>
      <c r="J76" s="22" t="str">
        <f t="shared" si="6"/>
        <v>insert into apdvoice.cr_entity_label (id,status,field_name,label_TYPE,description,lang) value('20171102400085','A','moduleName','STRING','Modul adı','AZE');</v>
      </c>
      <c r="K76" s="22" t="str">
        <f t="shared" si="7"/>
        <v>insert into apdvoice.cr_entity_label (id,status,field_name,label_TYPE,description,lang) value('20171102200085','A','moduleName','STRING','Modül Adı','TUR');</v>
      </c>
    </row>
    <row r="77" spans="1:11" ht="16.149999999999999" customHeight="1">
      <c r="A77" s="24">
        <f t="shared" si="8"/>
        <v>20171102300086</v>
      </c>
      <c r="B77" s="24">
        <f t="shared" si="9"/>
        <v>20171102400086</v>
      </c>
      <c r="C77" s="27">
        <v>20171102200086</v>
      </c>
      <c r="D77" s="2" t="s">
        <v>648</v>
      </c>
      <c r="E77" s="4" t="s">
        <v>160</v>
      </c>
      <c r="F77" s="4" t="s">
        <v>161</v>
      </c>
      <c r="G77" s="2" t="s">
        <v>162</v>
      </c>
      <c r="H77" s="30" t="s">
        <v>2130</v>
      </c>
      <c r="I77" s="22" t="str">
        <f t="shared" si="5"/>
        <v>insert into apdvoice.cr_entity_label (id,status,field_name,label_TYPE,description,lang) value('20171102300086','A','doctorFullname','STRING','Doctor','ENG');</v>
      </c>
      <c r="J77" s="22" t="str">
        <f t="shared" si="6"/>
        <v>insert into apdvoice.cr_entity_label (id,status,field_name,label_TYPE,description,lang) value('20171102400086','A','doctorFullname','STRING','Həkim','AZE');</v>
      </c>
      <c r="K77" s="22" t="str">
        <f t="shared" si="7"/>
        <v>insert into apdvoice.cr_entity_label (id,status,field_name,label_TYPE,description,lang) value('20171102200086','A','doctorFullname','STRING','Doktor','TUR');</v>
      </c>
    </row>
    <row r="78" spans="1:11" ht="15" customHeight="1">
      <c r="A78" s="24">
        <f t="shared" si="8"/>
        <v>20171102300087</v>
      </c>
      <c r="B78" s="24">
        <f t="shared" si="9"/>
        <v>20171102400087</v>
      </c>
      <c r="C78" s="27">
        <v>20171102200087</v>
      </c>
      <c r="D78" s="2" t="s">
        <v>672</v>
      </c>
      <c r="E78" s="4" t="s">
        <v>673</v>
      </c>
      <c r="F78" s="4" t="s">
        <v>674</v>
      </c>
      <c r="G78" s="2" t="s">
        <v>675</v>
      </c>
      <c r="H78" s="30" t="s">
        <v>2130</v>
      </c>
      <c r="I78" s="22" t="str">
        <f t="shared" si="5"/>
        <v>insert into apdvoice.cr_entity_label (id,status,field_name,label_TYPE,description,lang) value('20171102300087','A','occupationName','STRING','Occupation','ENG');</v>
      </c>
      <c r="J78" s="22" t="str">
        <f t="shared" si="6"/>
        <v>insert into apdvoice.cr_entity_label (id,status,field_name,label_TYPE,description,lang) value('20171102400087','A','occupationName','STRING','İxtisas','AZE');</v>
      </c>
      <c r="K78" s="22" t="str">
        <f t="shared" si="7"/>
        <v>insert into apdvoice.cr_entity_label (id,status,field_name,label_TYPE,description,lang) value('20171102200087','A','occupationName','STRING','Meslek','TUR');</v>
      </c>
    </row>
    <row r="79" spans="1:11" ht="16.149999999999999" customHeight="1">
      <c r="A79" s="24">
        <f t="shared" si="8"/>
        <v>20171102300088</v>
      </c>
      <c r="B79" s="24">
        <f t="shared" si="9"/>
        <v>20171102400088</v>
      </c>
      <c r="C79" s="27">
        <v>20171102200088</v>
      </c>
      <c r="D79" s="2" t="s">
        <v>629</v>
      </c>
      <c r="E79" s="4" t="s">
        <v>630</v>
      </c>
      <c r="F79" s="4" t="s">
        <v>631</v>
      </c>
      <c r="G79" s="2" t="s">
        <v>632</v>
      </c>
      <c r="H79" s="30" t="s">
        <v>2130</v>
      </c>
      <c r="I79" s="22" t="str">
        <f t="shared" si="5"/>
        <v>insert into apdvoice.cr_entity_label (id,status,field_name,label_TYPE,description,lang) value('20171102300088','A','educationName','STRING','Education','ENG');</v>
      </c>
      <c r="J79" s="22" t="str">
        <f t="shared" si="6"/>
        <v>insert into apdvoice.cr_entity_label (id,status,field_name,label_TYPE,description,lang) value('20171102400088','A','educationName','STRING','Təhsil','AZE');</v>
      </c>
      <c r="K79" s="22" t="str">
        <f t="shared" si="7"/>
        <v>insert into apdvoice.cr_entity_label (id,status,field_name,label_TYPE,description,lang) value('20171102200088','A','educationName','STRING','Eğitim','TUR');</v>
      </c>
    </row>
    <row r="80" spans="1:11" ht="15" customHeight="1">
      <c r="A80" s="24">
        <f t="shared" si="8"/>
        <v>20171102300089</v>
      </c>
      <c r="B80" s="24">
        <f t="shared" si="9"/>
        <v>20171102400089</v>
      </c>
      <c r="C80" s="27">
        <v>20171102200089</v>
      </c>
      <c r="D80" s="2" t="s">
        <v>676</v>
      </c>
      <c r="E80" s="4" t="s">
        <v>677</v>
      </c>
      <c r="F80" s="4" t="s">
        <v>678</v>
      </c>
      <c r="G80" s="2" t="s">
        <v>679</v>
      </c>
      <c r="H80" s="30" t="s">
        <v>2130</v>
      </c>
      <c r="I80" s="22" t="str">
        <f t="shared" si="5"/>
        <v>insert into apdvoice.cr_entity_label (id,status,field_name,label_TYPE,description,lang) value('20171102300089','A','bloodGroupName','STRING','Blood Group','ENG');</v>
      </c>
      <c r="J80" s="22" t="str">
        <f t="shared" si="6"/>
        <v>insert into apdvoice.cr_entity_label (id,status,field_name,label_TYPE,description,lang) value('20171102400089','A','bloodGroupName','STRING','Qan qrupu','AZE');</v>
      </c>
      <c r="K80" s="22" t="str">
        <f t="shared" si="7"/>
        <v>insert into apdvoice.cr_entity_label (id,status,field_name,label_TYPE,description,lang) value('20171102200089','A','bloodGroupName','STRING','Kan grubu','TUR');</v>
      </c>
    </row>
    <row r="81" spans="1:11" ht="15" customHeight="1">
      <c r="A81" s="24">
        <f t="shared" si="8"/>
        <v>20171102300090</v>
      </c>
      <c r="B81" s="24">
        <f t="shared" si="9"/>
        <v>20171102400090</v>
      </c>
      <c r="C81" s="27">
        <v>20171102200090</v>
      </c>
      <c r="D81" s="2" t="s">
        <v>680</v>
      </c>
      <c r="E81" s="4" t="s">
        <v>681</v>
      </c>
      <c r="F81" s="4" t="s">
        <v>682</v>
      </c>
      <c r="G81" s="2" t="s">
        <v>683</v>
      </c>
      <c r="H81" s="30" t="s">
        <v>2130</v>
      </c>
      <c r="I81" s="22" t="str">
        <f t="shared" si="5"/>
        <v>insert into apdvoice.cr_entity_label (id,status,field_name,label_TYPE,description,lang) value('20171102300090','A','rhFactorName','STRING','Rh Factor','ENG');</v>
      </c>
      <c r="J81" s="22" t="str">
        <f t="shared" si="6"/>
        <v>insert into apdvoice.cr_entity_label (id,status,field_name,label_TYPE,description,lang) value('20171102400090','A','rhFactorName','STRING','Rh Faktor','AZE');</v>
      </c>
      <c r="K81" s="22" t="str">
        <f t="shared" si="7"/>
        <v>insert into apdvoice.cr_entity_label (id,status,field_name,label_TYPE,description,lang) value('20171102200090','A','rhFactorName','STRING','Rh Faktörü','TUR');</v>
      </c>
    </row>
    <row r="82" spans="1:11" ht="15" customHeight="1">
      <c r="A82" s="24">
        <f t="shared" si="8"/>
        <v>20171102300091</v>
      </c>
      <c r="B82" s="24">
        <f t="shared" si="9"/>
        <v>20171102400091</v>
      </c>
      <c r="C82" s="27">
        <v>20171102200091</v>
      </c>
      <c r="D82" s="2" t="s">
        <v>684</v>
      </c>
      <c r="E82" s="4" t="s">
        <v>685</v>
      </c>
      <c r="F82" s="4" t="s">
        <v>686</v>
      </c>
      <c r="G82" s="2" t="s">
        <v>687</v>
      </c>
      <c r="H82" s="30" t="s">
        <v>2130</v>
      </c>
      <c r="I82" s="22" t="str">
        <f t="shared" si="5"/>
        <v>insert into apdvoice.cr_entity_label (id,status,field_name,label_TYPE,description,lang) value('20171102300091','A','mobile1','STRING','Mobile 1','ENG');</v>
      </c>
      <c r="J82" s="22" t="str">
        <f t="shared" si="6"/>
        <v>insert into apdvoice.cr_entity_label (id,status,field_name,label_TYPE,description,lang) value('20171102400091','A','mobile1','STRING','Mobil 1','AZE');</v>
      </c>
      <c r="K82" s="22" t="str">
        <f t="shared" si="7"/>
        <v>insert into apdvoice.cr_entity_label (id,status,field_name,label_TYPE,description,lang) value('20171102200091','A','mobile1','STRING','Cep 1','TUR');</v>
      </c>
    </row>
    <row r="83" spans="1:11" ht="15" customHeight="1">
      <c r="A83" s="24">
        <f t="shared" si="8"/>
        <v>20171102300092</v>
      </c>
      <c r="B83" s="24">
        <f t="shared" si="9"/>
        <v>20171102400092</v>
      </c>
      <c r="C83" s="27">
        <v>20171102200092</v>
      </c>
      <c r="D83" s="2" t="s">
        <v>688</v>
      </c>
      <c r="E83" s="4" t="s">
        <v>689</v>
      </c>
      <c r="F83" s="4" t="s">
        <v>690</v>
      </c>
      <c r="G83" s="2" t="s">
        <v>691</v>
      </c>
      <c r="H83" s="30" t="s">
        <v>2130</v>
      </c>
      <c r="I83" s="22" t="str">
        <f t="shared" si="5"/>
        <v>insert into apdvoice.cr_entity_label (id,status,field_name,label_TYPE,description,lang) value('20171102300092','A','mobile2','STRING','Mobile 2','ENG');</v>
      </c>
      <c r="J83" s="22" t="str">
        <f t="shared" si="6"/>
        <v>insert into apdvoice.cr_entity_label (id,status,field_name,label_TYPE,description,lang) value('20171102400092','A','mobile2','STRING','Mobil 2','AZE');</v>
      </c>
      <c r="K83" s="22" t="str">
        <f t="shared" si="7"/>
        <v>insert into apdvoice.cr_entity_label (id,status,field_name,label_TYPE,description,lang) value('20171102200092','A','mobile2','STRING','Cep 2','TUR');</v>
      </c>
    </row>
    <row r="84" spans="1:11" ht="15" customHeight="1">
      <c r="A84" s="24">
        <f t="shared" si="8"/>
        <v>20171102300093</v>
      </c>
      <c r="B84" s="24">
        <f t="shared" si="9"/>
        <v>20171102400093</v>
      </c>
      <c r="C84" s="27">
        <v>20171102200093</v>
      </c>
      <c r="D84" s="2" t="s">
        <v>692</v>
      </c>
      <c r="E84" s="4" t="s">
        <v>693</v>
      </c>
      <c r="F84" s="4" t="s">
        <v>694</v>
      </c>
      <c r="G84" s="2" t="s">
        <v>694</v>
      </c>
      <c r="H84" s="30" t="s">
        <v>2130</v>
      </c>
      <c r="I84" s="22" t="str">
        <f t="shared" si="5"/>
        <v>insert into apdvoice.cr_entity_label (id,status,field_name,label_TYPE,description,lang) value('20171102300093','A','telephone1','STRING','Telephone 1','ENG');</v>
      </c>
      <c r="J84" s="22" t="str">
        <f t="shared" si="6"/>
        <v>insert into apdvoice.cr_entity_label (id,status,field_name,label_TYPE,description,lang) value('20171102400093','A','telephone1','STRING','Telefon 1','AZE');</v>
      </c>
      <c r="K84" s="22" t="str">
        <f t="shared" si="7"/>
        <v>insert into apdvoice.cr_entity_label (id,status,field_name,label_TYPE,description,lang) value('20171102200093','A','telephone1','STRING','Telefon 1','TUR');</v>
      </c>
    </row>
    <row r="85" spans="1:11" ht="15" customHeight="1">
      <c r="A85" s="24">
        <f t="shared" si="8"/>
        <v>20171102300094</v>
      </c>
      <c r="B85" s="24">
        <f t="shared" si="9"/>
        <v>20171102400094</v>
      </c>
      <c r="C85" s="27">
        <v>20171102200094</v>
      </c>
      <c r="D85" s="2" t="s">
        <v>695</v>
      </c>
      <c r="E85" s="4" t="s">
        <v>696</v>
      </c>
      <c r="F85" s="4" t="s">
        <v>697</v>
      </c>
      <c r="G85" s="2" t="s">
        <v>697</v>
      </c>
      <c r="H85" s="30" t="s">
        <v>2130</v>
      </c>
      <c r="I85" s="22" t="str">
        <f t="shared" si="5"/>
        <v>insert into apdvoice.cr_entity_label (id,status,field_name,label_TYPE,description,lang) value('20171102300094','A','telephone2','STRING','Telephone 2','ENG');</v>
      </c>
      <c r="J85" s="22" t="str">
        <f t="shared" si="6"/>
        <v>insert into apdvoice.cr_entity_label (id,status,field_name,label_TYPE,description,lang) value('20171102400094','A','telephone2','STRING','Telefon 2','AZE');</v>
      </c>
      <c r="K85" s="22" t="str">
        <f t="shared" si="7"/>
        <v>insert into apdvoice.cr_entity_label (id,status,field_name,label_TYPE,description,lang) value('20171102200094','A','telephone2','STRING','Telefon 2','TUR');</v>
      </c>
    </row>
    <row r="86" spans="1:11" ht="15" customHeight="1">
      <c r="A86" s="24">
        <f t="shared" si="8"/>
        <v>20171102300095</v>
      </c>
      <c r="B86" s="24">
        <f t="shared" si="9"/>
        <v>20171102400095</v>
      </c>
      <c r="C86" s="27">
        <v>20171102200095</v>
      </c>
      <c r="D86" s="2" t="s">
        <v>698</v>
      </c>
      <c r="E86" s="4" t="s">
        <v>699</v>
      </c>
      <c r="F86" s="4" t="s">
        <v>699</v>
      </c>
      <c r="G86" s="2" t="s">
        <v>700</v>
      </c>
      <c r="H86" s="30" t="s">
        <v>2130</v>
      </c>
      <c r="I86" s="22" t="str">
        <f t="shared" si="5"/>
        <v>insert into apdvoice.cr_entity_label (id,status,field_name,label_TYPE,description,lang) value('20171102300095','A','email1','STRING','Email 1','ENG');</v>
      </c>
      <c r="J86" s="22" t="str">
        <f t="shared" si="6"/>
        <v>insert into apdvoice.cr_entity_label (id,status,field_name,label_TYPE,description,lang) value('20171102400095','A','email1','STRING','Email 1','AZE');</v>
      </c>
      <c r="K86" s="22" t="str">
        <f t="shared" si="7"/>
        <v>insert into apdvoice.cr_entity_label (id,status,field_name,label_TYPE,description,lang) value('20171102200095','A','email1','STRING','E-posta 1','TUR');</v>
      </c>
    </row>
    <row r="87" spans="1:11" ht="15" customHeight="1">
      <c r="A87" s="24">
        <f t="shared" si="8"/>
        <v>20171102300096</v>
      </c>
      <c r="B87" s="24">
        <f t="shared" si="9"/>
        <v>20171102400096</v>
      </c>
      <c r="C87" s="27">
        <v>20171102200096</v>
      </c>
      <c r="D87" s="2" t="s">
        <v>701</v>
      </c>
      <c r="E87" s="4" t="s">
        <v>702</v>
      </c>
      <c r="F87" s="4" t="s">
        <v>702</v>
      </c>
      <c r="G87" s="2" t="s">
        <v>703</v>
      </c>
      <c r="H87" s="30" t="s">
        <v>2130</v>
      </c>
      <c r="I87" s="22" t="str">
        <f t="shared" si="5"/>
        <v>insert into apdvoice.cr_entity_label (id,status,field_name,label_TYPE,description,lang) value('20171102300096','A','email2','STRING','Email 2','ENG');</v>
      </c>
      <c r="J87" s="22" t="str">
        <f t="shared" si="6"/>
        <v>insert into apdvoice.cr_entity_label (id,status,field_name,label_TYPE,description,lang) value('20171102400096','A','email2','STRING','Email 2','AZE');</v>
      </c>
      <c r="K87" s="22" t="str">
        <f t="shared" si="7"/>
        <v>insert into apdvoice.cr_entity_label (id,status,field_name,label_TYPE,description,lang) value('20171102200096','A','email2','STRING','E-posta 2','TUR');</v>
      </c>
    </row>
    <row r="88" spans="1:11" ht="16.149999999999999" customHeight="1">
      <c r="A88" s="24">
        <f t="shared" si="8"/>
        <v>20171102300097</v>
      </c>
      <c r="B88" s="24">
        <f t="shared" si="9"/>
        <v>20171102400097</v>
      </c>
      <c r="C88" s="27">
        <v>20171102200097</v>
      </c>
      <c r="D88" s="2" t="s">
        <v>305</v>
      </c>
      <c r="E88" s="4" t="s">
        <v>704</v>
      </c>
      <c r="F88" s="4" t="s">
        <v>705</v>
      </c>
      <c r="G88" s="2" t="s">
        <v>706</v>
      </c>
      <c r="H88" s="30" t="s">
        <v>2130</v>
      </c>
      <c r="I88" s="22" t="str">
        <f t="shared" si="5"/>
        <v>insert into apdvoice.cr_entity_label (id,status,field_name,label_TYPE,description,lang) value('20171102300097','A','country','STRING','Country','ENG');</v>
      </c>
      <c r="J88" s="22" t="str">
        <f t="shared" si="6"/>
        <v>insert into apdvoice.cr_entity_label (id,status,field_name,label_TYPE,description,lang) value('20171102400097','A','country','STRING','Ölkə','AZE');</v>
      </c>
      <c r="K88" s="22" t="str">
        <f t="shared" si="7"/>
        <v>insert into apdvoice.cr_entity_label (id,status,field_name,label_TYPE,description,lang) value('20171102200097','A','country','STRING','Ülke','TUR');</v>
      </c>
    </row>
    <row r="89" spans="1:11" ht="16.149999999999999" customHeight="1">
      <c r="A89" s="24">
        <f t="shared" si="8"/>
        <v>20171102300098</v>
      </c>
      <c r="B89" s="24">
        <f t="shared" si="9"/>
        <v>20171102400098</v>
      </c>
      <c r="C89" s="27">
        <v>20171102200098</v>
      </c>
      <c r="D89" s="2" t="s">
        <v>707</v>
      </c>
      <c r="E89" s="4" t="s">
        <v>708</v>
      </c>
      <c r="F89" s="4" t="s">
        <v>709</v>
      </c>
      <c r="G89" s="2" t="s">
        <v>710</v>
      </c>
      <c r="H89" s="30" t="s">
        <v>2130</v>
      </c>
      <c r="I89" s="22" t="str">
        <f t="shared" si="5"/>
        <v>insert into apdvoice.cr_entity_label (id,status,field_name,label_TYPE,description,lang) value('20171102300098','A','city','STRING','City','ENG');</v>
      </c>
      <c r="J89" s="22" t="str">
        <f t="shared" si="6"/>
        <v>insert into apdvoice.cr_entity_label (id,status,field_name,label_TYPE,description,lang) value('20171102400098','A','city','STRING','Şəhər','AZE');</v>
      </c>
      <c r="K89" s="22" t="str">
        <f t="shared" si="7"/>
        <v>insert into apdvoice.cr_entity_label (id,status,field_name,label_TYPE,description,lang) value('20171102200098','A','city','STRING','Şehir','TUR');</v>
      </c>
    </row>
    <row r="90" spans="1:11" ht="15" customHeight="1">
      <c r="A90" s="24">
        <f t="shared" si="8"/>
        <v>20171102300099</v>
      </c>
      <c r="B90" s="24">
        <f t="shared" si="9"/>
        <v>20171102400099</v>
      </c>
      <c r="C90" s="27">
        <v>20171102200099</v>
      </c>
      <c r="D90" s="2" t="s">
        <v>711</v>
      </c>
      <c r="E90" s="4" t="s">
        <v>712</v>
      </c>
      <c r="F90" s="4" t="s">
        <v>713</v>
      </c>
      <c r="G90" s="2" t="s">
        <v>714</v>
      </c>
      <c r="H90" s="30" t="s">
        <v>2130</v>
      </c>
      <c r="I90" s="22" t="str">
        <f t="shared" si="5"/>
        <v>insert into apdvoice.cr_entity_label (id,status,field_name,label_TYPE,description,lang) value('20171102300099','A','postIndex','STRING','Post Index','ENG');</v>
      </c>
      <c r="J90" s="22" t="str">
        <f t="shared" si="6"/>
        <v>insert into apdvoice.cr_entity_label (id,status,field_name,label_TYPE,description,lang) value('20171102400099','A','postIndex','STRING','Poçt İndeks','AZE');</v>
      </c>
      <c r="K90" s="22" t="str">
        <f t="shared" si="7"/>
        <v>insert into apdvoice.cr_entity_label (id,status,field_name,label_TYPE,description,lang) value('20171102200099','A','postIndex','STRING','Posta Kodu','TUR');</v>
      </c>
    </row>
    <row r="91" spans="1:11" ht="15" customHeight="1">
      <c r="A91" s="24">
        <f t="shared" si="8"/>
        <v>20171102300100</v>
      </c>
      <c r="B91" s="24">
        <f t="shared" si="9"/>
        <v>20171102400100</v>
      </c>
      <c r="C91" s="27">
        <v>20171102200100</v>
      </c>
      <c r="D91" s="2" t="s">
        <v>715</v>
      </c>
      <c r="E91" s="4" t="s">
        <v>716</v>
      </c>
      <c r="F91" s="4" t="s">
        <v>717</v>
      </c>
      <c r="G91" s="2" t="s">
        <v>718</v>
      </c>
      <c r="H91" s="30" t="s">
        <v>2130</v>
      </c>
      <c r="I91" s="22" t="str">
        <f t="shared" si="5"/>
        <v>insert into apdvoice.cr_entity_label (id,status,field_name,label_TYPE,description,lang) value('20171102300100','A','isActiveName','STRING','Active Status','ENG');</v>
      </c>
      <c r="J91" s="22" t="str">
        <f t="shared" si="6"/>
        <v>insert into apdvoice.cr_entity_label (id,status,field_name,label_TYPE,description,lang) value('20171102400100','A','isActiveName','STRING','Aktivdir?','AZE');</v>
      </c>
      <c r="K91" s="22" t="str">
        <f t="shared" si="7"/>
        <v>insert into apdvoice.cr_entity_label (id,status,field_name,label_TYPE,description,lang) value('20171102200100','A','isActiveName','STRING','Etkin Durum','TUR');</v>
      </c>
    </row>
    <row r="92" spans="1:11" ht="15" customHeight="1">
      <c r="A92" s="24">
        <f t="shared" si="8"/>
        <v>20171102300101</v>
      </c>
      <c r="B92" s="24">
        <f t="shared" si="9"/>
        <v>20171102400101</v>
      </c>
      <c r="C92" s="27">
        <v>20171102200101</v>
      </c>
      <c r="D92" s="2" t="s">
        <v>719</v>
      </c>
      <c r="E92" s="4" t="s">
        <v>720</v>
      </c>
      <c r="F92" s="4" t="s">
        <v>721</v>
      </c>
      <c r="G92" s="2" t="s">
        <v>722</v>
      </c>
      <c r="H92" s="30" t="s">
        <v>2130</v>
      </c>
      <c r="I92" s="22" t="str">
        <f t="shared" si="5"/>
        <v>insert into apdvoice.cr_entity_label (id,status,field_name,label_TYPE,description,lang) value('20171102300101','A','description','STRING','Description','ENG');</v>
      </c>
      <c r="J92" s="22" t="str">
        <f t="shared" si="6"/>
        <v>insert into apdvoice.cr_entity_label (id,status,field_name,label_TYPE,description,lang) value('20171102400101','A','description','STRING','İzahat','AZE');</v>
      </c>
      <c r="K92" s="22" t="str">
        <f t="shared" si="7"/>
        <v>insert into apdvoice.cr_entity_label (id,status,field_name,label_TYPE,description,lang) value('20171102200101','A','description','STRING','Açıklama','TUR');</v>
      </c>
    </row>
    <row r="93" spans="1:11" ht="16.149999999999999" customHeight="1">
      <c r="A93" s="24">
        <f t="shared" si="8"/>
        <v>20171102300102</v>
      </c>
      <c r="B93" s="24">
        <f t="shared" si="9"/>
        <v>20171102400102</v>
      </c>
      <c r="C93" s="27">
        <v>20171102200102</v>
      </c>
      <c r="D93" s="2" t="s">
        <v>723</v>
      </c>
      <c r="E93" s="4" t="s">
        <v>160</v>
      </c>
      <c r="F93" s="4" t="s">
        <v>161</v>
      </c>
      <c r="G93" s="2" t="s">
        <v>162</v>
      </c>
      <c r="H93" s="30" t="s">
        <v>2130</v>
      </c>
      <c r="I93" s="22" t="str">
        <f t="shared" si="5"/>
        <v>insert into apdvoice.cr_entity_label (id,status,field_name,label_TYPE,description,lang) value('20171102300102','A','doctor','STRING','Doctor','ENG');</v>
      </c>
      <c r="J93" s="22" t="str">
        <f t="shared" si="6"/>
        <v>insert into apdvoice.cr_entity_label (id,status,field_name,label_TYPE,description,lang) value('20171102400102','A','doctor','STRING','Həkim','AZE');</v>
      </c>
      <c r="K93" s="22" t="str">
        <f t="shared" si="7"/>
        <v>insert into apdvoice.cr_entity_label (id,status,field_name,label_TYPE,description,lang) value('20171102200102','A','doctor','STRING','Doktor','TUR');</v>
      </c>
    </row>
    <row r="94" spans="1:11" ht="15" customHeight="1">
      <c r="A94" s="24">
        <f t="shared" si="8"/>
        <v>20171102300103</v>
      </c>
      <c r="B94" s="24">
        <f t="shared" si="9"/>
        <v>20171102400103</v>
      </c>
      <c r="C94" s="27">
        <v>20171102200103</v>
      </c>
      <c r="D94" s="2" t="s">
        <v>724</v>
      </c>
      <c r="E94" s="4" t="s">
        <v>725</v>
      </c>
      <c r="F94" s="4" t="s">
        <v>726</v>
      </c>
      <c r="G94" s="2" t="s">
        <v>727</v>
      </c>
      <c r="H94" s="30" t="s">
        <v>2130</v>
      </c>
      <c r="I94" s="22" t="str">
        <f t="shared" si="5"/>
        <v>insert into apdvoice.cr_entity_label (id,status,field_name,label_TYPE,description,lang) value('20171102300103','A','patient','STRING','Patient','ENG');</v>
      </c>
      <c r="J94" s="22" t="str">
        <f t="shared" si="6"/>
        <v>insert into apdvoice.cr_entity_label (id,status,field_name,label_TYPE,description,lang) value('20171102400103','A','patient','STRING','Pasient','AZE');</v>
      </c>
      <c r="K94" s="22" t="str">
        <f t="shared" si="7"/>
        <v>insert into apdvoice.cr_entity_label (id,status,field_name,label_TYPE,description,lang) value('20171102200103','A','patient','STRING','Hasta','TUR');</v>
      </c>
    </row>
    <row r="95" spans="1:11" ht="15" customHeight="1">
      <c r="A95" s="24">
        <f t="shared" si="8"/>
        <v>20171102300104</v>
      </c>
      <c r="B95" s="24">
        <f t="shared" si="9"/>
        <v>20171102400104</v>
      </c>
      <c r="C95" s="27">
        <v>20171102200104</v>
      </c>
      <c r="D95" s="2" t="s">
        <v>728</v>
      </c>
      <c r="E95" s="4" t="s">
        <v>729</v>
      </c>
      <c r="F95" s="4" t="s">
        <v>662</v>
      </c>
      <c r="G95" s="2" t="s">
        <v>641</v>
      </c>
      <c r="H95" s="30" t="s">
        <v>2130</v>
      </c>
      <c r="I95" s="22" t="str">
        <f t="shared" si="5"/>
        <v>insert into apdvoice.cr_entity_label (id,status,field_name,label_TYPE,description,lang) value('20171102300104','A','timeFrom','STRING','Time (From)','ENG');</v>
      </c>
      <c r="J95" s="22" t="str">
        <f t="shared" si="6"/>
        <v>insert into apdvoice.cr_entity_label (id,status,field_name,label_TYPE,description,lang) value('20171102400104','A','timeFrom','STRING','Saat','AZE');</v>
      </c>
      <c r="K95" s="22" t="str">
        <f t="shared" si="7"/>
        <v>insert into apdvoice.cr_entity_label (id,status,field_name,label_TYPE,description,lang) value('20171102200104','A','timeFrom','STRING','Saat(ten)','TUR');</v>
      </c>
    </row>
    <row r="96" spans="1:11" ht="15" customHeight="1">
      <c r="A96" s="24">
        <f t="shared" si="8"/>
        <v>20171102300105</v>
      </c>
      <c r="B96" s="24">
        <f t="shared" si="9"/>
        <v>20171102400105</v>
      </c>
      <c r="C96" s="27">
        <v>20171102200105</v>
      </c>
      <c r="D96" s="2" t="s">
        <v>730</v>
      </c>
      <c r="E96" s="4" t="s">
        <v>731</v>
      </c>
      <c r="F96" s="4" t="s">
        <v>662</v>
      </c>
      <c r="G96" s="2" t="s">
        <v>645</v>
      </c>
      <c r="H96" s="30" t="s">
        <v>2130</v>
      </c>
      <c r="I96" s="22" t="str">
        <f t="shared" si="5"/>
        <v>insert into apdvoice.cr_entity_label (id,status,field_name,label_TYPE,description,lang) value('20171102300105','A','timeTo','STRING','Time (To)','ENG');</v>
      </c>
      <c r="J96" s="22" t="str">
        <f t="shared" si="6"/>
        <v>insert into apdvoice.cr_entity_label (id,status,field_name,label_TYPE,description,lang) value('20171102400105','A','timeTo','STRING','Saat','AZE');</v>
      </c>
      <c r="K96" s="22" t="str">
        <f t="shared" si="7"/>
        <v>insert into apdvoice.cr_entity_label (id,status,field_name,label_TYPE,description,lang) value('20171102200105','A','timeTo','STRING','Saat(e)','TUR');</v>
      </c>
    </row>
    <row r="97" spans="1:11" ht="15" customHeight="1">
      <c r="A97" s="24">
        <f t="shared" si="8"/>
        <v>20171102300106</v>
      </c>
      <c r="B97" s="24">
        <f t="shared" si="9"/>
        <v>20171102400106</v>
      </c>
      <c r="C97" s="27">
        <v>20171102200106</v>
      </c>
      <c r="D97" s="2" t="s">
        <v>732</v>
      </c>
      <c r="E97" s="4" t="s">
        <v>733</v>
      </c>
      <c r="F97" s="4" t="s">
        <v>734</v>
      </c>
      <c r="G97" s="2" t="s">
        <v>735</v>
      </c>
      <c r="H97" s="30" t="s">
        <v>2130</v>
      </c>
      <c r="I97" s="22" t="str">
        <f t="shared" si="5"/>
        <v>insert into apdvoice.cr_entity_label (id,status,field_name,label_TYPE,description,lang) value('20171102300106','A','now','STRING','Now','ENG');</v>
      </c>
      <c r="J97" s="22" t="str">
        <f t="shared" si="6"/>
        <v>insert into apdvoice.cr_entity_label (id,status,field_name,label_TYPE,description,lang) value('20171102400106','A','now','STRING','İndi','AZE');</v>
      </c>
      <c r="K97" s="22" t="str">
        <f t="shared" si="7"/>
        <v>insert into apdvoice.cr_entity_label (id,status,field_name,label_TYPE,description,lang) value('20171102200106','A','now','STRING','Şimdi','TUR');</v>
      </c>
    </row>
    <row r="98" spans="1:11" ht="15" customHeight="1">
      <c r="A98" s="24">
        <f t="shared" si="8"/>
        <v>20171102300107</v>
      </c>
      <c r="B98" s="24">
        <f t="shared" si="9"/>
        <v>20171102400107</v>
      </c>
      <c r="C98" s="27">
        <v>20171102200107</v>
      </c>
      <c r="D98" s="2" t="s">
        <v>736</v>
      </c>
      <c r="E98" s="4" t="s">
        <v>737</v>
      </c>
      <c r="F98" s="4" t="s">
        <v>738</v>
      </c>
      <c r="G98" s="2" t="s">
        <v>739</v>
      </c>
      <c r="H98" s="30" t="s">
        <v>2130</v>
      </c>
      <c r="I98" s="22" t="str">
        <f t="shared" si="5"/>
        <v>insert into apdvoice.cr_entity_label (id,status,field_name,label_TYPE,description,lang) value('20171102300107','A','newSession','STRING','New Session','ENG');</v>
      </c>
      <c r="J98" s="22" t="str">
        <f t="shared" si="6"/>
        <v>insert into apdvoice.cr_entity_label (id,status,field_name,label_TYPE,description,lang) value('20171102400107','A','newSession','STRING','Yeni sessiya','AZE');</v>
      </c>
      <c r="K98" s="22" t="str">
        <f t="shared" si="7"/>
        <v>insert into apdvoice.cr_entity_label (id,status,field_name,label_TYPE,description,lang) value('20171102200107','A','newSession','STRING','Yeni Seans','TUR');</v>
      </c>
    </row>
    <row r="99" spans="1:11" ht="16.149999999999999" customHeight="1">
      <c r="A99" s="24">
        <f t="shared" si="8"/>
        <v>20171102300108</v>
      </c>
      <c r="B99" s="24">
        <f t="shared" si="9"/>
        <v>20171102400108</v>
      </c>
      <c r="C99" s="27">
        <v>20171102200108</v>
      </c>
      <c r="D99" s="2" t="s">
        <v>740</v>
      </c>
      <c r="E99" s="4" t="s">
        <v>741</v>
      </c>
      <c r="F99" s="4" t="s">
        <v>742</v>
      </c>
      <c r="G99" s="2" t="s">
        <v>743</v>
      </c>
      <c r="H99" s="30" t="s">
        <v>2130</v>
      </c>
      <c r="I99" s="22" t="str">
        <f t="shared" si="5"/>
        <v>insert into apdvoice.cr_entity_label (id,status,field_name,label_TYPE,description,lang) value('20171102300108','A','addInspection','STRING','Add Inspection','ENG');</v>
      </c>
      <c r="J99" s="22" t="str">
        <f t="shared" si="6"/>
        <v>insert into apdvoice.cr_entity_label (id,status,field_name,label_TYPE,description,lang) value('20171102400108','A','addInspection','STRING','Müayinə əlavə et','AZE');</v>
      </c>
      <c r="K99" s="22" t="str">
        <f t="shared" si="7"/>
        <v>insert into apdvoice.cr_entity_label (id,status,field_name,label_TYPE,description,lang) value('20171102200108','A','addInspection','STRING','Muayene Ekleme','TUR');</v>
      </c>
    </row>
    <row r="100" spans="1:11" ht="15" customHeight="1">
      <c r="A100" s="24">
        <f t="shared" si="8"/>
        <v>20171102300109</v>
      </c>
      <c r="B100" s="24">
        <f t="shared" si="9"/>
        <v>20171102400109</v>
      </c>
      <c r="C100" s="27">
        <v>20171102200109</v>
      </c>
      <c r="D100" s="2" t="s">
        <v>744</v>
      </c>
      <c r="E100" s="4" t="s">
        <v>745</v>
      </c>
      <c r="F100" s="4" t="s">
        <v>746</v>
      </c>
      <c r="G100" s="2" t="s">
        <v>747</v>
      </c>
      <c r="H100" s="30" t="s">
        <v>2130</v>
      </c>
      <c r="I100" s="22" t="str">
        <f t="shared" si="5"/>
        <v>insert into apdvoice.cr_entity_label (id,status,field_name,label_TYPE,description,lang) value('20171102300109','A','sessionList','STRING','Session List','ENG');</v>
      </c>
      <c r="J100" s="22" t="str">
        <f t="shared" si="6"/>
        <v>insert into apdvoice.cr_entity_label (id,status,field_name,label_TYPE,description,lang) value('20171102400109','A','sessionList','STRING','Sessiya siyahısı','AZE');</v>
      </c>
      <c r="K100" s="22" t="str">
        <f t="shared" si="7"/>
        <v>insert into apdvoice.cr_entity_label (id,status,field_name,label_TYPE,description,lang) value('20171102200109','A','sessionList','STRING','Seans Listesi','TUR');</v>
      </c>
    </row>
    <row r="101" spans="1:11" ht="16.149999999999999" customHeight="1">
      <c r="A101" s="24">
        <f t="shared" si="8"/>
        <v>20171102300110</v>
      </c>
      <c r="B101" s="24">
        <f t="shared" si="9"/>
        <v>20171102400110</v>
      </c>
      <c r="C101" s="27">
        <v>20171102200110</v>
      </c>
      <c r="D101" s="2" t="s">
        <v>748</v>
      </c>
      <c r="E101" s="4" t="s">
        <v>749</v>
      </c>
      <c r="F101" s="4" t="s">
        <v>750</v>
      </c>
      <c r="G101" s="2" t="s">
        <v>751</v>
      </c>
      <c r="H101" s="30" t="s">
        <v>2130</v>
      </c>
      <c r="I101" s="22" t="str">
        <f t="shared" si="5"/>
        <v>insert into apdvoice.cr_entity_label (id,status,field_name,label_TYPE,description,lang) value('20171102300110','A','inspectionList','STRING','Inspection List','ENG');</v>
      </c>
      <c r="J101" s="22" t="str">
        <f t="shared" si="6"/>
        <v>insert into apdvoice.cr_entity_label (id,status,field_name,label_TYPE,description,lang) value('20171102400110','A','inspectionList','STRING','Müayinə siyahısı','AZE');</v>
      </c>
      <c r="K101" s="22" t="str">
        <f t="shared" si="7"/>
        <v>insert into apdvoice.cr_entity_label (id,status,field_name,label_TYPE,description,lang) value('20171102200110','A','inspectionList','STRING','Muayene Listesi','TUR');</v>
      </c>
    </row>
    <row r="102" spans="1:11" ht="15" customHeight="1">
      <c r="A102" s="24">
        <f t="shared" si="8"/>
        <v>20171102300111</v>
      </c>
      <c r="B102" s="24">
        <f t="shared" si="9"/>
        <v>20171102400111</v>
      </c>
      <c r="C102" s="27">
        <v>20171102200111</v>
      </c>
      <c r="D102" s="2" t="s">
        <v>752</v>
      </c>
      <c r="E102" s="4" t="s">
        <v>753</v>
      </c>
      <c r="F102" s="4" t="s">
        <v>754</v>
      </c>
      <c r="G102" s="2" t="s">
        <v>755</v>
      </c>
      <c r="H102" s="30" t="s">
        <v>2130</v>
      </c>
      <c r="I102" s="22" t="str">
        <f t="shared" si="5"/>
        <v>insert into apdvoice.cr_entity_label (id,status,field_name,label_TYPE,description,lang) value('20171102300111','A','finishInspection','STRING','Finish Inspection','ENG');</v>
      </c>
      <c r="J102" s="22" t="str">
        <f t="shared" si="6"/>
        <v>insert into apdvoice.cr_entity_label (id,status,field_name,label_TYPE,description,lang) value('20171102400111','A','finishInspection','STRING','Sessiyanı bitir','AZE');</v>
      </c>
      <c r="K102" s="22" t="str">
        <f t="shared" si="7"/>
        <v>insert into apdvoice.cr_entity_label (id,status,field_name,label_TYPE,description,lang) value('20171102200111','A','finishInspection','STRING','İncelemeyi Bitir','TUR');</v>
      </c>
    </row>
    <row r="103" spans="1:11" ht="15" customHeight="1">
      <c r="A103" s="24">
        <f t="shared" si="8"/>
        <v>20171102300112</v>
      </c>
      <c r="B103" s="24">
        <f t="shared" si="9"/>
        <v>20171102400112</v>
      </c>
      <c r="C103" s="27">
        <v>20171102200112</v>
      </c>
      <c r="D103" s="2" t="s">
        <v>736</v>
      </c>
      <c r="E103" s="4" t="s">
        <v>737</v>
      </c>
      <c r="F103" s="4" t="s">
        <v>738</v>
      </c>
      <c r="G103" s="2" t="s">
        <v>739</v>
      </c>
      <c r="H103" s="30" t="s">
        <v>2130</v>
      </c>
      <c r="I103" s="22" t="str">
        <f t="shared" si="5"/>
        <v>insert into apdvoice.cr_entity_label (id,status,field_name,label_TYPE,description,lang) value('20171102300112','A','newSession','STRING','New Session','ENG');</v>
      </c>
      <c r="J103" s="22" t="str">
        <f t="shared" si="6"/>
        <v>insert into apdvoice.cr_entity_label (id,status,field_name,label_TYPE,description,lang) value('20171102400112','A','newSession','STRING','Yeni sessiya','AZE');</v>
      </c>
      <c r="K103" s="22" t="str">
        <f t="shared" si="7"/>
        <v>insert into apdvoice.cr_entity_label (id,status,field_name,label_TYPE,description,lang) value('20171102200112','A','newSession','STRING','Yeni Seans','TUR');</v>
      </c>
    </row>
    <row r="104" spans="1:11" ht="15" customHeight="1">
      <c r="A104" s="24">
        <f t="shared" si="8"/>
        <v>20171102300113</v>
      </c>
      <c r="B104" s="24">
        <f t="shared" si="9"/>
        <v>20171102400113</v>
      </c>
      <c r="C104" s="27">
        <v>20171102200113</v>
      </c>
      <c r="D104" s="2" t="s">
        <v>756</v>
      </c>
      <c r="E104" s="4" t="s">
        <v>757</v>
      </c>
      <c r="F104" s="4" t="s">
        <v>758</v>
      </c>
      <c r="G104" s="2" t="s">
        <v>759</v>
      </c>
      <c r="H104" s="30" t="s">
        <v>2130</v>
      </c>
      <c r="I104" s="22" t="str">
        <f t="shared" si="5"/>
        <v>insert into apdvoice.cr_entity_label (id,status,field_name,label_TYPE,description,lang) value('20171102300113','A','viewAgenda','STRING','View Agenda','ENG');</v>
      </c>
      <c r="J104" s="22" t="str">
        <f t="shared" si="6"/>
        <v>insert into apdvoice.cr_entity_label (id,status,field_name,label_TYPE,description,lang) value('20171102400113','A','viewAgenda','STRING','Agenda','AZE');</v>
      </c>
      <c r="K104" s="22" t="str">
        <f t="shared" si="7"/>
        <v>insert into apdvoice.cr_entity_label (id,status,field_name,label_TYPE,description,lang) value('20171102200113','A','viewAgenda','STRING','Ajandayı Görüntüle','TUR');</v>
      </c>
    </row>
    <row r="105" spans="1:11" ht="15" customHeight="1">
      <c r="A105" s="24">
        <f t="shared" si="8"/>
        <v>20171102300114</v>
      </c>
      <c r="B105" s="24">
        <f t="shared" si="9"/>
        <v>20171102400114</v>
      </c>
      <c r="C105" s="27">
        <v>20171102200114</v>
      </c>
      <c r="D105" s="2" t="s">
        <v>760</v>
      </c>
      <c r="E105" s="4" t="s">
        <v>761</v>
      </c>
      <c r="F105" s="4" t="s">
        <v>762</v>
      </c>
      <c r="G105" s="2" t="s">
        <v>763</v>
      </c>
      <c r="H105" s="30" t="s">
        <v>2130</v>
      </c>
      <c r="I105" s="22" t="str">
        <f t="shared" si="5"/>
        <v>insert into apdvoice.cr_entity_label (id,status,field_name,label_TYPE,description,lang) value('20171102300114','A','newPatient','STRING','New Patient','ENG');</v>
      </c>
      <c r="J105" s="22" t="str">
        <f t="shared" si="6"/>
        <v>insert into apdvoice.cr_entity_label (id,status,field_name,label_TYPE,description,lang) value('20171102400114','A','newPatient','STRING','Yeni Pasient','AZE');</v>
      </c>
      <c r="K105" s="22" t="str">
        <f t="shared" si="7"/>
        <v>insert into apdvoice.cr_entity_label (id,status,field_name,label_TYPE,description,lang) value('20171102200114','A','newPatient','STRING','Yeni Hasta','TUR');</v>
      </c>
    </row>
    <row r="106" spans="1:11" ht="15" customHeight="1">
      <c r="A106" s="24">
        <f t="shared" si="8"/>
        <v>20171102300115</v>
      </c>
      <c r="B106" s="24">
        <f t="shared" si="9"/>
        <v>20171102400115</v>
      </c>
      <c r="C106" s="27">
        <v>20171102200115</v>
      </c>
      <c r="D106" s="2" t="s">
        <v>764</v>
      </c>
      <c r="E106" s="4" t="s">
        <v>430</v>
      </c>
      <c r="F106" s="4" t="s">
        <v>765</v>
      </c>
      <c r="G106" s="2" t="s">
        <v>432</v>
      </c>
      <c r="H106" s="30" t="s">
        <v>2130</v>
      </c>
      <c r="I106" s="22" t="str">
        <f t="shared" si="5"/>
        <v>insert into apdvoice.cr_entity_label (id,status,field_name,label_TYPE,description,lang) value('20171102300115','A','patientList','STRING','Patient List','ENG');</v>
      </c>
      <c r="J106" s="22" t="str">
        <f t="shared" si="6"/>
        <v>insert into apdvoice.cr_entity_label (id,status,field_name,label_TYPE,description,lang) value('20171102400115','A','patientList','STRING','Pasiyent siyahısı','AZE');</v>
      </c>
      <c r="K106" s="22" t="str">
        <f t="shared" si="7"/>
        <v>insert into apdvoice.cr_entity_label (id,status,field_name,label_TYPE,description,lang) value('20171102200115','A','patientList','STRING','Hasta Listesi','TUR');</v>
      </c>
    </row>
    <row r="107" spans="1:11" ht="15" customHeight="1">
      <c r="A107" s="24">
        <f t="shared" si="8"/>
        <v>20171102300116</v>
      </c>
      <c r="B107" s="24">
        <f t="shared" si="9"/>
        <v>20171102400116</v>
      </c>
      <c r="C107" s="27">
        <v>20171102200116</v>
      </c>
      <c r="D107" s="2" t="s">
        <v>766</v>
      </c>
      <c r="E107" s="4" t="s">
        <v>767</v>
      </c>
      <c r="F107" s="4" t="s">
        <v>768</v>
      </c>
      <c r="G107" s="2" t="s">
        <v>769</v>
      </c>
      <c r="H107" s="30" t="s">
        <v>2130</v>
      </c>
      <c r="I107" s="22" t="str">
        <f t="shared" si="5"/>
        <v>insert into apdvoice.cr_entity_label (id,status,field_name,label_TYPE,description,lang) value('20171102300116','A','matrixList','STRING','Matrix List','ENG');</v>
      </c>
      <c r="J107" s="22" t="str">
        <f t="shared" si="6"/>
        <v>insert into apdvoice.cr_entity_label (id,status,field_name,label_TYPE,description,lang) value('20171102400116','A','matrixList','STRING','Matriks siyahısı','AZE');</v>
      </c>
      <c r="K107" s="22" t="str">
        <f t="shared" si="7"/>
        <v>insert into apdvoice.cr_entity_label (id,status,field_name,label_TYPE,description,lang) value('20171102200116','A','matrixList','STRING','Matris Listesi','TUR');</v>
      </c>
    </row>
    <row r="108" spans="1:11" ht="16.149999999999999" customHeight="1">
      <c r="A108" s="24">
        <f t="shared" si="8"/>
        <v>20171102300117</v>
      </c>
      <c r="B108" s="24">
        <f t="shared" si="9"/>
        <v>20171102400117</v>
      </c>
      <c r="C108" s="27">
        <v>20171102200117</v>
      </c>
      <c r="D108" s="2" t="s">
        <v>770</v>
      </c>
      <c r="E108" s="4" t="s">
        <v>771</v>
      </c>
      <c r="F108" s="4" t="s">
        <v>772</v>
      </c>
      <c r="G108" s="2" t="s">
        <v>773</v>
      </c>
      <c r="H108" s="30" t="s">
        <v>2130</v>
      </c>
      <c r="I108" s="22" t="str">
        <f t="shared" si="5"/>
        <v>insert into apdvoice.cr_entity_label (id,status,field_name,label_TYPE,description,lang) value('20171102300117','A','home','STRING','Home','ENG');</v>
      </c>
      <c r="J108" s="22" t="str">
        <f t="shared" si="6"/>
        <v>insert into apdvoice.cr_entity_label (id,status,field_name,label_TYPE,description,lang) value('20171102400117','A','home','STRING','Ana səhifə','AZE');</v>
      </c>
      <c r="K108" s="22" t="str">
        <f t="shared" si="7"/>
        <v>insert into apdvoice.cr_entity_label (id,status,field_name,label_TYPE,description,lang) value('20171102200117','A','home','STRING','Ana Sayfa','TUR');</v>
      </c>
    </row>
    <row r="109" spans="1:11" ht="15" customHeight="1">
      <c r="A109" s="24">
        <f t="shared" si="8"/>
        <v>20171102300118</v>
      </c>
      <c r="B109" s="24">
        <f t="shared" si="9"/>
        <v>20171102400118</v>
      </c>
      <c r="C109" s="27">
        <v>20171102200118</v>
      </c>
      <c r="D109" s="2" t="s">
        <v>774</v>
      </c>
      <c r="E109" s="4" t="s">
        <v>185</v>
      </c>
      <c r="F109" s="4" t="s">
        <v>187</v>
      </c>
      <c r="G109" s="2" t="s">
        <v>187</v>
      </c>
      <c r="H109" s="30" t="s">
        <v>2130</v>
      </c>
      <c r="I109" s="22" t="str">
        <f t="shared" si="5"/>
        <v>insert into apdvoice.cr_entity_label (id,status,field_name,label_TYPE,description,lang) value('20171102300118','A','appointment','STRING','Appointment','ENG');</v>
      </c>
      <c r="J109" s="22" t="str">
        <f t="shared" si="6"/>
        <v>insert into apdvoice.cr_entity_label (id,status,field_name,label_TYPE,description,lang) value('20171102400118','A','appointment','STRING','Randevu','AZE');</v>
      </c>
      <c r="K109" s="22" t="str">
        <f t="shared" si="7"/>
        <v>insert into apdvoice.cr_entity_label (id,status,field_name,label_TYPE,description,lang) value('20171102200118','A','appointment','STRING','Randevu','TUR');</v>
      </c>
    </row>
    <row r="110" spans="1:11" ht="15" customHeight="1">
      <c r="A110" s="24">
        <f t="shared" si="8"/>
        <v>20171102300119</v>
      </c>
      <c r="B110" s="24">
        <f t="shared" si="9"/>
        <v>20171102400119</v>
      </c>
      <c r="C110" s="27">
        <v>20171102200119</v>
      </c>
      <c r="D110" s="2" t="s">
        <v>775</v>
      </c>
      <c r="E110" s="4" t="s">
        <v>776</v>
      </c>
      <c r="F110" s="4" t="s">
        <v>776</v>
      </c>
      <c r="G110" s="2" t="s">
        <v>777</v>
      </c>
      <c r="H110" s="30" t="s">
        <v>2130</v>
      </c>
      <c r="I110" s="22" t="str">
        <f t="shared" si="5"/>
        <v>insert into apdvoice.cr_entity_label (id,status,field_name,label_TYPE,description,lang) value('20171102300119','A','adminPanel','STRING','Admin Panel','ENG');</v>
      </c>
      <c r="J110" s="22" t="str">
        <f t="shared" si="6"/>
        <v>insert into apdvoice.cr_entity_label (id,status,field_name,label_TYPE,description,lang) value('20171102400119','A','adminPanel','STRING','Admin Panel','AZE');</v>
      </c>
      <c r="K110" s="22" t="str">
        <f t="shared" si="7"/>
        <v>insert into apdvoice.cr_entity_label (id,status,field_name,label_TYPE,description,lang) value('20171102200119','A','adminPanel','STRING','Yönetim Paneli','TUR');</v>
      </c>
    </row>
    <row r="111" spans="1:11" ht="16.149999999999999" customHeight="1">
      <c r="A111" s="24">
        <f t="shared" si="8"/>
        <v>20171102300120</v>
      </c>
      <c r="B111" s="24">
        <f t="shared" si="9"/>
        <v>20171102400120</v>
      </c>
      <c r="C111" s="27">
        <v>20171102200120</v>
      </c>
      <c r="D111" s="2" t="s">
        <v>778</v>
      </c>
      <c r="E111" s="4" t="s">
        <v>779</v>
      </c>
      <c r="F111" s="4" t="s">
        <v>780</v>
      </c>
      <c r="G111" s="2" t="s">
        <v>781</v>
      </c>
      <c r="H111" s="30" t="s">
        <v>2130</v>
      </c>
      <c r="I111" s="22" t="str">
        <f t="shared" si="5"/>
        <v>insert into apdvoice.cr_entity_label (id,status,field_name,label_TYPE,description,lang) value('20171102300120','A','user','STRING','User','ENG');</v>
      </c>
      <c r="J111" s="22" t="str">
        <f t="shared" si="6"/>
        <v>insert into apdvoice.cr_entity_label (id,status,field_name,label_TYPE,description,lang) value('20171102400120','A','user','STRING','İstifadəçi','AZE');</v>
      </c>
      <c r="K111" s="22" t="str">
        <f t="shared" si="7"/>
        <v>insert into apdvoice.cr_entity_label (id,status,field_name,label_TYPE,description,lang) value('20171102200120','A','user','STRING','Kullanıcı','TUR');</v>
      </c>
    </row>
    <row r="112" spans="1:11" ht="15" customHeight="1">
      <c r="A112" s="24">
        <f t="shared" si="8"/>
        <v>20171102300121</v>
      </c>
      <c r="B112" s="24">
        <f t="shared" si="9"/>
        <v>20171102400121</v>
      </c>
      <c r="C112" s="27">
        <v>20171102200121</v>
      </c>
      <c r="D112" s="2" t="s">
        <v>782</v>
      </c>
      <c r="E112" s="4" t="s">
        <v>783</v>
      </c>
      <c r="F112" s="4" t="s">
        <v>784</v>
      </c>
      <c r="G112" s="2" t="s">
        <v>785</v>
      </c>
      <c r="H112" s="30" t="s">
        <v>2130</v>
      </c>
      <c r="I112" s="22" t="str">
        <f t="shared" si="5"/>
        <v>insert into apdvoice.cr_entity_label (id,status,field_name,label_TYPE,description,lang) value('20171102300121','A','listItem','STRING','List Item','ENG');</v>
      </c>
      <c r="J112" s="22" t="str">
        <f t="shared" si="6"/>
        <v>insert into apdvoice.cr_entity_label (id,status,field_name,label_TYPE,description,lang) value('20171102400121','A','listItem','STRING','List İtem','AZE');</v>
      </c>
      <c r="K112" s="22" t="str">
        <f t="shared" si="7"/>
        <v>insert into apdvoice.cr_entity_label (id,status,field_name,label_TYPE,description,lang) value('20171102200121','A','listItem','STRING',' Öğe Listesi','TUR');</v>
      </c>
    </row>
    <row r="113" spans="1:11" ht="15" customHeight="1">
      <c r="A113" s="24">
        <f t="shared" si="8"/>
        <v>20171102300122</v>
      </c>
      <c r="B113" s="24">
        <f t="shared" si="9"/>
        <v>20171102400122</v>
      </c>
      <c r="C113" s="27">
        <v>20171102200122</v>
      </c>
      <c r="D113" s="2" t="s">
        <v>786</v>
      </c>
      <c r="E113" s="4" t="s">
        <v>787</v>
      </c>
      <c r="F113" s="4" t="s">
        <v>787</v>
      </c>
      <c r="G113" s="10" t="s">
        <v>788</v>
      </c>
      <c r="H113" s="30" t="s">
        <v>2130</v>
      </c>
      <c r="I113" s="22" t="str">
        <f t="shared" si="5"/>
        <v>insert into apdvoice.cr_entity_label (id,status,field_name,label_TYPE,description,lang) value('20171102300122','A','entityLabel','STRING','Entity Label','ENG');</v>
      </c>
      <c r="J113" s="22" t="str">
        <f t="shared" si="6"/>
        <v>insert into apdvoice.cr_entity_label (id,status,field_name,label_TYPE,description,lang) value('20171102400122','A','entityLabel','STRING','Entity Label','AZE');</v>
      </c>
      <c r="K113" s="22" t="str">
        <f t="shared" si="7"/>
        <v>insert into apdvoice.cr_entity_label (id,status,field_name,label_TYPE,description,lang) value('20171102200122','A','entityLabel','STRING','Varlık Etiketi','TUR');</v>
      </c>
    </row>
    <row r="114" spans="1:11" ht="15" customHeight="1">
      <c r="A114" s="24">
        <f t="shared" si="8"/>
        <v>20171102300123</v>
      </c>
      <c r="B114" s="24">
        <f t="shared" si="9"/>
        <v>20171102400123</v>
      </c>
      <c r="C114" s="27">
        <v>20171102200123</v>
      </c>
      <c r="D114" s="2" t="s">
        <v>789</v>
      </c>
      <c r="E114" s="4" t="s">
        <v>652</v>
      </c>
      <c r="F114" s="4" t="s">
        <v>790</v>
      </c>
      <c r="G114" s="2" t="s">
        <v>791</v>
      </c>
      <c r="H114" s="30" t="s">
        <v>2130</v>
      </c>
      <c r="I114" s="22" t="str">
        <f t="shared" si="5"/>
        <v>insert into apdvoice.cr_entity_label (id,status,field_name,label_TYPE,description,lang) value('20171102300123','A','attribute','STRING','Attribute Name','ENG');</v>
      </c>
      <c r="J114" s="22" t="str">
        <f t="shared" si="6"/>
        <v>insert into apdvoice.cr_entity_label (id,status,field_name,label_TYPE,description,lang) value('20171102400123','A','attribute','STRING','Attributlar','AZE');</v>
      </c>
      <c r="K114" s="22" t="str">
        <f t="shared" si="7"/>
        <v>insert into apdvoice.cr_entity_label (id,status,field_name,label_TYPE,description,lang) value('20171102200123','A','attribute','STRING','Atribütler','TUR');</v>
      </c>
    </row>
    <row r="115" spans="1:11" ht="15" customHeight="1">
      <c r="A115" s="24">
        <f t="shared" si="8"/>
        <v>20171102300124</v>
      </c>
      <c r="B115" s="24">
        <f t="shared" si="9"/>
        <v>20171102400124</v>
      </c>
      <c r="C115" s="27">
        <v>20171102200124</v>
      </c>
      <c r="D115" s="2" t="s">
        <v>792</v>
      </c>
      <c r="E115" s="4" t="s">
        <v>793</v>
      </c>
      <c r="F115" s="4" t="s">
        <v>670</v>
      </c>
      <c r="G115" s="2" t="s">
        <v>794</v>
      </c>
      <c r="H115" s="30" t="s">
        <v>2130</v>
      </c>
      <c r="I115" s="22" t="str">
        <f t="shared" si="5"/>
        <v>insert into apdvoice.cr_entity_label (id,status,field_name,label_TYPE,description,lang) value('20171102300124','A','module','STRING','Module','ENG');</v>
      </c>
      <c r="J115" s="22" t="str">
        <f t="shared" si="6"/>
        <v>insert into apdvoice.cr_entity_label (id,status,field_name,label_TYPE,description,lang) value('20171102400124','A','module','STRING','Modul adı','AZE');</v>
      </c>
      <c r="K115" s="22" t="str">
        <f t="shared" si="7"/>
        <v>insert into apdvoice.cr_entity_label (id,status,field_name,label_TYPE,description,lang) value('20171102200124','A','module','STRING','Modül','TUR');</v>
      </c>
    </row>
    <row r="116" spans="1:11" ht="15" customHeight="1">
      <c r="A116" s="24">
        <f t="shared" si="8"/>
        <v>20171102300125</v>
      </c>
      <c r="B116" s="24">
        <f t="shared" si="9"/>
        <v>20171102400125</v>
      </c>
      <c r="C116" s="27">
        <v>20171102200125</v>
      </c>
      <c r="D116" s="2" t="s">
        <v>795</v>
      </c>
      <c r="E116" s="4" t="s">
        <v>796</v>
      </c>
      <c r="F116" s="4" t="s">
        <v>796</v>
      </c>
      <c r="G116" s="2" t="s">
        <v>797</v>
      </c>
      <c r="H116" s="30" t="s">
        <v>2130</v>
      </c>
      <c r="I116" s="22" t="str">
        <f t="shared" si="5"/>
        <v>insert into apdvoice.cr_entity_label (id,status,field_name,label_TYPE,description,lang) value('20171102300125','A','submodule','STRING','Submodule','ENG');</v>
      </c>
      <c r="J116" s="22" t="str">
        <f t="shared" si="6"/>
        <v>insert into apdvoice.cr_entity_label (id,status,field_name,label_TYPE,description,lang) value('20171102400125','A','submodule','STRING','Submodule','AZE');</v>
      </c>
      <c r="K116" s="22" t="str">
        <f t="shared" si="7"/>
        <v>insert into apdvoice.cr_entity_label (id,status,field_name,label_TYPE,description,lang) value('20171102200125','A','submodule','STRING','Alt modül','TUR');</v>
      </c>
    </row>
    <row r="117" spans="1:11" ht="15" customHeight="1">
      <c r="A117" s="24">
        <f t="shared" si="8"/>
        <v>20171102300126</v>
      </c>
      <c r="B117" s="24">
        <f t="shared" si="9"/>
        <v>20171102400126</v>
      </c>
      <c r="C117" s="27">
        <v>20171102200126</v>
      </c>
      <c r="D117" s="2" t="s">
        <v>798</v>
      </c>
      <c r="E117" s="4" t="s">
        <v>799</v>
      </c>
      <c r="F117" s="4" t="s">
        <v>799</v>
      </c>
      <c r="G117" s="2" t="s">
        <v>800</v>
      </c>
      <c r="H117" s="30" t="s">
        <v>2130</v>
      </c>
      <c r="I117" s="22" t="str">
        <f t="shared" si="5"/>
        <v>insert into apdvoice.cr_entity_label (id,status,field_name,label_TYPE,description,lang) value('20171102300126','A','organPoint','STRING','Organ Point','ENG');</v>
      </c>
      <c r="J117" s="22" t="str">
        <f t="shared" si="6"/>
        <v>insert into apdvoice.cr_entity_label (id,status,field_name,label_TYPE,description,lang) value('20171102400126','A','organPoint','STRING','Organ Point','AZE');</v>
      </c>
      <c r="K117" s="22" t="str">
        <f t="shared" si="7"/>
        <v>insert into apdvoice.cr_entity_label (id,status,field_name,label_TYPE,description,lang) value('20171102200126','A','organPoint','STRING','Organ Noktası','TUR');</v>
      </c>
    </row>
    <row r="118" spans="1:11" ht="15" customHeight="1">
      <c r="A118" s="24">
        <f t="shared" si="8"/>
        <v>20171102300127</v>
      </c>
      <c r="B118" s="24">
        <f t="shared" si="9"/>
        <v>20171102400127</v>
      </c>
      <c r="C118" s="27">
        <v>20171102200127</v>
      </c>
      <c r="D118" s="2" t="s">
        <v>324</v>
      </c>
      <c r="E118" s="4" t="s">
        <v>801</v>
      </c>
      <c r="F118" s="4" t="s">
        <v>801</v>
      </c>
      <c r="G118" s="2" t="s">
        <v>802</v>
      </c>
      <c r="H118" s="30" t="s">
        <v>2130</v>
      </c>
      <c r="I118" s="22" t="str">
        <f t="shared" si="5"/>
        <v>insert into apdvoice.cr_entity_label (id,status,field_name,label_TYPE,description,lang) value('20171102300127','A','valueType','STRING','Value Type','ENG');</v>
      </c>
      <c r="J118" s="22" t="str">
        <f t="shared" si="6"/>
        <v>insert into apdvoice.cr_entity_label (id,status,field_name,label_TYPE,description,lang) value('20171102400127','A','valueType','STRING','Value Type','AZE');</v>
      </c>
      <c r="K118" s="22" t="str">
        <f t="shared" si="7"/>
        <v>insert into apdvoice.cr_entity_label (id,status,field_name,label_TYPE,description,lang) value('20171102200127','A','valueType','STRING','Değer türü','TUR');</v>
      </c>
    </row>
    <row r="119" spans="1:11" ht="15" customHeight="1">
      <c r="A119" s="24">
        <f t="shared" si="8"/>
        <v>20171102300128</v>
      </c>
      <c r="B119" s="24">
        <f t="shared" si="9"/>
        <v>20171102400128</v>
      </c>
      <c r="C119" s="27">
        <v>20171102200128</v>
      </c>
      <c r="D119" s="2" t="s">
        <v>803</v>
      </c>
      <c r="E119" s="4" t="s">
        <v>804</v>
      </c>
      <c r="F119" s="4" t="s">
        <v>804</v>
      </c>
      <c r="G119" s="2" t="s">
        <v>805</v>
      </c>
      <c r="H119" s="30" t="s">
        <v>2130</v>
      </c>
      <c r="I119" s="22" t="str">
        <f t="shared" si="5"/>
        <v>insert into apdvoice.cr_entity_label (id,status,field_name,label_TYPE,description,lang) value('20171102300128','A','submoduleAttribute','STRING','Submodule Attribute','ENG');</v>
      </c>
      <c r="J119" s="22" t="str">
        <f t="shared" si="6"/>
        <v>insert into apdvoice.cr_entity_label (id,status,field_name,label_TYPE,description,lang) value('20171102400128','A','submoduleAttribute','STRING','Submodule Attribute','AZE');</v>
      </c>
      <c r="K119" s="22" t="str">
        <f t="shared" si="7"/>
        <v>insert into apdvoice.cr_entity_label (id,status,field_name,label_TYPE,description,lang) value('20171102200128','A','submoduleAttribute','STRING','Alt Modül Atribütü','TUR');</v>
      </c>
    </row>
    <row r="120" spans="1:11" ht="15" customHeight="1">
      <c r="A120" s="24">
        <f t="shared" si="8"/>
        <v>20171102300129</v>
      </c>
      <c r="B120" s="24">
        <f t="shared" si="9"/>
        <v>20171102400129</v>
      </c>
      <c r="C120" s="27">
        <v>20171102200129</v>
      </c>
      <c r="D120" s="2" t="s">
        <v>806</v>
      </c>
      <c r="E120" s="4" t="s">
        <v>807</v>
      </c>
      <c r="F120" s="4" t="s">
        <v>808</v>
      </c>
      <c r="G120" s="2" t="s">
        <v>809</v>
      </c>
      <c r="H120" s="30" t="s">
        <v>2130</v>
      </c>
      <c r="I120" s="22" t="str">
        <f t="shared" si="5"/>
        <v>insert into apdvoice.cr_entity_label (id,status,field_name,label_TYPE,description,lang) value('20171102300129','A','report','STRING','Report','ENG');</v>
      </c>
      <c r="J120" s="22" t="str">
        <f t="shared" si="6"/>
        <v>insert into apdvoice.cr_entity_label (id,status,field_name,label_TYPE,description,lang) value('20171102400129','A','report','STRING','Hesabat','AZE');</v>
      </c>
      <c r="K120" s="22" t="str">
        <f t="shared" si="7"/>
        <v>insert into apdvoice.cr_entity_label (id,status,field_name,label_TYPE,description,lang) value('20171102200129','A','report','STRING','Rapor','TUR');</v>
      </c>
    </row>
    <row r="121" spans="1:11" ht="15" customHeight="1">
      <c r="A121" s="24">
        <f t="shared" si="8"/>
        <v>20171102300130</v>
      </c>
      <c r="B121" s="24">
        <f t="shared" si="9"/>
        <v>20171102400130</v>
      </c>
      <c r="C121" s="27">
        <v>20171102200130</v>
      </c>
      <c r="D121" s="2" t="s">
        <v>810</v>
      </c>
      <c r="E121" s="4" t="s">
        <v>811</v>
      </c>
      <c r="F121" s="4" t="s">
        <v>811</v>
      </c>
      <c r="G121" s="2" t="s">
        <v>812</v>
      </c>
      <c r="H121" s="30" t="s">
        <v>2130</v>
      </c>
      <c r="I121" s="22" t="str">
        <f t="shared" si="5"/>
        <v>insert into apdvoice.cr_entity_label (id,status,field_name,label_TYPE,description,lang) value('20171102300130','A','test','STRING','Test','ENG');</v>
      </c>
      <c r="J121" s="22" t="str">
        <f t="shared" si="6"/>
        <v>insert into apdvoice.cr_entity_label (id,status,field_name,label_TYPE,description,lang) value('20171102400130','A','test','STRING','Test','AZE');</v>
      </c>
      <c r="K121" s="22" t="str">
        <f t="shared" si="7"/>
        <v>insert into apdvoice.cr_entity_label (id,status,field_name,label_TYPE,description,lang) value('20171102200130','A','test','STRING','Ölçek','TUR');</v>
      </c>
    </row>
    <row r="122" spans="1:11" ht="15" customHeight="1">
      <c r="A122" s="24">
        <f t="shared" si="8"/>
        <v>20171102300131</v>
      </c>
      <c r="B122" s="24">
        <f t="shared" si="9"/>
        <v>20171102400131</v>
      </c>
      <c r="C122" s="27">
        <v>20171102200131</v>
      </c>
      <c r="D122" s="2" t="s">
        <v>813</v>
      </c>
      <c r="E122" s="4" t="s">
        <v>814</v>
      </c>
      <c r="F122" s="4" t="s">
        <v>815</v>
      </c>
      <c r="G122" s="2" t="s">
        <v>815</v>
      </c>
      <c r="H122" s="30" t="s">
        <v>2130</v>
      </c>
      <c r="I122" s="22" t="str">
        <f t="shared" si="5"/>
        <v>insert into apdvoice.cr_entity_label (id,status,field_name,label_TYPE,description,lang) value('20171102300131','A','profile','STRING','Profile','ENG');</v>
      </c>
      <c r="J122" s="22" t="str">
        <f t="shared" si="6"/>
        <v>insert into apdvoice.cr_entity_label (id,status,field_name,label_TYPE,description,lang) value('20171102400131','A','profile','STRING','Profil','AZE');</v>
      </c>
      <c r="K122" s="22" t="str">
        <f t="shared" si="7"/>
        <v>insert into apdvoice.cr_entity_label (id,status,field_name,label_TYPE,description,lang) value('20171102200131','A','profile','STRING','Profil','TUR');</v>
      </c>
    </row>
    <row r="123" spans="1:11" ht="15" customHeight="1">
      <c r="A123" s="24">
        <f t="shared" si="8"/>
        <v>20171102300132</v>
      </c>
      <c r="B123" s="24">
        <f t="shared" si="9"/>
        <v>20171102400132</v>
      </c>
      <c r="C123" s="27">
        <v>20171102200132</v>
      </c>
      <c r="D123" s="2" t="s">
        <v>816</v>
      </c>
      <c r="E123" s="4" t="s">
        <v>817</v>
      </c>
      <c r="F123" s="4" t="s">
        <v>818</v>
      </c>
      <c r="G123" s="2" t="s">
        <v>819</v>
      </c>
      <c r="H123" s="30" t="s">
        <v>2130</v>
      </c>
      <c r="I123" s="22" t="str">
        <f t="shared" si="5"/>
        <v>insert into apdvoice.cr_entity_label (id,status,field_name,label_TYPE,description,lang) value('20171102300132','A','logout','STRING','Logout','ENG');</v>
      </c>
      <c r="J123" s="22" t="str">
        <f t="shared" si="6"/>
        <v>insert into apdvoice.cr_entity_label (id,status,field_name,label_TYPE,description,lang) value('20171102400132','A','logout','STRING','Çıxış','AZE');</v>
      </c>
      <c r="K123" s="22" t="str">
        <f t="shared" si="7"/>
        <v>insert into apdvoice.cr_entity_label (id,status,field_name,label_TYPE,description,lang) value('20171102200132','A','logout','STRING','Çıkış Yap','TUR');</v>
      </c>
    </row>
    <row r="124" spans="1:11" ht="16.149999999999999" customHeight="1">
      <c r="A124" s="24">
        <f t="shared" si="8"/>
        <v>20171102300133</v>
      </c>
      <c r="B124" s="24">
        <f t="shared" si="9"/>
        <v>20171102400133</v>
      </c>
      <c r="C124" s="27">
        <v>20171102200133</v>
      </c>
      <c r="D124" s="2" t="s">
        <v>820</v>
      </c>
      <c r="E124" s="4" t="s">
        <v>821</v>
      </c>
      <c r="F124" s="4" t="s">
        <v>822</v>
      </c>
      <c r="G124" s="2" t="s">
        <v>823</v>
      </c>
      <c r="H124" s="30" t="s">
        <v>2130</v>
      </c>
      <c r="I124" s="22" t="str">
        <f t="shared" si="5"/>
        <v>insert into apdvoice.cr_entity_label (id,status,field_name,label_TYPE,description,lang) value('20171102300133','A','priceList','STRING','Price List','ENG');</v>
      </c>
      <c r="J124" s="22" t="str">
        <f t="shared" si="6"/>
        <v>insert into apdvoice.cr_entity_label (id,status,field_name,label_TYPE,description,lang) value('20171102400133','A','priceList','STRING','Qiymət cədvəli','AZE');</v>
      </c>
      <c r="K124" s="22" t="str">
        <f t="shared" si="7"/>
        <v>insert into apdvoice.cr_entity_label (id,status,field_name,label_TYPE,description,lang) value('20171102200133','A','priceList','STRING','Fiyat listesi','TUR');</v>
      </c>
    </row>
    <row r="125" spans="1:11" ht="16.149999999999999" customHeight="1">
      <c r="A125" s="24">
        <f t="shared" si="8"/>
        <v>20171102300134</v>
      </c>
      <c r="B125" s="24">
        <f t="shared" si="9"/>
        <v>20171102400134</v>
      </c>
      <c r="C125" s="27">
        <v>20171102200134</v>
      </c>
      <c r="D125" s="2" t="s">
        <v>824</v>
      </c>
      <c r="E125" s="4" t="s">
        <v>825</v>
      </c>
      <c r="F125" s="4" t="s">
        <v>209</v>
      </c>
      <c r="G125" s="2" t="s">
        <v>210</v>
      </c>
      <c r="H125" s="30" t="s">
        <v>2130</v>
      </c>
      <c r="I125" s="22" t="str">
        <f t="shared" si="5"/>
        <v>insert into apdvoice.cr_entity_label (id,status,field_name,label_TYPE,description,lang) value('20171102300134','A','payment','STRING','Payment ','ENG');</v>
      </c>
      <c r="J125" s="22" t="str">
        <f t="shared" si="6"/>
        <v>insert into apdvoice.cr_entity_label (id,status,field_name,label_TYPE,description,lang) value('20171102400134','A','payment','STRING','Ödəmə','AZE');</v>
      </c>
      <c r="K125" s="22" t="str">
        <f t="shared" si="7"/>
        <v>insert into apdvoice.cr_entity_label (id,status,field_name,label_TYPE,description,lang) value('20171102200134','A','payment','STRING','Ödeme','TUR');</v>
      </c>
    </row>
    <row r="126" spans="1:11" ht="16.149999999999999" customHeight="1">
      <c r="A126" s="24">
        <f t="shared" si="8"/>
        <v>20171102300135</v>
      </c>
      <c r="B126" s="24">
        <f t="shared" si="9"/>
        <v>20171102400135</v>
      </c>
      <c r="C126" s="27">
        <v>20171102200135</v>
      </c>
      <c r="D126" s="2" t="s">
        <v>826</v>
      </c>
      <c r="E126" s="4" t="s">
        <v>827</v>
      </c>
      <c r="F126" s="4" t="s">
        <v>828</v>
      </c>
      <c r="G126" s="2" t="s">
        <v>829</v>
      </c>
      <c r="H126" s="30" t="s">
        <v>2130</v>
      </c>
      <c r="I126" s="22" t="str">
        <f t="shared" si="5"/>
        <v>insert into apdvoice.cr_entity_label (id,status,field_name,label_TYPE,description,lang) value('20171102300135','A','expense','STRING','Expense','ENG');</v>
      </c>
      <c r="J126" s="22" t="str">
        <f t="shared" si="6"/>
        <v>insert into apdvoice.cr_entity_label (id,status,field_name,label_TYPE,description,lang) value('20171102400135','A','expense','STRING','Xərclər','AZE');</v>
      </c>
      <c r="K126" s="22" t="str">
        <f t="shared" si="7"/>
        <v>insert into apdvoice.cr_entity_label (id,status,field_name,label_TYPE,description,lang) value('20171102200135','A','expense','STRING','Gider','TUR');</v>
      </c>
    </row>
    <row r="127" spans="1:11" ht="16.149999999999999" customHeight="1">
      <c r="A127" s="24">
        <f t="shared" si="8"/>
        <v>20171102300136</v>
      </c>
      <c r="B127" s="24">
        <f t="shared" si="9"/>
        <v>20171102400136</v>
      </c>
      <c r="C127" s="27">
        <v>20171102200136</v>
      </c>
      <c r="D127" s="2" t="s">
        <v>830</v>
      </c>
      <c r="E127" s="4" t="s">
        <v>831</v>
      </c>
      <c r="F127" s="4" t="s">
        <v>832</v>
      </c>
      <c r="G127" s="2" t="s">
        <v>833</v>
      </c>
      <c r="H127" s="30" t="s">
        <v>2130</v>
      </c>
      <c r="I127" s="22" t="str">
        <f t="shared" si="5"/>
        <v>insert into apdvoice.cr_entity_label (id,status,field_name,label_TYPE,description,lang) value('20171102300136','A','incomereport','STRING','Income Report','ENG');</v>
      </c>
      <c r="J127" s="22" t="str">
        <f t="shared" si="6"/>
        <v>insert into apdvoice.cr_entity_label (id,status,field_name,label_TYPE,description,lang) value('20171102400136','A','incomereport','STRING','Gəlir hesabatı','AZE');</v>
      </c>
      <c r="K127" s="22" t="str">
        <f t="shared" si="7"/>
        <v>insert into apdvoice.cr_entity_label (id,status,field_name,label_TYPE,description,lang) value('20171102200136','A','incomereport','STRING','Gelir Raporu','TUR');</v>
      </c>
    </row>
    <row r="128" spans="1:11" ht="16.149999999999999" customHeight="1">
      <c r="A128" s="24">
        <f t="shared" si="8"/>
        <v>20171102300137</v>
      </c>
      <c r="B128" s="24">
        <f t="shared" si="9"/>
        <v>20171102400137</v>
      </c>
      <c r="C128" s="27">
        <v>20171102200137</v>
      </c>
      <c r="D128" s="2" t="s">
        <v>834</v>
      </c>
      <c r="E128" s="4" t="s">
        <v>835</v>
      </c>
      <c r="F128" s="4" t="s">
        <v>836</v>
      </c>
      <c r="G128" s="2" t="s">
        <v>837</v>
      </c>
      <c r="H128" s="30" t="s">
        <v>2130</v>
      </c>
      <c r="I128" s="22" t="str">
        <f t="shared" si="5"/>
        <v>insert into apdvoice.cr_entity_label (id,status,field_name,label_TYPE,description,lang) value('20171102300137','A','finance','STRING','Finance','ENG');</v>
      </c>
      <c r="J128" s="22" t="str">
        <f t="shared" si="6"/>
        <v>insert into apdvoice.cr_entity_label (id,status,field_name,label_TYPE,description,lang) value('20171102400137','A','finance','STRING','Maliyyə','AZE');</v>
      </c>
      <c r="K128" s="22" t="str">
        <f t="shared" si="7"/>
        <v>insert into apdvoice.cr_entity_label (id,status,field_name,label_TYPE,description,lang) value('20171102200137','A','finance','STRING','Maliye','TUR');</v>
      </c>
    </row>
    <row r="129" spans="1:11" ht="15" customHeight="1">
      <c r="A129" s="24">
        <f t="shared" si="8"/>
        <v>20171102300138</v>
      </c>
      <c r="B129" s="24">
        <f t="shared" si="9"/>
        <v>20171102400138</v>
      </c>
      <c r="C129" s="27">
        <v>20171102200138</v>
      </c>
      <c r="D129" s="2" t="s">
        <v>335</v>
      </c>
      <c r="E129" s="4" t="s">
        <v>838</v>
      </c>
      <c r="F129" s="4" t="s">
        <v>839</v>
      </c>
      <c r="G129" s="2" t="s">
        <v>840</v>
      </c>
      <c r="H129" s="30" t="s">
        <v>2130</v>
      </c>
      <c r="I129" s="22" t="str">
        <f t="shared" si="5"/>
        <v>insert into apdvoice.cr_entity_label (id,status,field_name,label_TYPE,description,lang) value('20171102300138','A','chooseSession','STRING','Choose Session','ENG');</v>
      </c>
      <c r="J129" s="22" t="str">
        <f t="shared" si="6"/>
        <v>insert into apdvoice.cr_entity_label (id,status,field_name,label_TYPE,description,lang) value('20171102400138','A','chooseSession','STRING','Sessiya seçin','AZE');</v>
      </c>
      <c r="K129" s="22" t="str">
        <f t="shared" si="7"/>
        <v>insert into apdvoice.cr_entity_label (id,status,field_name,label_TYPE,description,lang) value('20171102200138','A','chooseSession','STRING','Seansı Seç','TUR');</v>
      </c>
    </row>
    <row r="130" spans="1:11" ht="15" customHeight="1">
      <c r="A130" s="24">
        <f t="shared" si="8"/>
        <v>20171102300139</v>
      </c>
      <c r="B130" s="24">
        <f t="shared" si="9"/>
        <v>20171102400139</v>
      </c>
      <c r="C130" s="27">
        <v>20171102200139</v>
      </c>
      <c r="D130" s="2" t="s">
        <v>841</v>
      </c>
      <c r="E130" s="4" t="s">
        <v>842</v>
      </c>
      <c r="F130" s="4" t="s">
        <v>754</v>
      </c>
      <c r="G130" s="2" t="s">
        <v>843</v>
      </c>
      <c r="H130" s="30" t="s">
        <v>2130</v>
      </c>
      <c r="I130" s="22" t="str">
        <f t="shared" si="5"/>
        <v>insert into apdvoice.cr_entity_label (id,status,field_name,label_TYPE,description,lang) value('20171102300139','A','finishSession','STRING','Finish Session','ENG');</v>
      </c>
      <c r="J130" s="22" t="str">
        <f t="shared" si="6"/>
        <v>insert into apdvoice.cr_entity_label (id,status,field_name,label_TYPE,description,lang) value('20171102400139','A','finishSession','STRING','Sessiyanı bitir','AZE');</v>
      </c>
      <c r="K130" s="22" t="str">
        <f t="shared" si="7"/>
        <v>insert into apdvoice.cr_entity_label (id,status,field_name,label_TYPE,description,lang) value('20171102200139','A','finishSession','STRING','Seansı Bitir','TUR');</v>
      </c>
    </row>
    <row r="131" spans="1:11" ht="15" customHeight="1">
      <c r="A131" s="24">
        <f t="shared" si="8"/>
        <v>20171102300140</v>
      </c>
      <c r="B131" s="24">
        <f t="shared" si="9"/>
        <v>20171102400140</v>
      </c>
      <c r="C131" s="27">
        <v>20171102200140</v>
      </c>
      <c r="D131" s="2" t="s">
        <v>844</v>
      </c>
      <c r="E131" s="4" t="s">
        <v>845</v>
      </c>
      <c r="F131" s="4" t="s">
        <v>846</v>
      </c>
      <c r="G131" s="2" t="s">
        <v>847</v>
      </c>
      <c r="H131" s="30" t="s">
        <v>2130</v>
      </c>
      <c r="I131" s="22" t="str">
        <f t="shared" ref="I131:I186" si="10">CONCATENATE(H131,"'",A131,"','","A","','",D131,"','","STRING","','",E131,"','","ENG","');",)</f>
        <v>insert into apdvoice.cr_entity_label (id,status,field_name,label_TYPE,description,lang) value('20171102300140','A','matrixName','STRING','Matrix Name','ENG');</v>
      </c>
      <c r="J131" s="22" t="str">
        <f t="shared" ref="J131:J186" si="11">CONCATENATE(H131,"'",B131,"','","A","','",D131,"','","STRING","','",F131,"','","AZE","');",)</f>
        <v>insert into apdvoice.cr_entity_label (id,status,field_name,label_TYPE,description,lang) value('20171102400140','A','matrixName','STRING','Matriks adı','AZE');</v>
      </c>
      <c r="K131" s="22" t="str">
        <f t="shared" ref="K131:K186" si="12">CONCATENATE(H131,"'",C131,"','","A","','",D131,"','","STRING","','",G131,"','","TUR","');",)</f>
        <v>insert into apdvoice.cr_entity_label (id,status,field_name,label_TYPE,description,lang) value('20171102200140','A','matrixName','STRING','Matris Adı','TUR');</v>
      </c>
    </row>
    <row r="132" spans="1:11" ht="15" customHeight="1">
      <c r="A132" s="24">
        <f t="shared" ref="A132:A195" si="13">A131+1</f>
        <v>20171102300141</v>
      </c>
      <c r="B132" s="24">
        <f t="shared" ref="B132:B195" si="14">B131+1</f>
        <v>20171102400141</v>
      </c>
      <c r="C132" s="27">
        <v>20171102200141</v>
      </c>
      <c r="D132" s="2" t="s">
        <v>848</v>
      </c>
      <c r="E132" s="4" t="s">
        <v>849</v>
      </c>
      <c r="F132" s="4" t="s">
        <v>850</v>
      </c>
      <c r="G132" s="2" t="s">
        <v>851</v>
      </c>
      <c r="H132" s="30" t="s">
        <v>2130</v>
      </c>
      <c r="I132" s="22" t="str">
        <f t="shared" si="10"/>
        <v>insert into apdvoice.cr_entity_label (id,status,field_name,label_TYPE,description,lang) value('20171102300141','A','shortName','STRING','Short Name','ENG');</v>
      </c>
      <c r="J132" s="22" t="str">
        <f t="shared" si="11"/>
        <v>insert into apdvoice.cr_entity_label (id,status,field_name,label_TYPE,description,lang) value('20171102400141','A','shortName','STRING','Qısa ad','AZE');</v>
      </c>
      <c r="K132" s="22" t="str">
        <f t="shared" si="12"/>
        <v>insert into apdvoice.cr_entity_label (id,status,field_name,label_TYPE,description,lang) value('20171102200141','A','shortName','STRING','Kısa isim','TUR');</v>
      </c>
    </row>
    <row r="133" spans="1:11" ht="15" customHeight="1">
      <c r="A133" s="24">
        <f t="shared" si="13"/>
        <v>20171102300142</v>
      </c>
      <c r="B133" s="24">
        <f t="shared" si="14"/>
        <v>20171102400142</v>
      </c>
      <c r="C133" s="27">
        <v>20171102200142</v>
      </c>
      <c r="D133" s="2" t="s">
        <v>651</v>
      </c>
      <c r="E133" s="4" t="s">
        <v>652</v>
      </c>
      <c r="F133" s="4" t="s">
        <v>653</v>
      </c>
      <c r="G133" s="2" t="s">
        <v>654</v>
      </c>
      <c r="H133" s="30" t="s">
        <v>2130</v>
      </c>
      <c r="I133" s="22" t="str">
        <f t="shared" si="10"/>
        <v>insert into apdvoice.cr_entity_label (id,status,field_name,label_TYPE,description,lang) value('20171102300142','A','attributeName','STRING','Attribute Name','ENG');</v>
      </c>
      <c r="J133" s="22" t="str">
        <f t="shared" si="11"/>
        <v>insert into apdvoice.cr_entity_label (id,status,field_name,label_TYPE,description,lang) value('20171102400142','A','attributeName','STRING','Attribute','AZE');</v>
      </c>
      <c r="K133" s="22" t="str">
        <f t="shared" si="12"/>
        <v>insert into apdvoice.cr_entity_label (id,status,field_name,label_TYPE,description,lang) value('20171102200142','A','attributeName','STRING','Atribüt Adı','TUR');</v>
      </c>
    </row>
    <row r="134" spans="1:11" ht="16.149999999999999" customHeight="1">
      <c r="A134" s="24">
        <f t="shared" si="13"/>
        <v>20171102300143</v>
      </c>
      <c r="B134" s="24">
        <f t="shared" si="14"/>
        <v>20171102400143</v>
      </c>
      <c r="C134" s="27">
        <v>20171102200143</v>
      </c>
      <c r="D134" s="2" t="s">
        <v>740</v>
      </c>
      <c r="E134" s="4" t="s">
        <v>852</v>
      </c>
      <c r="F134" s="4" t="s">
        <v>742</v>
      </c>
      <c r="G134" s="2" t="s">
        <v>853</v>
      </c>
      <c r="H134" s="30" t="s">
        <v>2130</v>
      </c>
      <c r="I134" s="22" t="str">
        <f t="shared" si="10"/>
        <v>insert into apdvoice.cr_entity_label (id,status,field_name,label_TYPE,description,lang) value('20171102300143','A','addInspection','STRING','Add ','ENG');</v>
      </c>
      <c r="J134" s="22" t="str">
        <f t="shared" si="11"/>
        <v>insert into apdvoice.cr_entity_label (id,status,field_name,label_TYPE,description,lang) value('20171102400143','A','addInspection','STRING','Müayinə əlavə et','AZE');</v>
      </c>
      <c r="K134" s="22" t="str">
        <f t="shared" si="12"/>
        <v>insert into apdvoice.cr_entity_label (id,status,field_name,label_TYPE,description,lang) value('20171102200143','A','addInspection','STRING','Seans dahil et','TUR');</v>
      </c>
    </row>
    <row r="135" spans="1:11" ht="15" customHeight="1">
      <c r="A135" s="24">
        <f t="shared" si="13"/>
        <v>20171102300144</v>
      </c>
      <c r="B135" s="24">
        <f t="shared" si="14"/>
        <v>20171102400144</v>
      </c>
      <c r="C135" s="27">
        <v>20171102200144</v>
      </c>
      <c r="D135" s="2" t="s">
        <v>854</v>
      </c>
      <c r="E135" s="4" t="s">
        <v>855</v>
      </c>
      <c r="F135" s="4" t="s">
        <v>856</v>
      </c>
      <c r="G135" s="2" t="s">
        <v>857</v>
      </c>
      <c r="H135" s="30" t="s">
        <v>2130</v>
      </c>
      <c r="I135" s="22" t="str">
        <f t="shared" si="10"/>
        <v>insert into apdvoice.cr_entity_label (id,status,field_name,label_TYPE,description,lang) value('20171102300144','A','insert','STRING','Insert','ENG');</v>
      </c>
      <c r="J135" s="22" t="str">
        <f t="shared" si="11"/>
        <v>insert into apdvoice.cr_entity_label (id,status,field_name,label_TYPE,description,lang) value('20171102400144','A','insert','STRING','Daxil et','AZE');</v>
      </c>
      <c r="K135" s="22" t="str">
        <f t="shared" si="12"/>
        <v>insert into apdvoice.cr_entity_label (id,status,field_name,label_TYPE,description,lang) value('20171102200144','A','insert','STRING','Ekle','TUR');</v>
      </c>
    </row>
    <row r="136" spans="1:11" ht="15" customHeight="1">
      <c r="A136" s="24">
        <f t="shared" si="13"/>
        <v>20171102300145</v>
      </c>
      <c r="B136" s="24">
        <f t="shared" si="14"/>
        <v>20171102400145</v>
      </c>
      <c r="C136" s="27">
        <v>20171102200145</v>
      </c>
      <c r="D136" s="2" t="s">
        <v>858</v>
      </c>
      <c r="E136" s="4" t="s">
        <v>858</v>
      </c>
      <c r="F136" s="4" t="s">
        <v>859</v>
      </c>
      <c r="G136" s="2" t="s">
        <v>859</v>
      </c>
      <c r="H136" s="30" t="s">
        <v>2130</v>
      </c>
      <c r="I136" s="22" t="str">
        <f t="shared" si="10"/>
        <v>insert into apdvoice.cr_entity_label (id,status,field_name,label_TYPE,description,lang) value('20171102300145','A','Delete','STRING','Delete','ENG');</v>
      </c>
      <c r="J136" s="22" t="str">
        <f t="shared" si="11"/>
        <v>insert into apdvoice.cr_entity_label (id,status,field_name,label_TYPE,description,lang) value('20171102400145','A','Delete','STRING','Sil','AZE');</v>
      </c>
      <c r="K136" s="22" t="str">
        <f t="shared" si="12"/>
        <v>insert into apdvoice.cr_entity_label (id,status,field_name,label_TYPE,description,lang) value('20171102200145','A','Delete','STRING','Sil','TUR');</v>
      </c>
    </row>
    <row r="137" spans="1:11" ht="15" customHeight="1">
      <c r="A137" s="24">
        <f t="shared" si="13"/>
        <v>20171102300146</v>
      </c>
      <c r="B137" s="24">
        <f t="shared" si="14"/>
        <v>20171102400146</v>
      </c>
      <c r="C137" s="27">
        <v>20171102200146</v>
      </c>
      <c r="D137" s="2" t="s">
        <v>860</v>
      </c>
      <c r="E137" s="4" t="s">
        <v>860</v>
      </c>
      <c r="F137" s="4" t="s">
        <v>861</v>
      </c>
      <c r="G137" s="2" t="s">
        <v>862</v>
      </c>
      <c r="H137" s="30" t="s">
        <v>2130</v>
      </c>
      <c r="I137" s="22" t="str">
        <f t="shared" si="10"/>
        <v>insert into apdvoice.cr_entity_label (id,status,field_name,label_TYPE,description,lang) value('20171102300146','A','Cancel','STRING','Cancel','ENG');</v>
      </c>
      <c r="J137" s="22" t="str">
        <f t="shared" si="11"/>
        <v>insert into apdvoice.cr_entity_label (id,status,field_name,label_TYPE,description,lang) value('20171102400146','A','Cancel','STRING','İmtina','AZE');</v>
      </c>
      <c r="K137" s="22" t="str">
        <f t="shared" si="12"/>
        <v>insert into apdvoice.cr_entity_label (id,status,field_name,label_TYPE,description,lang) value('20171102200146','A','Cancel','STRING','İptal et','TUR');</v>
      </c>
    </row>
    <row r="138" spans="1:11" ht="15" customHeight="1">
      <c r="A138" s="24">
        <f t="shared" si="13"/>
        <v>20171102300147</v>
      </c>
      <c r="B138" s="24">
        <f t="shared" si="14"/>
        <v>20171102400147</v>
      </c>
      <c r="C138" s="27">
        <v>20171102200147</v>
      </c>
      <c r="D138" s="2" t="s">
        <v>863</v>
      </c>
      <c r="E138" s="4" t="s">
        <v>858</v>
      </c>
      <c r="F138" s="4" t="s">
        <v>859</v>
      </c>
      <c r="G138" s="2" t="s">
        <v>859</v>
      </c>
      <c r="H138" s="30" t="s">
        <v>2130</v>
      </c>
      <c r="I138" s="22" t="str">
        <f t="shared" si="10"/>
        <v>insert into apdvoice.cr_entity_label (id,status,field_name,label_TYPE,description,lang) value('20171102300147','A','delete','STRING','Delete','ENG');</v>
      </c>
      <c r="J138" s="22" t="str">
        <f t="shared" si="11"/>
        <v>insert into apdvoice.cr_entity_label (id,status,field_name,label_TYPE,description,lang) value('20171102400147','A','delete','STRING','Sil','AZE');</v>
      </c>
      <c r="K138" s="22" t="str">
        <f t="shared" si="12"/>
        <v>insert into apdvoice.cr_entity_label (id,status,field_name,label_TYPE,description,lang) value('20171102200147','A','delete','STRING','Sil','TUR');</v>
      </c>
    </row>
    <row r="139" spans="1:11" ht="15" customHeight="1">
      <c r="A139" s="24">
        <f t="shared" si="13"/>
        <v>20171102300148</v>
      </c>
      <c r="B139" s="24">
        <f t="shared" si="14"/>
        <v>20171102400148</v>
      </c>
      <c r="C139" s="27">
        <v>20171102200148</v>
      </c>
      <c r="D139" s="2" t="s">
        <v>864</v>
      </c>
      <c r="E139" s="4" t="s">
        <v>860</v>
      </c>
      <c r="F139" s="4" t="s">
        <v>861</v>
      </c>
      <c r="G139" s="2" t="s">
        <v>862</v>
      </c>
      <c r="H139" s="30" t="s">
        <v>2130</v>
      </c>
      <c r="I139" s="22" t="str">
        <f t="shared" si="10"/>
        <v>insert into apdvoice.cr_entity_label (id,status,field_name,label_TYPE,description,lang) value('20171102300148','A','cancel','STRING','Cancel','ENG');</v>
      </c>
      <c r="J139" s="22" t="str">
        <f t="shared" si="11"/>
        <v>insert into apdvoice.cr_entity_label (id,status,field_name,label_TYPE,description,lang) value('20171102400148','A','cancel','STRING','İmtina','AZE');</v>
      </c>
      <c r="K139" s="22" t="str">
        <f t="shared" si="12"/>
        <v>insert into apdvoice.cr_entity_label (id,status,field_name,label_TYPE,description,lang) value('20171102200148','A','cancel','STRING','İptal et','TUR');</v>
      </c>
    </row>
    <row r="140" spans="1:11" ht="16.149999999999999" customHeight="1">
      <c r="A140" s="24">
        <f t="shared" si="13"/>
        <v>20171102300149</v>
      </c>
      <c r="B140" s="24">
        <f t="shared" si="14"/>
        <v>20171102400149</v>
      </c>
      <c r="C140" s="27">
        <v>20171102200149</v>
      </c>
      <c r="D140" s="2" t="s">
        <v>865</v>
      </c>
      <c r="E140" s="4" t="s">
        <v>741</v>
      </c>
      <c r="F140" s="4" t="s">
        <v>866</v>
      </c>
      <c r="G140" s="2" t="s">
        <v>867</v>
      </c>
      <c r="H140" s="30" t="s">
        <v>2130</v>
      </c>
      <c r="I140" s="22" t="str">
        <f t="shared" si="10"/>
        <v>insert into apdvoice.cr_entity_label (id,status,field_name,label_TYPE,description,lang) value('20171102300149','A','add','STRING','Add Inspection','ENG');</v>
      </c>
      <c r="J140" s="22" t="str">
        <f t="shared" si="11"/>
        <v>insert into apdvoice.cr_entity_label (id,status,field_name,label_TYPE,description,lang) value('20171102400149','A','add','STRING','Əlavə et','AZE');</v>
      </c>
      <c r="K140" s="22" t="str">
        <f t="shared" si="12"/>
        <v>insert into apdvoice.cr_entity_label (id,status,field_name,label_TYPE,description,lang) value('20171102200149','A','add','STRING','Muayene Ekle','TUR');</v>
      </c>
    </row>
    <row r="141" spans="1:11" ht="15" customHeight="1">
      <c r="A141" s="24">
        <f t="shared" si="13"/>
        <v>20171102300150</v>
      </c>
      <c r="B141" s="24">
        <f t="shared" si="14"/>
        <v>20171102400150</v>
      </c>
      <c r="C141" s="27">
        <v>20171102200150</v>
      </c>
      <c r="D141" s="2" t="s">
        <v>868</v>
      </c>
      <c r="E141" s="4" t="s">
        <v>869</v>
      </c>
      <c r="F141" s="4" t="s">
        <v>870</v>
      </c>
      <c r="G141" s="2" t="s">
        <v>871</v>
      </c>
      <c r="H141" s="30" t="s">
        <v>2130</v>
      </c>
      <c r="I141" s="22" t="str">
        <f t="shared" si="10"/>
        <v>insert into apdvoice.cr_entity_label (id,status,field_name,label_TYPE,description,lang) value('20171102300150','A','reportName','STRING','Report Name','ENG');</v>
      </c>
      <c r="J141" s="22" t="str">
        <f t="shared" si="11"/>
        <v>insert into apdvoice.cr_entity_label (id,status,field_name,label_TYPE,description,lang) value('20171102400150','A','reportName','STRING','Hesabatın adı','AZE');</v>
      </c>
      <c r="K141" s="22" t="str">
        <f t="shared" si="12"/>
        <v>insert into apdvoice.cr_entity_label (id,status,field_name,label_TYPE,description,lang) value('20171102200150','A','reportName','STRING','Rapor Adı','TUR');</v>
      </c>
    </row>
    <row r="142" spans="1:11" ht="15" customHeight="1">
      <c r="A142" s="24">
        <f t="shared" si="13"/>
        <v>20171102300151</v>
      </c>
      <c r="B142" s="24">
        <f t="shared" si="14"/>
        <v>20171102400151</v>
      </c>
      <c r="C142" s="27">
        <v>20171102200151</v>
      </c>
      <c r="D142" s="2" t="s">
        <v>872</v>
      </c>
      <c r="E142" s="4" t="s">
        <v>873</v>
      </c>
      <c r="F142" s="4" t="s">
        <v>874</v>
      </c>
      <c r="G142" s="2" t="s">
        <v>875</v>
      </c>
      <c r="H142" s="30" t="s">
        <v>2130</v>
      </c>
      <c r="I142" s="22" t="str">
        <f t="shared" si="10"/>
        <v>insert into apdvoice.cr_entity_label (id,status,field_name,label_TYPE,description,lang) value('20171102300151','A','accessTypeName','STRING','Access Type','ENG');</v>
      </c>
      <c r="J142" s="22" t="str">
        <f t="shared" si="11"/>
        <v>insert into apdvoice.cr_entity_label (id,status,field_name,label_TYPE,description,lang) value('20171102400151','A','accessTypeName','STRING','Tip','AZE');</v>
      </c>
      <c r="K142" s="22" t="str">
        <f t="shared" si="12"/>
        <v>insert into apdvoice.cr_entity_label (id,status,field_name,label_TYPE,description,lang) value('20171102200151','A','accessTypeName','STRING','Erişim Türü','TUR');</v>
      </c>
    </row>
    <row r="143" spans="1:11" ht="15" customHeight="1">
      <c r="A143" s="24">
        <f t="shared" si="13"/>
        <v>20171102300152</v>
      </c>
      <c r="B143" s="24">
        <f t="shared" si="14"/>
        <v>20171102400152</v>
      </c>
      <c r="C143" s="27">
        <v>20171102200152</v>
      </c>
      <c r="D143" s="2" t="s">
        <v>876</v>
      </c>
      <c r="E143" s="4" t="s">
        <v>329</v>
      </c>
      <c r="F143" s="4" t="s">
        <v>877</v>
      </c>
      <c r="G143" s="2" t="s">
        <v>330</v>
      </c>
      <c r="H143" s="30" t="s">
        <v>2130</v>
      </c>
      <c r="I143" s="22" t="str">
        <f t="shared" si="10"/>
        <v>insert into apdvoice.cr_entity_label (id,status,field_name,label_TYPE,description,lang) value('20171102300152','A','reportTypeName','STRING','Report Type','ENG');</v>
      </c>
      <c r="J143" s="22" t="str">
        <f t="shared" si="11"/>
        <v>insert into apdvoice.cr_entity_label (id,status,field_name,label_TYPE,description,lang) value('20171102400152','A','reportTypeName','STRING','Tipin Adı','AZE');</v>
      </c>
      <c r="K143" s="22" t="str">
        <f t="shared" si="12"/>
        <v>insert into apdvoice.cr_entity_label (id,status,field_name,label_TYPE,description,lang) value('20171102200152','A','reportTypeName','STRING','Rapor tipi','TUR');</v>
      </c>
    </row>
    <row r="144" spans="1:11" ht="15" customHeight="1">
      <c r="A144" s="24">
        <f t="shared" si="13"/>
        <v>20171102300153</v>
      </c>
      <c r="B144" s="24">
        <f t="shared" si="14"/>
        <v>20171102400153</v>
      </c>
      <c r="C144" s="27">
        <v>20171102200153</v>
      </c>
      <c r="D144" s="2" t="s">
        <v>878</v>
      </c>
      <c r="E144" s="4" t="s">
        <v>720</v>
      </c>
      <c r="F144" s="4" t="s">
        <v>721</v>
      </c>
      <c r="G144" s="2" t="s">
        <v>722</v>
      </c>
      <c r="H144" s="30" t="s">
        <v>2130</v>
      </c>
      <c r="I144" s="22" t="str">
        <f t="shared" si="10"/>
        <v>insert into apdvoice.cr_entity_label (id,status,field_name,label_TYPE,description,lang) value('20171102300153','A','reportDesc','STRING','Description','ENG');</v>
      </c>
      <c r="J144" s="22" t="str">
        <f t="shared" si="11"/>
        <v>insert into apdvoice.cr_entity_label (id,status,field_name,label_TYPE,description,lang) value('20171102400153','A','reportDesc','STRING','İzahat','AZE');</v>
      </c>
      <c r="K144" s="22" t="str">
        <f t="shared" si="12"/>
        <v>insert into apdvoice.cr_entity_label (id,status,field_name,label_TYPE,description,lang) value('20171102200153','A','reportDesc','STRING','Açıklama','TUR');</v>
      </c>
    </row>
    <row r="145" spans="1:11" ht="15" customHeight="1">
      <c r="A145" s="24">
        <f t="shared" si="13"/>
        <v>20171102300154</v>
      </c>
      <c r="B145" s="24">
        <f t="shared" si="14"/>
        <v>20171102400154</v>
      </c>
      <c r="C145" s="27">
        <v>20171102200154</v>
      </c>
      <c r="D145" s="2" t="s">
        <v>879</v>
      </c>
      <c r="E145" s="4" t="s">
        <v>272</v>
      </c>
      <c r="F145" s="4" t="s">
        <v>273</v>
      </c>
      <c r="G145" s="2" t="s">
        <v>274</v>
      </c>
      <c r="H145" s="30" t="s">
        <v>2130</v>
      </c>
      <c r="I145" s="22" t="str">
        <f t="shared" si="10"/>
        <v>insert into apdvoice.cr_entity_label (id,status,field_name,label_TYPE,description,lang) value('20171102300154','A','currencyName','STRING','Currency','ENG');</v>
      </c>
      <c r="J145" s="22" t="str">
        <f t="shared" si="11"/>
        <v>insert into apdvoice.cr_entity_label (id,status,field_name,label_TYPE,description,lang) value('20171102400154','A','currencyName','STRING','Valyuta','AZE');</v>
      </c>
      <c r="K145" s="22" t="str">
        <f t="shared" si="12"/>
        <v>insert into apdvoice.cr_entity_label (id,status,field_name,label_TYPE,description,lang) value('20171102200154','A','currencyName','STRING','Para birimi','TUR');</v>
      </c>
    </row>
    <row r="146" spans="1:11" ht="15" customHeight="1">
      <c r="A146" s="24">
        <f t="shared" si="13"/>
        <v>20171102300155</v>
      </c>
      <c r="B146" s="24">
        <f t="shared" si="14"/>
        <v>20171102400155</v>
      </c>
      <c r="C146" s="27">
        <v>20171102200155</v>
      </c>
      <c r="D146" s="2" t="s">
        <v>880</v>
      </c>
      <c r="E146" s="4" t="s">
        <v>633</v>
      </c>
      <c r="F146" s="4" t="s">
        <v>633</v>
      </c>
      <c r="G146" s="2" t="s">
        <v>647</v>
      </c>
      <c r="H146" s="30" t="s">
        <v>2130</v>
      </c>
      <c r="I146" s="22" t="str">
        <f t="shared" si="10"/>
        <v>insert into apdvoice.cr_entity_label (id,status,field_name,label_TYPE,description,lang) value('20171102300155','A','listStatusName','STRING','Status','ENG');</v>
      </c>
      <c r="J146" s="22" t="str">
        <f t="shared" si="11"/>
        <v>insert into apdvoice.cr_entity_label (id,status,field_name,label_TYPE,description,lang) value('20171102400155','A','listStatusName','STRING','Status','AZE');</v>
      </c>
      <c r="K146" s="22" t="str">
        <f t="shared" si="12"/>
        <v>insert into apdvoice.cr_entity_label (id,status,field_name,label_TYPE,description,lang) value('20171102200155','A','listStatusName','STRING','Durum','TUR');</v>
      </c>
    </row>
    <row r="147" spans="1:11" ht="15" customHeight="1">
      <c r="A147" s="24">
        <f t="shared" si="13"/>
        <v>20171102300156</v>
      </c>
      <c r="B147" s="24">
        <f t="shared" si="14"/>
        <v>20171102400156</v>
      </c>
      <c r="C147" s="27">
        <v>20171102200156</v>
      </c>
      <c r="D147" s="2" t="s">
        <v>881</v>
      </c>
      <c r="E147" s="4" t="s">
        <v>339</v>
      </c>
      <c r="F147" s="4" t="s">
        <v>633</v>
      </c>
      <c r="G147" s="2" t="s">
        <v>340</v>
      </c>
      <c r="H147" s="30" t="s">
        <v>2130</v>
      </c>
      <c r="I147" s="22" t="str">
        <f t="shared" si="10"/>
        <v>insert into apdvoice.cr_entity_label (id,status,field_name,label_TYPE,description,lang) value('20171102300156','A','paymentStatusName','STRING','Payment Status','ENG');</v>
      </c>
      <c r="J147" s="22" t="str">
        <f t="shared" si="11"/>
        <v>insert into apdvoice.cr_entity_label (id,status,field_name,label_TYPE,description,lang) value('20171102400156','A','paymentStatusName','STRING','Status','AZE');</v>
      </c>
      <c r="K147" s="22" t="str">
        <f t="shared" si="12"/>
        <v>insert into apdvoice.cr_entity_label (id,status,field_name,label_TYPE,description,lang) value('20171102200156','A','paymentStatusName','STRING','Ödeme Durumu','TUR');</v>
      </c>
    </row>
    <row r="148" spans="1:11" ht="16.149999999999999" customHeight="1">
      <c r="A148" s="24">
        <f t="shared" si="13"/>
        <v>20171102300157</v>
      </c>
      <c r="B148" s="24">
        <f t="shared" si="14"/>
        <v>20171102400157</v>
      </c>
      <c r="C148" s="27">
        <v>20171102200157</v>
      </c>
      <c r="D148" s="2" t="s">
        <v>882</v>
      </c>
      <c r="E148" s="4" t="s">
        <v>883</v>
      </c>
      <c r="F148" s="4" t="s">
        <v>884</v>
      </c>
      <c r="G148" s="10" t="s">
        <v>885</v>
      </c>
      <c r="H148" s="30" t="s">
        <v>2130</v>
      </c>
      <c r="I148" s="22" t="str">
        <f t="shared" si="10"/>
        <v>insert into apdvoice.cr_entity_label (id,status,field_name,label_TYPE,description,lang) value('20171102300157','A','paymentNo','STRING','Payment No','ENG');</v>
      </c>
      <c r="J148" s="22" t="str">
        <f t="shared" si="11"/>
        <v>insert into apdvoice.cr_entity_label (id,status,field_name,label_TYPE,description,lang) value('20171102400157','A','paymentNo','STRING','Ödəmə No','AZE');</v>
      </c>
      <c r="K148" s="22" t="str">
        <f t="shared" si="12"/>
        <v>insert into apdvoice.cr_entity_label (id,status,field_name,label_TYPE,description,lang) value('20171102200157','A','paymentNo','STRING','Ödeme numarası','TUR');</v>
      </c>
    </row>
    <row r="149" spans="1:11" ht="15" customHeight="1">
      <c r="A149" s="24">
        <f t="shared" si="13"/>
        <v>20171102300158</v>
      </c>
      <c r="B149" s="24">
        <f t="shared" si="14"/>
        <v>20171102400158</v>
      </c>
      <c r="C149" s="27">
        <v>20171102200158</v>
      </c>
      <c r="D149" s="2" t="s">
        <v>886</v>
      </c>
      <c r="E149" s="4" t="s">
        <v>635</v>
      </c>
      <c r="F149" s="4" t="s">
        <v>636</v>
      </c>
      <c r="G149" s="2" t="s">
        <v>637</v>
      </c>
      <c r="H149" s="30" t="s">
        <v>2130</v>
      </c>
      <c r="I149" s="22" t="str">
        <f t="shared" si="10"/>
        <v>insert into apdvoice.cr_entity_label (id,status,field_name,label_TYPE,description,lang) value('20171102300158','A','paymentDate','STRING','Date','ENG');</v>
      </c>
      <c r="J149" s="22" t="str">
        <f t="shared" si="11"/>
        <v>insert into apdvoice.cr_entity_label (id,status,field_name,label_TYPE,description,lang) value('20171102400158','A','paymentDate','STRING','Tarix','AZE');</v>
      </c>
      <c r="K149" s="22" t="str">
        <f t="shared" si="12"/>
        <v>insert into apdvoice.cr_entity_label (id,status,field_name,label_TYPE,description,lang) value('20171102200158','A','paymentDate','STRING','Tarih','TUR');</v>
      </c>
    </row>
    <row r="150" spans="1:11" ht="15" customHeight="1">
      <c r="A150" s="24">
        <f t="shared" si="13"/>
        <v>20171102300159</v>
      </c>
      <c r="B150" s="24">
        <f t="shared" si="14"/>
        <v>20171102400159</v>
      </c>
      <c r="C150" s="27">
        <v>20171102200159</v>
      </c>
      <c r="D150" s="2" t="s">
        <v>887</v>
      </c>
      <c r="E150" s="4" t="s">
        <v>661</v>
      </c>
      <c r="F150" s="4" t="s">
        <v>662</v>
      </c>
      <c r="G150" s="2" t="s">
        <v>663</v>
      </c>
      <c r="H150" s="30" t="s">
        <v>2130</v>
      </c>
      <c r="I150" s="22" t="str">
        <f t="shared" si="10"/>
        <v>insert into apdvoice.cr_entity_label (id,status,field_name,label_TYPE,description,lang) value('20171102300159','A','paymentTime','STRING','Time','ENG');</v>
      </c>
      <c r="J150" s="22" t="str">
        <f t="shared" si="11"/>
        <v>insert into apdvoice.cr_entity_label (id,status,field_name,label_TYPE,description,lang) value('20171102400159','A','paymentTime','STRING','Saat','AZE');</v>
      </c>
      <c r="K150" s="22" t="str">
        <f t="shared" si="12"/>
        <v>insert into apdvoice.cr_entity_label (id,status,field_name,label_TYPE,description,lang) value('20171102200159','A','paymentTime','STRING','Zaman','TUR');</v>
      </c>
    </row>
    <row r="151" spans="1:11" ht="16.149999999999999" customHeight="1">
      <c r="A151" s="24">
        <f t="shared" si="13"/>
        <v>20171102300160</v>
      </c>
      <c r="B151" s="24">
        <f t="shared" si="14"/>
        <v>20171102400160</v>
      </c>
      <c r="C151" s="27">
        <v>20171102200160</v>
      </c>
      <c r="D151" s="2" t="s">
        <v>888</v>
      </c>
      <c r="E151" s="4" t="s">
        <v>889</v>
      </c>
      <c r="F151" s="4" t="s">
        <v>890</v>
      </c>
      <c r="G151" s="2" t="s">
        <v>891</v>
      </c>
      <c r="H151" s="30" t="s">
        <v>2130</v>
      </c>
      <c r="I151" s="22" t="str">
        <f t="shared" si="10"/>
        <v>insert into apdvoice.cr_entity_label (id,status,field_name,label_TYPE,description,lang) value('20171102300160','A','paymentAmount','STRING','Amount','ENG');</v>
      </c>
      <c r="J151" s="22" t="str">
        <f t="shared" si="11"/>
        <v>insert into apdvoice.cr_entity_label (id,status,field_name,label_TYPE,description,lang) value('20171102400160','A','paymentAmount','STRING','Məbləğ','AZE');</v>
      </c>
      <c r="K151" s="22" t="str">
        <f t="shared" si="12"/>
        <v>insert into apdvoice.cr_entity_label (id,status,field_name,label_TYPE,description,lang) value('20171102200160','A','paymentAmount','STRING','Tutar','TUR');</v>
      </c>
    </row>
    <row r="152" spans="1:11" ht="16.149999999999999" customHeight="1">
      <c r="A152" s="24">
        <f t="shared" si="13"/>
        <v>20171102300161</v>
      </c>
      <c r="B152" s="24">
        <f t="shared" si="14"/>
        <v>20171102400161</v>
      </c>
      <c r="C152" s="27">
        <v>20171102200161</v>
      </c>
      <c r="D152" s="2" t="s">
        <v>892</v>
      </c>
      <c r="E152" s="4" t="s">
        <v>893</v>
      </c>
      <c r="F152" s="4" t="s">
        <v>894</v>
      </c>
      <c r="G152" s="2" t="s">
        <v>895</v>
      </c>
      <c r="H152" s="30" t="s">
        <v>2130</v>
      </c>
      <c r="I152" s="22" t="str">
        <f t="shared" si="10"/>
        <v>insert into apdvoice.cr_entity_label (id,status,field_name,label_TYPE,description,lang) value('20171102300161','A','paymentName','STRING','Payment Type','ENG');</v>
      </c>
      <c r="J152" s="22" t="str">
        <f t="shared" si="11"/>
        <v>insert into apdvoice.cr_entity_label (id,status,field_name,label_TYPE,description,lang) value('20171102400161','A','paymentName','STRING','Ödəmənin təyinatı','AZE');</v>
      </c>
      <c r="K152" s="22" t="str">
        <f t="shared" si="12"/>
        <v>insert into apdvoice.cr_entity_label (id,status,field_name,label_TYPE,description,lang) value('20171102200161','A','paymentName','STRING','Ödeme türü','TUR');</v>
      </c>
    </row>
    <row r="153" spans="1:11" ht="16.149999999999999" customHeight="1">
      <c r="A153" s="24">
        <f t="shared" si="13"/>
        <v>20171102300162</v>
      </c>
      <c r="B153" s="24">
        <f t="shared" si="14"/>
        <v>20171102400162</v>
      </c>
      <c r="C153" s="27">
        <v>20171102200162</v>
      </c>
      <c r="D153" s="2" t="s">
        <v>896</v>
      </c>
      <c r="E153" s="4" t="s">
        <v>897</v>
      </c>
      <c r="F153" s="4" t="s">
        <v>898</v>
      </c>
      <c r="G153" s="2" t="s">
        <v>899</v>
      </c>
      <c r="H153" s="30" t="s">
        <v>2130</v>
      </c>
      <c r="I153" s="22" t="str">
        <f t="shared" si="10"/>
        <v>insert into apdvoice.cr_entity_label (id,status,field_name,label_TYPE,description,lang) value('20171102300162','A','price','STRING','Price ','ENG');</v>
      </c>
      <c r="J153" s="22" t="str">
        <f t="shared" si="11"/>
        <v>insert into apdvoice.cr_entity_label (id,status,field_name,label_TYPE,description,lang) value('20171102400162','A','price','STRING','Qiymət ','AZE');</v>
      </c>
      <c r="K153" s="22" t="str">
        <f t="shared" si="12"/>
        <v>insert into apdvoice.cr_entity_label (id,status,field_name,label_TYPE,description,lang) value('20171102200162','A','price','STRING','Fiyat','TUR');</v>
      </c>
    </row>
    <row r="154" spans="1:11" ht="15" customHeight="1">
      <c r="A154" s="24">
        <f t="shared" si="13"/>
        <v>20171102300163</v>
      </c>
      <c r="B154" s="24">
        <f t="shared" si="14"/>
        <v>20171102400163</v>
      </c>
      <c r="C154" s="27">
        <v>20171102200163</v>
      </c>
      <c r="D154" s="2" t="s">
        <v>900</v>
      </c>
      <c r="E154" s="4" t="s">
        <v>901</v>
      </c>
      <c r="F154" s="4" t="s">
        <v>902</v>
      </c>
      <c r="G154" s="2" t="s">
        <v>903</v>
      </c>
      <c r="H154" s="30" t="s">
        <v>2130</v>
      </c>
      <c r="I154" s="22" t="str">
        <f t="shared" si="10"/>
        <v>insert into apdvoice.cr_entity_label (id,status,field_name,label_TYPE,description,lang) value('20171102300163','A','paymentDiscount','STRING','Discount','ENG');</v>
      </c>
      <c r="J154" s="22" t="str">
        <f t="shared" si="11"/>
        <v>insert into apdvoice.cr_entity_label (id,status,field_name,label_TYPE,description,lang) value('20171102400163','A','paymentDiscount','STRING','Endirim','AZE');</v>
      </c>
      <c r="K154" s="22" t="str">
        <f t="shared" si="12"/>
        <v>insert into apdvoice.cr_entity_label (id,status,field_name,label_TYPE,description,lang) value('20171102200163','A','paymentDiscount','STRING','İndirim','TUR');</v>
      </c>
    </row>
    <row r="155" spans="1:11" ht="15" customHeight="1">
      <c r="A155" s="24">
        <f t="shared" si="13"/>
        <v>20171102300164</v>
      </c>
      <c r="B155" s="24">
        <f t="shared" si="14"/>
        <v>20171102400164</v>
      </c>
      <c r="C155" s="27">
        <v>20171102200164</v>
      </c>
      <c r="D155" s="2" t="s">
        <v>904</v>
      </c>
      <c r="E155" s="4" t="s">
        <v>635</v>
      </c>
      <c r="F155" s="4" t="s">
        <v>636</v>
      </c>
      <c r="G155" s="2" t="s">
        <v>637</v>
      </c>
      <c r="H155" s="30" t="s">
        <v>2130</v>
      </c>
      <c r="I155" s="22" t="str">
        <f t="shared" si="10"/>
        <v>insert into apdvoice.cr_entity_label (id,status,field_name,label_TYPE,description,lang) value('20171102300164','A','expenseDate','STRING','Date','ENG');</v>
      </c>
      <c r="J155" s="22" t="str">
        <f t="shared" si="11"/>
        <v>insert into apdvoice.cr_entity_label (id,status,field_name,label_TYPE,description,lang) value('20171102400164','A','expenseDate','STRING','Tarix','AZE');</v>
      </c>
      <c r="K155" s="22" t="str">
        <f t="shared" si="12"/>
        <v>insert into apdvoice.cr_entity_label (id,status,field_name,label_TYPE,description,lang) value('20171102200164','A','expenseDate','STRING','Tarih','TUR');</v>
      </c>
    </row>
    <row r="156" spans="1:11" ht="16.149999999999999" customHeight="1">
      <c r="A156" s="24">
        <f t="shared" si="13"/>
        <v>20171102300165</v>
      </c>
      <c r="B156" s="24">
        <f t="shared" si="14"/>
        <v>20171102400165</v>
      </c>
      <c r="C156" s="27">
        <v>20171102200165</v>
      </c>
      <c r="D156" s="2" t="s">
        <v>905</v>
      </c>
      <c r="E156" s="4" t="s">
        <v>889</v>
      </c>
      <c r="F156" s="4" t="s">
        <v>890</v>
      </c>
      <c r="G156" s="2" t="s">
        <v>891</v>
      </c>
      <c r="H156" s="30" t="s">
        <v>2130</v>
      </c>
      <c r="I156" s="22" t="str">
        <f t="shared" si="10"/>
        <v>insert into apdvoice.cr_entity_label (id,status,field_name,label_TYPE,description,lang) value('20171102300165','A','expenseAmount','STRING','Amount','ENG');</v>
      </c>
      <c r="J156" s="22" t="str">
        <f t="shared" si="11"/>
        <v>insert into apdvoice.cr_entity_label (id,status,field_name,label_TYPE,description,lang) value('20171102400165','A','expenseAmount','STRING','Məbləğ','AZE');</v>
      </c>
      <c r="K156" s="22" t="str">
        <f t="shared" si="12"/>
        <v>insert into apdvoice.cr_entity_label (id,status,field_name,label_TYPE,description,lang) value('20171102200165','A','expenseAmount','STRING','Tutar','TUR');</v>
      </c>
    </row>
    <row r="157" spans="1:11" ht="15" customHeight="1">
      <c r="A157" s="24">
        <f t="shared" si="13"/>
        <v>20171102300166</v>
      </c>
      <c r="B157" s="24">
        <f t="shared" si="14"/>
        <v>20171102400166</v>
      </c>
      <c r="C157" s="27">
        <v>20171102200166</v>
      </c>
      <c r="D157" s="2" t="s">
        <v>906</v>
      </c>
      <c r="E157" s="4" t="s">
        <v>272</v>
      </c>
      <c r="F157" s="4" t="s">
        <v>273</v>
      </c>
      <c r="G157" s="2" t="s">
        <v>274</v>
      </c>
      <c r="H157" s="30" t="s">
        <v>2130</v>
      </c>
      <c r="I157" s="22" t="str">
        <f t="shared" si="10"/>
        <v>insert into apdvoice.cr_entity_label (id,status,field_name,label_TYPE,description,lang) value('20171102300166','A','expenseCurrencyName','STRING','Currency','ENG');</v>
      </c>
      <c r="J157" s="22" t="str">
        <f t="shared" si="11"/>
        <v>insert into apdvoice.cr_entity_label (id,status,field_name,label_TYPE,description,lang) value('20171102400166','A','expenseCurrencyName','STRING','Valyuta','AZE');</v>
      </c>
      <c r="K157" s="22" t="str">
        <f t="shared" si="12"/>
        <v>insert into apdvoice.cr_entity_label (id,status,field_name,label_TYPE,description,lang) value('20171102200166','A','expenseCurrencyName','STRING','Para birimi','TUR');</v>
      </c>
    </row>
    <row r="158" spans="1:11" ht="16.149999999999999" customHeight="1">
      <c r="A158" s="24">
        <f t="shared" si="13"/>
        <v>20171102300167</v>
      </c>
      <c r="B158" s="24">
        <f t="shared" si="14"/>
        <v>20171102400167</v>
      </c>
      <c r="C158" s="27">
        <v>20171102200167</v>
      </c>
      <c r="D158" s="2" t="s">
        <v>907</v>
      </c>
      <c r="E158" s="4" t="s">
        <v>552</v>
      </c>
      <c r="F158" s="4" t="s">
        <v>908</v>
      </c>
      <c r="G158" s="2" t="s">
        <v>909</v>
      </c>
      <c r="H158" s="30" t="s">
        <v>2130</v>
      </c>
      <c r="I158" s="22" t="str">
        <f t="shared" si="10"/>
        <v>insert into apdvoice.cr_entity_label (id,status,field_name,label_TYPE,description,lang) value('20171102300167','A','expensePurpose','STRING','Purpose','ENG');</v>
      </c>
      <c r="J158" s="22" t="str">
        <f t="shared" si="11"/>
        <v>insert into apdvoice.cr_entity_label (id,status,field_name,label_TYPE,description,lang) value('20171102400167','A','expensePurpose','STRING','Təyinat','AZE');</v>
      </c>
      <c r="K158" s="22" t="str">
        <f t="shared" si="12"/>
        <v>insert into apdvoice.cr_entity_label (id,status,field_name,label_TYPE,description,lang) value('20171102200167','A','expensePurpose','STRING','Amaç','TUR');</v>
      </c>
    </row>
    <row r="159" spans="1:11" ht="15" customHeight="1">
      <c r="A159" s="24">
        <f t="shared" si="13"/>
        <v>20171102300168</v>
      </c>
      <c r="B159" s="24">
        <f t="shared" si="14"/>
        <v>20171102400168</v>
      </c>
      <c r="C159" s="27">
        <v>20171102200168</v>
      </c>
      <c r="D159" s="2" t="s">
        <v>910</v>
      </c>
      <c r="E159" s="4" t="s">
        <v>635</v>
      </c>
      <c r="F159" s="4" t="s">
        <v>636</v>
      </c>
      <c r="G159" s="2" t="s">
        <v>637</v>
      </c>
      <c r="H159" s="30" t="s">
        <v>2130</v>
      </c>
      <c r="I159" s="22" t="str">
        <f t="shared" si="10"/>
        <v>insert into apdvoice.cr_entity_label (id,status,field_name,label_TYPE,description,lang) value('20171102300168','A','actionDate','STRING','Date','ENG');</v>
      </c>
      <c r="J159" s="22" t="str">
        <f t="shared" si="11"/>
        <v>insert into apdvoice.cr_entity_label (id,status,field_name,label_TYPE,description,lang) value('20171102400168','A','actionDate','STRING','Tarix','AZE');</v>
      </c>
      <c r="K159" s="22" t="str">
        <f t="shared" si="12"/>
        <v>insert into apdvoice.cr_entity_label (id,status,field_name,label_TYPE,description,lang) value('20171102200168','A','actionDate','STRING','Tarih','TUR');</v>
      </c>
    </row>
    <row r="160" spans="1:11" ht="16.149999999999999" customHeight="1">
      <c r="A160" s="24">
        <f t="shared" si="13"/>
        <v>20171102300169</v>
      </c>
      <c r="B160" s="24">
        <f t="shared" si="14"/>
        <v>20171102400169</v>
      </c>
      <c r="C160" s="27">
        <v>20171102200169</v>
      </c>
      <c r="D160" s="2" t="s">
        <v>911</v>
      </c>
      <c r="E160" s="4" t="s">
        <v>912</v>
      </c>
      <c r="F160" s="4" t="s">
        <v>913</v>
      </c>
      <c r="G160" s="2" t="s">
        <v>914</v>
      </c>
      <c r="H160" s="30" t="s">
        <v>2130</v>
      </c>
      <c r="I160" s="22" t="str">
        <f t="shared" si="10"/>
        <v>insert into apdvoice.cr_entity_label (id,status,field_name,label_TYPE,description,lang) value('20171102300169','A','totalIncome','STRING','Total Income','ENG');</v>
      </c>
      <c r="J160" s="22" t="str">
        <f t="shared" si="11"/>
        <v>insert into apdvoice.cr_entity_label (id,status,field_name,label_TYPE,description,lang) value('20171102400169','A','totalIncome','STRING','Ümumi gəlir','AZE');</v>
      </c>
      <c r="K160" s="22" t="str">
        <f t="shared" si="12"/>
        <v>insert into apdvoice.cr_entity_label (id,status,field_name,label_TYPE,description,lang) value('20171102200169','A','totalIncome','STRING','Toplam gelir','TUR');</v>
      </c>
    </row>
    <row r="161" spans="1:11" ht="16.149999999999999" customHeight="1">
      <c r="A161" s="24">
        <f t="shared" si="13"/>
        <v>20171102300170</v>
      </c>
      <c r="B161" s="24">
        <f t="shared" si="14"/>
        <v>20171102400170</v>
      </c>
      <c r="C161" s="27">
        <v>20171102200170</v>
      </c>
      <c r="D161" s="2" t="s">
        <v>915</v>
      </c>
      <c r="E161" s="4" t="s">
        <v>916</v>
      </c>
      <c r="F161" s="4" t="s">
        <v>917</v>
      </c>
      <c r="G161" s="2" t="s">
        <v>918</v>
      </c>
      <c r="H161" s="30" t="s">
        <v>2130</v>
      </c>
      <c r="I161" s="22" t="str">
        <f t="shared" si="10"/>
        <v>insert into apdvoice.cr_entity_label (id,status,field_name,label_TYPE,description,lang) value('20171102300170','A','totalOutcome','STRING','Total Outcome','ENG');</v>
      </c>
      <c r="J161" s="22" t="str">
        <f t="shared" si="11"/>
        <v>insert into apdvoice.cr_entity_label (id,status,field_name,label_TYPE,description,lang) value('20171102400170','A','totalOutcome','STRING','Ümumi xərclər','AZE');</v>
      </c>
      <c r="K161" s="22" t="str">
        <f t="shared" si="12"/>
        <v>insert into apdvoice.cr_entity_label (id,status,field_name,label_TYPE,description,lang) value('20171102200170','A','totalOutcome','STRING','Toplam gider','TUR');</v>
      </c>
    </row>
    <row r="162" spans="1:11" ht="15" customHeight="1">
      <c r="A162" s="24">
        <f t="shared" si="13"/>
        <v>20171102300171</v>
      </c>
      <c r="B162" s="24">
        <f t="shared" si="14"/>
        <v>20171102400171</v>
      </c>
      <c r="C162" s="27">
        <v>20171102200171</v>
      </c>
      <c r="D162" s="2" t="s">
        <v>268</v>
      </c>
      <c r="E162" s="4" t="s">
        <v>272</v>
      </c>
      <c r="F162" s="4" t="s">
        <v>273</v>
      </c>
      <c r="G162" s="2" t="s">
        <v>274</v>
      </c>
      <c r="H162" s="30" t="s">
        <v>2130</v>
      </c>
      <c r="I162" s="22" t="str">
        <f t="shared" si="10"/>
        <v>insert into apdvoice.cr_entity_label (id,status,field_name,label_TYPE,description,lang) value('20171102300171','A','currency','STRING','Currency','ENG');</v>
      </c>
      <c r="J162" s="22" t="str">
        <f t="shared" si="11"/>
        <v>insert into apdvoice.cr_entity_label (id,status,field_name,label_TYPE,description,lang) value('20171102400171','A','currency','STRING','Valyuta','AZE');</v>
      </c>
      <c r="K162" s="22" t="str">
        <f t="shared" si="12"/>
        <v>insert into apdvoice.cr_entity_label (id,status,field_name,label_TYPE,description,lang) value('20171102200171','A','currency','STRING','Para birimi','TUR');</v>
      </c>
    </row>
    <row r="163" spans="1:11" ht="15" customHeight="1">
      <c r="A163" s="24">
        <f t="shared" si="13"/>
        <v>20171102300172</v>
      </c>
      <c r="B163" s="24">
        <f t="shared" si="14"/>
        <v>20171102400172</v>
      </c>
      <c r="C163" s="27">
        <v>20171102200172</v>
      </c>
      <c r="D163" s="2" t="s">
        <v>919</v>
      </c>
      <c r="E163" s="4" t="s">
        <v>725</v>
      </c>
      <c r="F163" s="4" t="s">
        <v>920</v>
      </c>
      <c r="G163" s="2" t="s">
        <v>727</v>
      </c>
      <c r="H163" s="30" t="s">
        <v>2130</v>
      </c>
      <c r="I163" s="22" t="str">
        <f t="shared" si="10"/>
        <v>insert into apdvoice.cr_entity_label (id,status,field_name,label_TYPE,description,lang) value('20171102300172','A','patientFullname','STRING','Patient','ENG');</v>
      </c>
      <c r="J163" s="22" t="str">
        <f t="shared" si="11"/>
        <v>insert into apdvoice.cr_entity_label (id,status,field_name,label_TYPE,description,lang) value('20171102400172','A','patientFullname','STRING','Pasiyentin tam adı','AZE');</v>
      </c>
      <c r="K163" s="22" t="str">
        <f t="shared" si="12"/>
        <v>insert into apdvoice.cr_entity_label (id,status,field_name,label_TYPE,description,lang) value('20171102200172','A','patientFullname','STRING','Hasta','TUR');</v>
      </c>
    </row>
    <row r="164" spans="1:11" ht="15" customHeight="1">
      <c r="A164" s="24">
        <f t="shared" si="13"/>
        <v>20171102300173</v>
      </c>
      <c r="B164" s="24">
        <f t="shared" si="14"/>
        <v>20171102400173</v>
      </c>
      <c r="C164" s="27">
        <v>20171102200173</v>
      </c>
      <c r="D164" s="2" t="s">
        <v>921</v>
      </c>
      <c r="E164" s="4" t="s">
        <v>922</v>
      </c>
      <c r="F164" s="4" t="s">
        <v>923</v>
      </c>
      <c r="G164" s="2" t="s">
        <v>924</v>
      </c>
      <c r="H164" s="30" t="s">
        <v>2130</v>
      </c>
      <c r="I164" s="22" t="str">
        <f t="shared" si="10"/>
        <v>insert into apdvoice.cr_entity_label (id,status,field_name,label_TYPE,description,lang) value('20171102300173','A','list','STRING','List','ENG');</v>
      </c>
      <c r="J164" s="22" t="str">
        <f t="shared" si="11"/>
        <v>insert into apdvoice.cr_entity_label (id,status,field_name,label_TYPE,description,lang) value('20171102400173','A','list','STRING','Siyahı','AZE');</v>
      </c>
      <c r="K164" s="22" t="str">
        <f t="shared" si="12"/>
        <v>insert into apdvoice.cr_entity_label (id,status,field_name,label_TYPE,description,lang) value('20171102200173','A','list','STRING','Liste','TUR');</v>
      </c>
    </row>
    <row r="165" spans="1:11" ht="16.149999999999999" customHeight="1">
      <c r="A165" s="24">
        <f t="shared" si="13"/>
        <v>20171102300174</v>
      </c>
      <c r="B165" s="24">
        <f t="shared" si="14"/>
        <v>20171102400174</v>
      </c>
      <c r="C165" s="27">
        <v>20171102200174</v>
      </c>
      <c r="D165" s="2" t="s">
        <v>132</v>
      </c>
      <c r="E165" s="4" t="s">
        <v>925</v>
      </c>
      <c r="F165" s="4" t="s">
        <v>926</v>
      </c>
      <c r="G165" s="2" t="s">
        <v>464</v>
      </c>
      <c r="H165" s="30" t="s">
        <v>2130</v>
      </c>
      <c r="I165" s="22" t="str">
        <f t="shared" si="10"/>
        <v>insert into apdvoice.cr_entity_label (id,status,field_name,label_TYPE,description,lang) value('20171102300174','A','maritualStatus','STRING','Maritual Status','ENG');</v>
      </c>
      <c r="J165" s="22" t="str">
        <f t="shared" si="11"/>
        <v>insert into apdvoice.cr_entity_label (id,status,field_name,label_TYPE,description,lang) value('20171102400174','A','maritualStatus','STRING','Ailə Vəziyyəti','AZE');</v>
      </c>
      <c r="K165" s="22" t="str">
        <f t="shared" si="12"/>
        <v>insert into apdvoice.cr_entity_label (id,status,field_name,label_TYPE,description,lang) value('20171102200174','A','maritualStatus','STRING','Medeni hal','TUR');</v>
      </c>
    </row>
    <row r="166" spans="1:11" ht="15" customHeight="1">
      <c r="A166" s="24">
        <f t="shared" si="13"/>
        <v>20171102300175</v>
      </c>
      <c r="B166" s="24">
        <f t="shared" si="14"/>
        <v>20171102400175</v>
      </c>
      <c r="C166" s="27">
        <v>20171102200175</v>
      </c>
      <c r="D166" s="2" t="s">
        <v>53</v>
      </c>
      <c r="E166" s="4" t="s">
        <v>673</v>
      </c>
      <c r="F166" s="4" t="s">
        <v>674</v>
      </c>
      <c r="G166" s="2" t="s">
        <v>675</v>
      </c>
      <c r="H166" s="30" t="s">
        <v>2130</v>
      </c>
      <c r="I166" s="22" t="str">
        <f t="shared" si="10"/>
        <v>insert into apdvoice.cr_entity_label (id,status,field_name,label_TYPE,description,lang) value('20171102300175','A','occupation','STRING','Occupation','ENG');</v>
      </c>
      <c r="J166" s="22" t="str">
        <f t="shared" si="11"/>
        <v>insert into apdvoice.cr_entity_label (id,status,field_name,label_TYPE,description,lang) value('20171102400175','A','occupation','STRING','İxtisas','AZE');</v>
      </c>
      <c r="K166" s="22" t="str">
        <f t="shared" si="12"/>
        <v>insert into apdvoice.cr_entity_label (id,status,field_name,label_TYPE,description,lang) value('20171102200175','A','occupation','STRING','Meslek','TUR');</v>
      </c>
    </row>
    <row r="167" spans="1:11" ht="16.149999999999999" customHeight="1">
      <c r="A167" s="24">
        <f t="shared" si="13"/>
        <v>20171102300176</v>
      </c>
      <c r="B167" s="24">
        <f t="shared" si="14"/>
        <v>20171102400176</v>
      </c>
      <c r="C167" s="27">
        <v>20171102200176</v>
      </c>
      <c r="D167" s="2" t="s">
        <v>927</v>
      </c>
      <c r="E167" s="4" t="s">
        <v>630</v>
      </c>
      <c r="F167" s="4" t="s">
        <v>631</v>
      </c>
      <c r="G167" s="2" t="s">
        <v>632</v>
      </c>
      <c r="H167" s="30" t="s">
        <v>2130</v>
      </c>
      <c r="I167" s="22" t="str">
        <f t="shared" si="10"/>
        <v>insert into apdvoice.cr_entity_label (id,status,field_name,label_TYPE,description,lang) value('20171102300176','A','education','STRING','Education','ENG');</v>
      </c>
      <c r="J167" s="22" t="str">
        <f t="shared" si="11"/>
        <v>insert into apdvoice.cr_entity_label (id,status,field_name,label_TYPE,description,lang) value('20171102400176','A','education','STRING','Təhsil','AZE');</v>
      </c>
      <c r="K167" s="22" t="str">
        <f t="shared" si="12"/>
        <v>insert into apdvoice.cr_entity_label (id,status,field_name,label_TYPE,description,lang) value('20171102200176','A','education','STRING','Eğitim','TUR');</v>
      </c>
    </row>
    <row r="168" spans="1:11" ht="16.149999999999999" customHeight="1">
      <c r="A168" s="24">
        <f t="shared" si="13"/>
        <v>20171102300177</v>
      </c>
      <c r="B168" s="24">
        <f t="shared" si="14"/>
        <v>20171102400177</v>
      </c>
      <c r="C168" s="27">
        <v>20171102200177</v>
      </c>
      <c r="D168" s="2" t="s">
        <v>125</v>
      </c>
      <c r="E168" s="4" t="s">
        <v>458</v>
      </c>
      <c r="F168" s="4" t="s">
        <v>928</v>
      </c>
      <c r="G168" s="2" t="s">
        <v>929</v>
      </c>
      <c r="H168" s="30" t="s">
        <v>2130</v>
      </c>
      <c r="I168" s="22" t="str">
        <f t="shared" si="10"/>
        <v>insert into apdvoice.cr_entity_label (id,status,field_name,label_TYPE,description,lang) value('20171102300177','A','sex','STRING','Sex','ENG');</v>
      </c>
      <c r="J168" s="22" t="str">
        <f t="shared" si="11"/>
        <v>insert into apdvoice.cr_entity_label (id,status,field_name,label_TYPE,description,lang) value('20171102400177','A','sex','STRING','Cinsiyyət','AZE');</v>
      </c>
      <c r="K168" s="22" t="str">
        <f t="shared" si="12"/>
        <v>insert into apdvoice.cr_entity_label (id,status,field_name,label_TYPE,description,lang) value('20171102200177','A','sex','STRING','Cinsiyet','TUR');</v>
      </c>
    </row>
    <row r="169" spans="1:11" ht="15" customHeight="1">
      <c r="A169" s="24">
        <f t="shared" si="13"/>
        <v>20171102300178</v>
      </c>
      <c r="B169" s="24">
        <f t="shared" si="14"/>
        <v>20171102400178</v>
      </c>
      <c r="C169" s="27">
        <v>20171102200178</v>
      </c>
      <c r="D169" s="2" t="s">
        <v>95</v>
      </c>
      <c r="E169" s="4" t="s">
        <v>677</v>
      </c>
      <c r="F169" s="4" t="s">
        <v>678</v>
      </c>
      <c r="G169" s="2" t="s">
        <v>679</v>
      </c>
      <c r="H169" s="30" t="s">
        <v>2130</v>
      </c>
      <c r="I169" s="22" t="str">
        <f t="shared" si="10"/>
        <v>insert into apdvoice.cr_entity_label (id,status,field_name,label_TYPE,description,lang) value('20171102300178','A','bloodGroup','STRING','Blood Group','ENG');</v>
      </c>
      <c r="J169" s="22" t="str">
        <f t="shared" si="11"/>
        <v>insert into apdvoice.cr_entity_label (id,status,field_name,label_TYPE,description,lang) value('20171102400178','A','bloodGroup','STRING','Qan qrupu','AZE');</v>
      </c>
      <c r="K169" s="22" t="str">
        <f t="shared" si="12"/>
        <v>insert into apdvoice.cr_entity_label (id,status,field_name,label_TYPE,description,lang) value('20171102200178','A','bloodGroup','STRING','Kan grubu','TUR');</v>
      </c>
    </row>
    <row r="170" spans="1:11" ht="15" customHeight="1">
      <c r="A170" s="24">
        <f t="shared" si="13"/>
        <v>20171102300179</v>
      </c>
      <c r="B170" s="24">
        <f t="shared" si="14"/>
        <v>20171102400179</v>
      </c>
      <c r="C170" s="27">
        <v>20171102200179</v>
      </c>
      <c r="D170" s="2" t="s">
        <v>930</v>
      </c>
      <c r="E170" s="4" t="s">
        <v>681</v>
      </c>
      <c r="F170" s="4" t="s">
        <v>682</v>
      </c>
      <c r="G170" s="2" t="s">
        <v>683</v>
      </c>
      <c r="H170" s="30" t="s">
        <v>2130</v>
      </c>
      <c r="I170" s="22" t="str">
        <f t="shared" si="10"/>
        <v>insert into apdvoice.cr_entity_label (id,status,field_name,label_TYPE,description,lang) value('20171102300179','A','rhFactor','STRING','Rh Factor','ENG');</v>
      </c>
      <c r="J170" s="22" t="str">
        <f t="shared" si="11"/>
        <v>insert into apdvoice.cr_entity_label (id,status,field_name,label_TYPE,description,lang) value('20171102400179','A','rhFactor','STRING','Rh Faktor','AZE');</v>
      </c>
      <c r="K170" s="22" t="str">
        <f t="shared" si="12"/>
        <v>insert into apdvoice.cr_entity_label (id,status,field_name,label_TYPE,description,lang) value('20171102200179','A','rhFactor','STRING','Rh Faktörü','TUR');</v>
      </c>
    </row>
    <row r="171" spans="1:11" ht="15" customHeight="1">
      <c r="A171" s="24">
        <f t="shared" si="13"/>
        <v>20171102300180</v>
      </c>
      <c r="B171" s="24">
        <f t="shared" si="14"/>
        <v>20171102400180</v>
      </c>
      <c r="C171" s="27">
        <v>20171102200180</v>
      </c>
      <c r="D171" s="2" t="s">
        <v>931</v>
      </c>
      <c r="E171" s="4" t="s">
        <v>932</v>
      </c>
      <c r="F171" s="4" t="s">
        <v>717</v>
      </c>
      <c r="G171" s="2" t="s">
        <v>51</v>
      </c>
      <c r="H171" s="30" t="s">
        <v>2130</v>
      </c>
      <c r="I171" s="22" t="str">
        <f t="shared" si="10"/>
        <v>insert into apdvoice.cr_entity_label (id,status,field_name,label_TYPE,description,lang) value('20171102300180','A','isActive','STRING','Is Active','ENG');</v>
      </c>
      <c r="J171" s="22" t="str">
        <f t="shared" si="11"/>
        <v>insert into apdvoice.cr_entity_label (id,status,field_name,label_TYPE,description,lang) value('20171102400180','A','isActive','STRING','Aktivdir?','AZE');</v>
      </c>
      <c r="K171" s="22" t="str">
        <f t="shared" si="12"/>
        <v>insert into apdvoice.cr_entity_label (id,status,field_name,label_TYPE,description,lang) value('20171102200180','A','isActive','STRING','Aktif','TUR');</v>
      </c>
    </row>
    <row r="172" spans="1:11" ht="15" customHeight="1">
      <c r="A172" s="24">
        <f t="shared" si="13"/>
        <v>20171102300181</v>
      </c>
      <c r="B172" s="24">
        <f t="shared" si="14"/>
        <v>20171102400181</v>
      </c>
      <c r="C172" s="27">
        <v>20171102200181</v>
      </c>
      <c r="D172" s="2" t="s">
        <v>719</v>
      </c>
      <c r="E172" s="4" t="s">
        <v>720</v>
      </c>
      <c r="F172" s="4" t="s">
        <v>721</v>
      </c>
      <c r="G172" s="2" t="s">
        <v>722</v>
      </c>
      <c r="H172" s="30" t="s">
        <v>2130</v>
      </c>
      <c r="I172" s="22" t="str">
        <f t="shared" si="10"/>
        <v>insert into apdvoice.cr_entity_label (id,status,field_name,label_TYPE,description,lang) value('20171102300181','A','description','STRING','Description','ENG');</v>
      </c>
      <c r="J172" s="22" t="str">
        <f t="shared" si="11"/>
        <v>insert into apdvoice.cr_entity_label (id,status,field_name,label_TYPE,description,lang) value('20171102400181','A','description','STRING','İzahat','AZE');</v>
      </c>
      <c r="K172" s="22" t="str">
        <f t="shared" si="12"/>
        <v>insert into apdvoice.cr_entity_label (id,status,field_name,label_TYPE,description,lang) value('20171102200181','A','description','STRING','Açıklama','TUR');</v>
      </c>
    </row>
    <row r="173" spans="1:11" ht="15" customHeight="1">
      <c r="A173" s="24">
        <f t="shared" si="13"/>
        <v>20171102300182</v>
      </c>
      <c r="B173" s="24">
        <f t="shared" si="14"/>
        <v>20171102400182</v>
      </c>
      <c r="C173" s="27">
        <v>20171102200182</v>
      </c>
      <c r="D173" s="2" t="s">
        <v>933</v>
      </c>
      <c r="E173" s="4" t="s">
        <v>934</v>
      </c>
      <c r="F173" s="4" t="s">
        <v>935</v>
      </c>
      <c r="G173" s="2" t="s">
        <v>936</v>
      </c>
      <c r="H173" s="30" t="s">
        <v>2130</v>
      </c>
      <c r="I173" s="22" t="str">
        <f t="shared" si="10"/>
        <v>insert into apdvoice.cr_entity_label (id,status,field_name,label_TYPE,description,lang) value('20171102300182','A','close','STRING','Close','ENG');</v>
      </c>
      <c r="J173" s="22" t="str">
        <f t="shared" si="11"/>
        <v>insert into apdvoice.cr_entity_label (id,status,field_name,label_TYPE,description,lang) value('20171102400182','A','close','STRING','Bağla','AZE');</v>
      </c>
      <c r="K173" s="22" t="str">
        <f t="shared" si="12"/>
        <v>insert into apdvoice.cr_entity_label (id,status,field_name,label_TYPE,description,lang) value('20171102200182','A','close','STRING','Kapat','TUR');</v>
      </c>
    </row>
    <row r="174" spans="1:11" ht="15" customHeight="1">
      <c r="A174" s="24">
        <f t="shared" si="13"/>
        <v>20171102300183</v>
      </c>
      <c r="B174" s="24">
        <f t="shared" si="14"/>
        <v>20171102400183</v>
      </c>
      <c r="C174" s="27">
        <v>20171102200183</v>
      </c>
      <c r="D174" s="2" t="s">
        <v>937</v>
      </c>
      <c r="E174" s="4" t="s">
        <v>873</v>
      </c>
      <c r="F174" s="4" t="s">
        <v>938</v>
      </c>
      <c r="G174" s="2" t="s">
        <v>875</v>
      </c>
      <c r="H174" s="30" t="s">
        <v>2130</v>
      </c>
      <c r="I174" s="22" t="str">
        <f t="shared" si="10"/>
        <v>insert into apdvoice.cr_entity_label (id,status,field_name,label_TYPE,description,lang) value('20171102300183','A','accessTypee','STRING','Access Type','ENG');</v>
      </c>
      <c r="J174" s="22" t="str">
        <f t="shared" si="11"/>
        <v>insert into apdvoice.cr_entity_label (id,status,field_name,label_TYPE,description,lang) value('20171102400183','A','accessTypee','STRING','Hüquq növü','AZE');</v>
      </c>
      <c r="K174" s="22" t="str">
        <f t="shared" si="12"/>
        <v>insert into apdvoice.cr_entity_label (id,status,field_name,label_TYPE,description,lang) value('20171102200183','A','accessTypee','STRING','Erişim Türü','TUR');</v>
      </c>
    </row>
    <row r="175" spans="1:11" ht="15" customHeight="1">
      <c r="A175" s="24">
        <f t="shared" si="13"/>
        <v>20171102300184</v>
      </c>
      <c r="B175" s="24">
        <f t="shared" si="14"/>
        <v>20171102400184</v>
      </c>
      <c r="C175" s="27">
        <v>20171102200184</v>
      </c>
      <c r="D175" s="2" t="s">
        <v>939</v>
      </c>
      <c r="E175" s="4" t="s">
        <v>940</v>
      </c>
      <c r="F175" s="4" t="s">
        <v>941</v>
      </c>
      <c r="G175" s="2" t="s">
        <v>942</v>
      </c>
      <c r="H175" s="30" t="s">
        <v>2130</v>
      </c>
      <c r="I175" s="22" t="str">
        <f t="shared" si="10"/>
        <v>insert into apdvoice.cr_entity_label (id,status,field_name,label_TYPE,description,lang) value('20171102300184','A','reportHtml','STRING','Report HTML','ENG');</v>
      </c>
      <c r="J175" s="22" t="str">
        <f t="shared" si="11"/>
        <v>insert into apdvoice.cr_entity_label (id,status,field_name,label_TYPE,description,lang) value('20171102400184','A','reportHtml','STRING','Hesabat HTML','AZE');</v>
      </c>
      <c r="K175" s="22" t="str">
        <f t="shared" si="12"/>
        <v>insert into apdvoice.cr_entity_label (id,status,field_name,label_TYPE,description,lang) value('20171102200184','A','reportHtml','STRING','HTML'yi bildir','TUR');</v>
      </c>
    </row>
    <row r="176" spans="1:11" ht="15" customHeight="1">
      <c r="A176" s="24">
        <f t="shared" si="13"/>
        <v>20171102300185</v>
      </c>
      <c r="B176" s="24">
        <f t="shared" si="14"/>
        <v>20171102400185</v>
      </c>
      <c r="C176" s="27">
        <v>20171102200185</v>
      </c>
      <c r="D176" s="2" t="s">
        <v>184</v>
      </c>
      <c r="E176" s="4" t="s">
        <v>329</v>
      </c>
      <c r="F176" s="4" t="s">
        <v>874</v>
      </c>
      <c r="G176" s="2" t="s">
        <v>330</v>
      </c>
      <c r="H176" s="30" t="s">
        <v>2130</v>
      </c>
      <c r="I176" s="22" t="str">
        <f t="shared" si="10"/>
        <v>insert into apdvoice.cr_entity_label (id,status,field_name,label_TYPE,description,lang) value('20171102300185','A','reportType','STRING','Report Type','ENG');</v>
      </c>
      <c r="J176" s="22" t="str">
        <f t="shared" si="11"/>
        <v>insert into apdvoice.cr_entity_label (id,status,field_name,label_TYPE,description,lang) value('20171102400185','A','reportType','STRING','Tip','AZE');</v>
      </c>
      <c r="K176" s="22" t="str">
        <f t="shared" si="12"/>
        <v>insert into apdvoice.cr_entity_label (id,status,field_name,label_TYPE,description,lang) value('20171102200185','A','reportType','STRING','Rapor tipi','TUR');</v>
      </c>
    </row>
    <row r="177" spans="1:27" ht="15" customHeight="1">
      <c r="A177" s="24">
        <f t="shared" si="13"/>
        <v>20171102300186</v>
      </c>
      <c r="B177" s="24">
        <f t="shared" si="14"/>
        <v>20171102400186</v>
      </c>
      <c r="C177" s="27">
        <v>20171110200001</v>
      </c>
      <c r="D177" s="43" t="s">
        <v>2295</v>
      </c>
      <c r="E177" s="44" t="s">
        <v>2103</v>
      </c>
      <c r="F177" s="44" t="s">
        <v>2104</v>
      </c>
      <c r="G177" s="44" t="s">
        <v>2105</v>
      </c>
      <c r="H177" s="30" t="s">
        <v>2130</v>
      </c>
      <c r="I177" s="22" t="str">
        <f t="shared" si="10"/>
        <v>insert into apdvoice.cr_entity_label (id,status,field_name,label_TYPE,description,lang) value('20171102300186','A','complaints','STRING','Complaint','ENG');</v>
      </c>
      <c r="J177" s="22" t="str">
        <f t="shared" si="11"/>
        <v>insert into apdvoice.cr_entity_label (id,status,field_name,label_TYPE,description,lang) value('20171102400186','A','complaints','STRING','Şikayət','AZE');</v>
      </c>
      <c r="K177" s="22" t="str">
        <f t="shared" si="12"/>
        <v>insert into apdvoice.cr_entity_label (id,status,field_name,label_TYPE,description,lang) value('20171110200001','A','complaints','STRING','Şikâyet','TUR');</v>
      </c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" customHeight="1">
      <c r="A178" s="24">
        <f t="shared" si="13"/>
        <v>20171102300187</v>
      </c>
      <c r="B178" s="24">
        <f t="shared" si="14"/>
        <v>20171102400187</v>
      </c>
      <c r="C178" s="24">
        <f>C177+1</f>
        <v>20171110200002</v>
      </c>
      <c r="D178" s="43" t="s">
        <v>2296</v>
      </c>
      <c r="E178" s="44" t="s">
        <v>2040</v>
      </c>
      <c r="F178" s="44" t="s">
        <v>2041</v>
      </c>
      <c r="G178" s="44" t="s">
        <v>2042</v>
      </c>
      <c r="H178" s="30" t="s">
        <v>2130</v>
      </c>
      <c r="I178" s="22" t="str">
        <f t="shared" si="10"/>
        <v>insert into apdvoice.cr_entity_label (id,status,field_name,label_TYPE,description,lang) value('20171102300187','A','anemnesis','STRING','Anamnesis','ENG');</v>
      </c>
      <c r="J178" s="22" t="str">
        <f t="shared" si="11"/>
        <v>insert into apdvoice.cr_entity_label (id,status,field_name,label_TYPE,description,lang) value('20171102400187','A','anemnesis','STRING','Anamnez','AZE');</v>
      </c>
      <c r="K178" s="22" t="str">
        <f t="shared" si="12"/>
        <v>insert into apdvoice.cr_entity_label (id,status,field_name,label_TYPE,description,lang) value('20171110200002','A','anemnesis','STRING','Hasta geçmişi','TUR');</v>
      </c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" customHeight="1">
      <c r="A179" s="24">
        <f t="shared" si="13"/>
        <v>20171102300188</v>
      </c>
      <c r="B179" s="24">
        <f t="shared" si="14"/>
        <v>20171102400188</v>
      </c>
      <c r="C179" s="24">
        <f t="shared" ref="C179:C204" si="15">C178+1</f>
        <v>20171110200003</v>
      </c>
      <c r="D179" s="43" t="s">
        <v>2300</v>
      </c>
      <c r="E179" s="44" t="s">
        <v>385</v>
      </c>
      <c r="F179" s="44" t="s">
        <v>385</v>
      </c>
      <c r="G179" s="44" t="s">
        <v>385</v>
      </c>
      <c r="H179" s="30" t="s">
        <v>2130</v>
      </c>
      <c r="I179" s="22" t="str">
        <f t="shared" si="10"/>
        <v>insert into apdvoice.cr_entity_label (id,status,field_name,label_TYPE,description,lang) value('20171102300188','A','anvitae','STRING','An.Vitae','ENG');</v>
      </c>
      <c r="J179" s="22" t="str">
        <f t="shared" si="11"/>
        <v>insert into apdvoice.cr_entity_label (id,status,field_name,label_TYPE,description,lang) value('20171102400188','A','anvitae','STRING','An.Vitae','AZE');</v>
      </c>
      <c r="K179" s="22" t="str">
        <f t="shared" si="12"/>
        <v>insert into apdvoice.cr_entity_label (id,status,field_name,label_TYPE,description,lang) value('20171110200003','A','anvitae','STRING','An.Vitae','TUR');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" customHeight="1">
      <c r="A180" s="24">
        <f t="shared" si="13"/>
        <v>20171102300189</v>
      </c>
      <c r="B180" s="24">
        <f t="shared" si="14"/>
        <v>20171102400189</v>
      </c>
      <c r="C180" s="24">
        <f t="shared" si="15"/>
        <v>20171110200004</v>
      </c>
      <c r="D180" s="43" t="s">
        <v>2301</v>
      </c>
      <c r="E180" s="44" t="s">
        <v>2045</v>
      </c>
      <c r="F180" s="44" t="s">
        <v>2046</v>
      </c>
      <c r="G180" s="44" t="s">
        <v>2047</v>
      </c>
      <c r="H180" s="30" t="s">
        <v>2130</v>
      </c>
      <c r="I180" s="22" t="str">
        <f t="shared" si="10"/>
        <v>insert into apdvoice.cr_entity_label (id,status,field_name,label_TYPE,description,lang) value('20171102300189','A','voiceHygiene','STRING','Voice hygiene','ENG');</v>
      </c>
      <c r="J180" s="22" t="str">
        <f t="shared" si="11"/>
        <v>insert into apdvoice.cr_entity_label (id,status,field_name,label_TYPE,description,lang) value('20171102400189','A','voiceHygiene','STRING','Səs gigiyenası','AZE');</v>
      </c>
      <c r="K180" s="22" t="str">
        <f t="shared" si="12"/>
        <v>insert into apdvoice.cr_entity_label (id,status,field_name,label_TYPE,description,lang) value('20171110200004','A','voiceHygiene','STRING','Ses hijyeni','TUR');</v>
      </c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" customHeight="1">
      <c r="A181" s="24">
        <f t="shared" si="13"/>
        <v>20171102300190</v>
      </c>
      <c r="B181" s="24">
        <f t="shared" si="14"/>
        <v>20171102400190</v>
      </c>
      <c r="C181" s="24">
        <f t="shared" si="15"/>
        <v>20171110200005</v>
      </c>
      <c r="D181" s="43" t="s">
        <v>2302</v>
      </c>
      <c r="E181" s="44" t="s">
        <v>2049</v>
      </c>
      <c r="F181" s="44" t="s">
        <v>2050</v>
      </c>
      <c r="G181" s="44" t="s">
        <v>2050</v>
      </c>
      <c r="H181" s="30" t="s">
        <v>2130</v>
      </c>
      <c r="I181" s="22" t="str">
        <f t="shared" si="10"/>
        <v>insert into apdvoice.cr_entity_label (id,status,field_name,label_TYPE,description,lang) value('20171102300190','A','acousticAnalysis','STRING','Acoustic Analysis','ENG');</v>
      </c>
      <c r="J181" s="22" t="str">
        <f t="shared" si="11"/>
        <v>insert into apdvoice.cr_entity_label (id,status,field_name,label_TYPE,description,lang) value('20171102400190','A','acousticAnalysis','STRING','Akustik Analiz','AZE');</v>
      </c>
      <c r="K181" s="22" t="str">
        <f t="shared" si="12"/>
        <v>insert into apdvoice.cr_entity_label (id,status,field_name,label_TYPE,description,lang) value('20171110200005','A','acousticAnalysis','STRING','Akustik Analiz','TUR');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" customHeight="1">
      <c r="A182" s="24">
        <f t="shared" si="13"/>
        <v>20171102300191</v>
      </c>
      <c r="B182" s="24">
        <f t="shared" si="14"/>
        <v>20171102400191</v>
      </c>
      <c r="C182" s="24">
        <f t="shared" si="15"/>
        <v>20171110200006</v>
      </c>
      <c r="D182" s="43" t="s">
        <v>2303</v>
      </c>
      <c r="E182" s="44" t="s">
        <v>2052</v>
      </c>
      <c r="F182" s="44" t="s">
        <v>2053</v>
      </c>
      <c r="G182" s="44" t="s">
        <v>2054</v>
      </c>
      <c r="H182" s="30" t="s">
        <v>2130</v>
      </c>
      <c r="I182" s="22" t="str">
        <f t="shared" si="10"/>
        <v>insert into apdvoice.cr_entity_label (id,status,field_name,label_TYPE,description,lang) value('20171102300191','A','aerodynamicAnalysis','STRING','Aerodynamic analysis (Spirometry test)','ENG');</v>
      </c>
      <c r="J182" s="22" t="str">
        <f t="shared" si="11"/>
        <v>insert into apdvoice.cr_entity_label (id,status,field_name,label_TYPE,description,lang) value('20171102400191','A','aerodynamicAnalysis','STRING','Aerodinamik qiymətləndirmə (Spirometry test)','AZE');</v>
      </c>
      <c r="K182" s="22" t="str">
        <f t="shared" si="12"/>
        <v>insert into apdvoice.cr_entity_label (id,status,field_name,label_TYPE,description,lang) value('20171110200006','A','aerodynamicAnalysis','STRING','Aerodinamik analiz (Spirometri testi)','TUR');</v>
      </c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" customHeight="1">
      <c r="A183" s="24">
        <f t="shared" si="13"/>
        <v>20171102300192</v>
      </c>
      <c r="B183" s="24">
        <f t="shared" si="14"/>
        <v>20171102400192</v>
      </c>
      <c r="C183" s="24">
        <f t="shared" si="15"/>
        <v>20171110200007</v>
      </c>
      <c r="D183" s="43" t="s">
        <v>2304</v>
      </c>
      <c r="E183" s="44" t="s">
        <v>2056</v>
      </c>
      <c r="F183" s="44" t="s">
        <v>2057</v>
      </c>
      <c r="G183" s="44" t="s">
        <v>2058</v>
      </c>
      <c r="H183" s="30" t="s">
        <v>2130</v>
      </c>
      <c r="I183" s="22" t="str">
        <f t="shared" si="10"/>
        <v>insert into apdvoice.cr_entity_label (id,status,field_name,label_TYPE,description,lang) value('20171102300192','A','perceptualAnalysis','STRING','Perceptual analysis','ENG');</v>
      </c>
      <c r="J183" s="22" t="str">
        <f t="shared" si="11"/>
        <v>insert into apdvoice.cr_entity_label (id,status,field_name,label_TYPE,description,lang) value('20171102400192','A','perceptualAnalysis','STRING','Perseptual qiymətləndirmə','AZE');</v>
      </c>
      <c r="K183" s="22" t="str">
        <f t="shared" si="12"/>
        <v>insert into apdvoice.cr_entity_label (id,status,field_name,label_TYPE,description,lang) value('20171110200007','A','perceptualAnalysis','STRING','Algısal analiz','TUR');</v>
      </c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" customHeight="1">
      <c r="A184" s="24">
        <f t="shared" si="13"/>
        <v>20171102300193</v>
      </c>
      <c r="B184" s="24">
        <f t="shared" si="14"/>
        <v>20171102400193</v>
      </c>
      <c r="C184" s="24">
        <f t="shared" si="15"/>
        <v>20171110200008</v>
      </c>
      <c r="D184" s="43" t="s">
        <v>2307</v>
      </c>
      <c r="E184" s="44" t="s">
        <v>2060</v>
      </c>
      <c r="F184" s="44" t="s">
        <v>2060</v>
      </c>
      <c r="G184" s="44" t="s">
        <v>2061</v>
      </c>
      <c r="H184" s="30" t="s">
        <v>2130</v>
      </c>
      <c r="I184" s="22" t="str">
        <f t="shared" si="10"/>
        <v>insert into apdvoice.cr_entity_label (id,status,field_name,label_TYPE,description,lang) value('20171102300193','A','vhi','STRING','VHI','ENG');</v>
      </c>
      <c r="J184" s="22" t="str">
        <f t="shared" si="11"/>
        <v>insert into apdvoice.cr_entity_label (id,status,field_name,label_TYPE,description,lang) value('20171102400193','A','vhi','STRING','VHI','AZE');</v>
      </c>
      <c r="K184" s="22" t="str">
        <f t="shared" si="12"/>
        <v>insert into apdvoice.cr_entity_label (id,status,field_name,label_TYPE,description,lang) value('20171110200008','A','vhi','STRING','VHİ','TUR');</v>
      </c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" customHeight="1">
      <c r="A185" s="24">
        <f t="shared" si="13"/>
        <v>20171102300194</v>
      </c>
      <c r="B185" s="24">
        <f t="shared" si="14"/>
        <v>20171102400194</v>
      </c>
      <c r="C185" s="24">
        <f t="shared" si="15"/>
        <v>20171110200009</v>
      </c>
      <c r="D185" s="45" t="s">
        <v>2308</v>
      </c>
      <c r="E185" s="44" t="s">
        <v>2063</v>
      </c>
      <c r="F185" s="44" t="s">
        <v>2064</v>
      </c>
      <c r="G185" s="44" t="s">
        <v>2065</v>
      </c>
      <c r="H185" s="30" t="s">
        <v>2130</v>
      </c>
      <c r="I185" s="22" t="str">
        <f t="shared" si="10"/>
        <v>insert into apdvoice.cr_entity_label (id,status,field_name,label_TYPE,description,lang) value('20171102300194','A','voiceRelatedQulityOfLifeIndex','STRING','Voice-related quality of life index','ENG');</v>
      </c>
      <c r="J185" s="22" t="str">
        <f t="shared" si="11"/>
        <v>insert into apdvoice.cr_entity_label (id,status,field_name,label_TYPE,description,lang) value('20171102400194','A','voiceRelatedQulityOfLifeIndex','STRING','SƏS İLƏ ƏLAQƏLİ HƏYAT KEYFİYYƏT İNDEKSİ','AZE');</v>
      </c>
      <c r="K185" s="22" t="str">
        <f t="shared" si="12"/>
        <v>insert into apdvoice.cr_entity_label (id,status,field_name,label_TYPE,description,lang) value('20171110200009','A','voiceRelatedQulityOfLifeIndex','STRING','Sesle ilgili yaşam kalitesi endeksi','TUR');</v>
      </c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" customHeight="1">
      <c r="A186" s="24">
        <f t="shared" si="13"/>
        <v>20171102300195</v>
      </c>
      <c r="B186" s="24">
        <f t="shared" si="14"/>
        <v>20171102400195</v>
      </c>
      <c r="C186" s="24">
        <f t="shared" si="15"/>
        <v>20171110200010</v>
      </c>
      <c r="D186" s="45" t="s">
        <v>2309</v>
      </c>
      <c r="E186" s="44" t="s">
        <v>2067</v>
      </c>
      <c r="F186" s="44" t="s">
        <v>2067</v>
      </c>
      <c r="G186" s="44" t="s">
        <v>2067</v>
      </c>
      <c r="H186" s="30" t="s">
        <v>2130</v>
      </c>
      <c r="I186" s="22" t="str">
        <f t="shared" si="10"/>
        <v>insert into apdvoice.cr_entity_label (id,status,field_name,label_TYPE,description,lang) value('20171102300195','A','rsi','STRING','RSI','ENG');</v>
      </c>
      <c r="J186" s="22" t="str">
        <f t="shared" si="11"/>
        <v>insert into apdvoice.cr_entity_label (id,status,field_name,label_TYPE,description,lang) value('20171102400195','A','rsi','STRING','RSI','AZE');</v>
      </c>
      <c r="K186" s="22" t="str">
        <f t="shared" si="12"/>
        <v>insert into apdvoice.cr_entity_label (id,status,field_name,label_TYPE,description,lang) value('20171110200010','A','rsi','STRING','RSI','TUR');</v>
      </c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" customHeight="1">
      <c r="A187" s="24">
        <f t="shared" si="13"/>
        <v>20171102300196</v>
      </c>
      <c r="B187" s="24">
        <f t="shared" si="14"/>
        <v>20171102400196</v>
      </c>
      <c r="C187" s="24">
        <f t="shared" si="15"/>
        <v>20171110200011</v>
      </c>
      <c r="D187" s="45" t="s">
        <v>2310</v>
      </c>
      <c r="E187" s="44" t="s">
        <v>2069</v>
      </c>
      <c r="F187" s="44" t="s">
        <v>2069</v>
      </c>
      <c r="G187" s="44" t="s">
        <v>2069</v>
      </c>
      <c r="H187" s="30" t="s">
        <v>2130</v>
      </c>
      <c r="I187" s="22" t="str">
        <f t="shared" ref="I187:I204" si="16">CONCATENATE(H187,"'",A187,"','","A","','",D187,"','","STRING","','",E187,"','","ENG","');",)</f>
        <v>insert into apdvoice.cr_entity_label (id,status,field_name,label_TYPE,description,lang) value('20171102300196','A','rfs','STRING','RFS','ENG');</v>
      </c>
      <c r="J187" s="22" t="str">
        <f t="shared" ref="J187:J204" si="17">CONCATENATE(H187,"'",B187,"','","A","','",D187,"','","STRING","','",F187,"','","AZE","');",)</f>
        <v>insert into apdvoice.cr_entity_label (id,status,field_name,label_TYPE,description,lang) value('20171102400196','A','rfs','STRING','RFS','AZE');</v>
      </c>
      <c r="K187" s="22" t="str">
        <f t="shared" ref="K187:K204" si="18">CONCATENATE(H187,"'",C187,"','","A","','",D187,"','","STRING","','",G187,"','","TUR","');",)</f>
        <v>insert into apdvoice.cr_entity_label (id,status,field_name,label_TYPE,description,lang) value('20171110200011','A','rfs','STRING','RFS','TUR');</v>
      </c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7" ht="15" customHeight="1">
      <c r="A188" s="24">
        <f t="shared" si="13"/>
        <v>20171102300197</v>
      </c>
      <c r="B188" s="24">
        <f t="shared" si="14"/>
        <v>20171102400197</v>
      </c>
      <c r="C188" s="24">
        <f t="shared" si="15"/>
        <v>20171110200012</v>
      </c>
      <c r="D188" s="43" t="s">
        <v>2311</v>
      </c>
      <c r="E188" s="44" t="s">
        <v>2071</v>
      </c>
      <c r="F188" s="44" t="s">
        <v>2071</v>
      </c>
      <c r="G188" s="44" t="s">
        <v>2071</v>
      </c>
      <c r="H188" s="30" t="s">
        <v>2130</v>
      </c>
      <c r="I188" s="22" t="str">
        <f t="shared" si="16"/>
        <v>insert into apdvoice.cr_entity_label (id,status,field_name,label_TYPE,description,lang) value('20171102300197','A','svhi','STRING','SVHI','ENG');</v>
      </c>
      <c r="J188" s="22" t="str">
        <f t="shared" si="17"/>
        <v>insert into apdvoice.cr_entity_label (id,status,field_name,label_TYPE,description,lang) value('20171102400197','A','svhi','STRING','SVHI','AZE');</v>
      </c>
      <c r="K188" s="22" t="str">
        <f t="shared" si="18"/>
        <v>insert into apdvoice.cr_entity_label (id,status,field_name,label_TYPE,description,lang) value('20171110200012','A','svhi','STRING','SVHI','TUR');</v>
      </c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7" ht="15" customHeight="1">
      <c r="A189" s="24">
        <f t="shared" si="13"/>
        <v>20171102300198</v>
      </c>
      <c r="B189" s="24">
        <f t="shared" si="14"/>
        <v>20171102400198</v>
      </c>
      <c r="C189" s="24">
        <f>C188+1</f>
        <v>20171110200013</v>
      </c>
      <c r="D189" s="45" t="s">
        <v>2312</v>
      </c>
      <c r="E189" s="44" t="s">
        <v>2073</v>
      </c>
      <c r="F189" s="44" t="s">
        <v>2073</v>
      </c>
      <c r="G189" s="44" t="s">
        <v>2074</v>
      </c>
      <c r="H189" s="30" t="s">
        <v>2130</v>
      </c>
      <c r="I189" s="22" t="str">
        <f t="shared" si="16"/>
        <v>insert into apdvoice.cr_entity_label (id,status,field_name,label_TYPE,description,lang) value('20171102300198','A','pvhiPartIF','STRING','PVHI Part I-F','ENG');</v>
      </c>
      <c r="J189" s="22" t="str">
        <f t="shared" si="17"/>
        <v>insert into apdvoice.cr_entity_label (id,status,field_name,label_TYPE,description,lang) value('20171102400198','A','pvhiPartIF','STRING','PVHI Part I-F','AZE');</v>
      </c>
      <c r="K189" s="22" t="str">
        <f t="shared" si="18"/>
        <v>insert into apdvoice.cr_entity_label (id,status,field_name,label_TYPE,description,lang) value('20171110200013','A','pvhiPartIF','STRING','PVHI Bölüm I-F','TUR');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7" ht="15" customHeight="1">
      <c r="A190" s="24">
        <f t="shared" si="13"/>
        <v>20171102300199</v>
      </c>
      <c r="B190" s="24">
        <f t="shared" si="14"/>
        <v>20171102400199</v>
      </c>
      <c r="C190" s="24">
        <f t="shared" si="15"/>
        <v>20171110200014</v>
      </c>
      <c r="D190" s="45" t="s">
        <v>2313</v>
      </c>
      <c r="E190" s="44" t="s">
        <v>2126</v>
      </c>
      <c r="F190" s="44" t="s">
        <v>2126</v>
      </c>
      <c r="G190" s="44" t="s">
        <v>2127</v>
      </c>
      <c r="H190" s="30" t="s">
        <v>2130</v>
      </c>
      <c r="I190" s="22" t="str">
        <f t="shared" si="16"/>
        <v>insert into apdvoice.cr_entity_label (id,status,field_name,label_TYPE,description,lang) value('20171102300199','A','pvhiPartIIP','STRING','PVHI Part II-P','ENG');</v>
      </c>
      <c r="J190" s="22" t="str">
        <f t="shared" si="17"/>
        <v>insert into apdvoice.cr_entity_label (id,status,field_name,label_TYPE,description,lang) value('20171102400199','A','pvhiPartIIP','STRING','PVHI Part II-P','AZE');</v>
      </c>
      <c r="K190" s="22" t="str">
        <f t="shared" si="18"/>
        <v>insert into apdvoice.cr_entity_label (id,status,field_name,label_TYPE,description,lang) value('20171110200014','A','pvhiPartIIP','STRING','PVHI Bölüm II-P','TUR');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7" ht="15" customHeight="1">
      <c r="A191" s="24">
        <f t="shared" si="13"/>
        <v>20171102300200</v>
      </c>
      <c r="B191" s="24">
        <f t="shared" si="14"/>
        <v>20171102400200</v>
      </c>
      <c r="C191" s="24">
        <f t="shared" si="15"/>
        <v>20171110200015</v>
      </c>
      <c r="D191" s="45" t="s">
        <v>2314</v>
      </c>
      <c r="E191" s="44" t="s">
        <v>2123</v>
      </c>
      <c r="F191" s="44" t="s">
        <v>2123</v>
      </c>
      <c r="G191" s="44" t="s">
        <v>2124</v>
      </c>
      <c r="H191" s="30" t="s">
        <v>2130</v>
      </c>
      <c r="I191" s="22" t="str">
        <f t="shared" si="16"/>
        <v>insert into apdvoice.cr_entity_label (id,status,field_name,label_TYPE,description,lang) value('20171102300200','A','pvhiPartIIIE','STRING','PVHI Part III-E','ENG');</v>
      </c>
      <c r="J191" s="22" t="str">
        <f t="shared" si="17"/>
        <v>insert into apdvoice.cr_entity_label (id,status,field_name,label_TYPE,description,lang) value('20171102400200','A','pvhiPartIIIE','STRING','PVHI Part III-E','AZE');</v>
      </c>
      <c r="K191" s="22" t="str">
        <f t="shared" si="18"/>
        <v>insert into apdvoice.cr_entity_label (id,status,field_name,label_TYPE,description,lang) value('20171110200015','A','pvhiPartIIIE','STRING','PVHI Bölüm III-E','TUR');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7" ht="15" customHeight="1">
      <c r="A192" s="24">
        <f t="shared" si="13"/>
        <v>20171102300201</v>
      </c>
      <c r="B192" s="24">
        <f t="shared" si="14"/>
        <v>20171102400201</v>
      </c>
      <c r="C192" s="24">
        <f t="shared" si="15"/>
        <v>20171110200016</v>
      </c>
      <c r="D192" s="45" t="s">
        <v>2315</v>
      </c>
      <c r="E192" s="44" t="s">
        <v>2076</v>
      </c>
      <c r="F192" s="44" t="s">
        <v>2076</v>
      </c>
      <c r="G192" s="44" t="s">
        <v>2076</v>
      </c>
      <c r="H192" s="30" t="s">
        <v>2130</v>
      </c>
      <c r="I192" s="22" t="str">
        <f t="shared" si="16"/>
        <v>insert into apdvoice.cr_entity_label (id,status,field_name,label_TYPE,description,lang) value('20171102300201','A','di','STRING','DI','ENG');</v>
      </c>
      <c r="J192" s="22" t="str">
        <f t="shared" si="17"/>
        <v>insert into apdvoice.cr_entity_label (id,status,field_name,label_TYPE,description,lang) value('20171102400201','A','di','STRING','DI','AZE');</v>
      </c>
      <c r="K192" s="22" t="str">
        <f t="shared" si="18"/>
        <v>insert into apdvoice.cr_entity_label (id,status,field_name,label_TYPE,description,lang) value('20171110200016','A','di','STRING','DI','TUR');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" customHeight="1">
      <c r="A193" s="24">
        <f t="shared" si="13"/>
        <v>20171102300202</v>
      </c>
      <c r="B193" s="24">
        <f t="shared" si="14"/>
        <v>20171102400202</v>
      </c>
      <c r="C193" s="24">
        <f t="shared" si="15"/>
        <v>20171110200017</v>
      </c>
      <c r="D193" s="45" t="s">
        <v>2316</v>
      </c>
      <c r="E193" s="44" t="s">
        <v>2078</v>
      </c>
      <c r="F193" s="44" t="s">
        <v>2078</v>
      </c>
      <c r="G193" s="44" t="s">
        <v>2078</v>
      </c>
      <c r="H193" s="30" t="s">
        <v>2130</v>
      </c>
      <c r="I193" s="22" t="str">
        <f t="shared" si="16"/>
        <v>insert into apdvoice.cr_entity_label (id,status,field_name,label_TYPE,description,lang) value('20171102300202','A','csi','STRING','CSI','ENG');</v>
      </c>
      <c r="J193" s="22" t="str">
        <f t="shared" si="17"/>
        <v>insert into apdvoice.cr_entity_label (id,status,field_name,label_TYPE,description,lang) value('20171102400202','A','csi','STRING','CSI','AZE');</v>
      </c>
      <c r="K193" s="22" t="str">
        <f t="shared" si="18"/>
        <v>insert into apdvoice.cr_entity_label (id,status,field_name,label_TYPE,description,lang) value('20171110200017','A','csi','STRING','CSI','TUR');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" customHeight="1">
      <c r="A194" s="24">
        <f t="shared" si="13"/>
        <v>20171102300203</v>
      </c>
      <c r="B194" s="24">
        <f t="shared" si="14"/>
        <v>20171102400203</v>
      </c>
      <c r="C194" s="24">
        <f t="shared" si="15"/>
        <v>20171110200018</v>
      </c>
      <c r="D194" s="45" t="s">
        <v>2317</v>
      </c>
      <c r="E194" s="44" t="s">
        <v>2080</v>
      </c>
      <c r="F194" s="44" t="s">
        <v>2080</v>
      </c>
      <c r="G194" s="44" t="s">
        <v>2080</v>
      </c>
      <c r="H194" s="30" t="s">
        <v>2130</v>
      </c>
      <c r="I194" s="22" t="str">
        <f t="shared" si="16"/>
        <v>insert into apdvoice.cr_entity_label (id,status,field_name,label_TYPE,description,lang) value('20171102300203','A','eat','STRING','EAT','ENG');</v>
      </c>
      <c r="J194" s="22" t="str">
        <f t="shared" si="17"/>
        <v>insert into apdvoice.cr_entity_label (id,status,field_name,label_TYPE,description,lang) value('20171102400203','A','eat','STRING','EAT','AZE');</v>
      </c>
      <c r="K194" s="22" t="str">
        <f t="shared" si="18"/>
        <v>insert into apdvoice.cr_entity_label (id,status,field_name,label_TYPE,description,lang) value('20171110200018','A','eat','STRING','EAT','TUR');</v>
      </c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" customHeight="1">
      <c r="A195" s="24">
        <f t="shared" si="13"/>
        <v>20171102300204</v>
      </c>
      <c r="B195" s="24">
        <f t="shared" si="14"/>
        <v>20171102400204</v>
      </c>
      <c r="C195" s="24">
        <f t="shared" si="15"/>
        <v>20171110200019</v>
      </c>
      <c r="D195" s="45" t="s">
        <v>2318</v>
      </c>
      <c r="E195" s="44" t="s">
        <v>2306</v>
      </c>
      <c r="F195" s="44" t="s">
        <v>2083</v>
      </c>
      <c r="G195" s="44" t="s">
        <v>2084</v>
      </c>
      <c r="H195" s="30" t="s">
        <v>2130</v>
      </c>
      <c r="I195" s="22" t="str">
        <f t="shared" si="16"/>
        <v>insert into apdvoice.cr_entity_label (id,status,field_name,label_TYPE,description,lang) value('20171102300204','A','generalEntAssesment','STRING','General ENT assesment','ENG');</v>
      </c>
      <c r="J195" s="22" t="str">
        <f t="shared" si="17"/>
        <v>insert into apdvoice.cr_entity_label (id,status,field_name,label_TYPE,description,lang) value('20171102400204','A','generalEntAssesment','STRING','Ümümi Lor müayinəsi','AZE');</v>
      </c>
      <c r="K195" s="22" t="str">
        <f t="shared" si="18"/>
        <v>insert into apdvoice.cr_entity_label (id,status,field_name,label_TYPE,description,lang) value('20171110200019','A','generalEntAssesment','STRING','Genel KBB değerlendirmesi','TUR');</v>
      </c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" customHeight="1">
      <c r="A196" s="24">
        <f t="shared" ref="A196:B204" si="19">A195+1</f>
        <v>20171102300205</v>
      </c>
      <c r="B196" s="24">
        <f t="shared" si="19"/>
        <v>20171102400205</v>
      </c>
      <c r="C196" s="24">
        <f t="shared" si="15"/>
        <v>20171110200020</v>
      </c>
      <c r="D196" s="45" t="s">
        <v>2319</v>
      </c>
      <c r="E196" s="44" t="s">
        <v>2086</v>
      </c>
      <c r="F196" s="44" t="s">
        <v>2087</v>
      </c>
      <c r="G196" s="44" t="s">
        <v>2088</v>
      </c>
      <c r="H196" s="30" t="s">
        <v>2130</v>
      </c>
      <c r="I196" s="22" t="str">
        <f t="shared" si="16"/>
        <v>insert into apdvoice.cr_entity_label (id,status,field_name,label_TYPE,description,lang) value('20171102300205','A','vlsResults','STRING','VLS results','ENG');</v>
      </c>
      <c r="J196" s="22" t="str">
        <f t="shared" si="17"/>
        <v>insert into apdvoice.cr_entity_label (id,status,field_name,label_TYPE,description,lang) value('20171102400205','A','vlsResults','STRING','VLS nəticələri','AZE');</v>
      </c>
      <c r="K196" s="22" t="str">
        <f t="shared" si="18"/>
        <v>insert into apdvoice.cr_entity_label (id,status,field_name,label_TYPE,description,lang) value('20171110200020','A','vlsResults','STRING','VLS sonuçları','TUR');</v>
      </c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" customHeight="1">
      <c r="A197" s="24">
        <f t="shared" si="19"/>
        <v>20171102300206</v>
      </c>
      <c r="B197" s="24">
        <f t="shared" si="19"/>
        <v>20171102400206</v>
      </c>
      <c r="C197" s="24">
        <f t="shared" si="15"/>
        <v>20171110200021</v>
      </c>
      <c r="D197" s="45" t="s">
        <v>2320</v>
      </c>
      <c r="E197" s="44" t="s">
        <v>2090</v>
      </c>
      <c r="F197" s="44" t="s">
        <v>2090</v>
      </c>
      <c r="G197" s="44" t="s">
        <v>2090</v>
      </c>
      <c r="H197" s="30" t="s">
        <v>2130</v>
      </c>
      <c r="I197" s="22" t="str">
        <f t="shared" si="16"/>
        <v>insert into apdvoice.cr_entity_label (id,status,field_name,label_TYPE,description,lang) value('20171102300206','A','emg','STRING','EMG','ENG');</v>
      </c>
      <c r="J197" s="22" t="str">
        <f t="shared" si="17"/>
        <v>insert into apdvoice.cr_entity_label (id,status,field_name,label_TYPE,description,lang) value('20171102400206','A','emg','STRING','EMG','AZE');</v>
      </c>
      <c r="K197" s="22" t="str">
        <f t="shared" si="18"/>
        <v>insert into apdvoice.cr_entity_label (id,status,field_name,label_TYPE,description,lang) value('20171110200021','A','emg','STRING','EMG','TUR');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" customHeight="1">
      <c r="A198" s="24">
        <f t="shared" si="19"/>
        <v>20171102300207</v>
      </c>
      <c r="B198" s="24">
        <f t="shared" si="19"/>
        <v>20171102400207</v>
      </c>
      <c r="C198" s="24">
        <f t="shared" si="15"/>
        <v>20171110200022</v>
      </c>
      <c r="D198" s="45" t="s">
        <v>2321</v>
      </c>
      <c r="E198" s="44" t="s">
        <v>2092</v>
      </c>
      <c r="F198" s="44" t="s">
        <v>2093</v>
      </c>
      <c r="G198" s="44" t="s">
        <v>2094</v>
      </c>
      <c r="H198" s="30" t="s">
        <v>2130</v>
      </c>
      <c r="I198" s="22" t="str">
        <f t="shared" si="16"/>
        <v>insert into apdvoice.cr_entity_label (id,status,field_name,label_TYPE,description,lang) value('20171102300207','A','addVideoFile','STRING','Add video file','ENG');</v>
      </c>
      <c r="J198" s="22" t="str">
        <f t="shared" si="17"/>
        <v>insert into apdvoice.cr_entity_label (id,status,field_name,label_TYPE,description,lang) value('20171102400207','A','addVideoFile','STRING','Video əlavə et','AZE');</v>
      </c>
      <c r="K198" s="22" t="str">
        <f t="shared" si="18"/>
        <v>insert into apdvoice.cr_entity_label (id,status,field_name,label_TYPE,description,lang) value('20171110200022','A','addVideoFile','STRING','Video dosyası ekle','TUR');</v>
      </c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" customHeight="1">
      <c r="A199" s="24">
        <f t="shared" si="19"/>
        <v>20171102300208</v>
      </c>
      <c r="B199" s="24">
        <f t="shared" si="19"/>
        <v>20171102400208</v>
      </c>
      <c r="C199" s="24">
        <f t="shared" si="15"/>
        <v>20171110200023</v>
      </c>
      <c r="D199" s="45" t="s">
        <v>2322</v>
      </c>
      <c r="E199" s="44" t="s">
        <v>2096</v>
      </c>
      <c r="F199" s="44" t="s">
        <v>2097</v>
      </c>
      <c r="G199" s="44" t="s">
        <v>2098</v>
      </c>
      <c r="H199" s="30" t="s">
        <v>2130</v>
      </c>
      <c r="I199" s="22" t="str">
        <f t="shared" si="16"/>
        <v>insert into apdvoice.cr_entity_label (id,status,field_name,label_TYPE,description,lang) value('20171102300208','A','addPhoto','STRING','Add photo','ENG');</v>
      </c>
      <c r="J199" s="22" t="str">
        <f t="shared" si="17"/>
        <v>insert into apdvoice.cr_entity_label (id,status,field_name,label_TYPE,description,lang) value('20171102400208','A','addPhoto','STRING','Şəkil əlavə et','AZE');</v>
      </c>
      <c r="K199" s="22" t="str">
        <f t="shared" si="18"/>
        <v>insert into apdvoice.cr_entity_label (id,status,field_name,label_TYPE,description,lang) value('20171110200023','A','addPhoto','STRING','Fotoğraf ekle','TUR');</v>
      </c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" customHeight="1">
      <c r="A200" s="24">
        <f t="shared" si="19"/>
        <v>20171102300209</v>
      </c>
      <c r="B200" s="24">
        <f t="shared" si="19"/>
        <v>20171102400209</v>
      </c>
      <c r="C200" s="24">
        <f t="shared" si="15"/>
        <v>20171110200024</v>
      </c>
      <c r="D200" s="45" t="s">
        <v>2323</v>
      </c>
      <c r="E200" s="44" t="s">
        <v>2305</v>
      </c>
      <c r="F200" s="44" t="s">
        <v>127</v>
      </c>
      <c r="G200" s="44" t="s">
        <v>2101</v>
      </c>
      <c r="H200" s="30" t="s">
        <v>2130</v>
      </c>
      <c r="I200" s="22" t="str">
        <f t="shared" si="16"/>
        <v>insert into apdvoice.cr_entity_label (id,status,field_name,label_TYPE,description,lang) value('20171102300209','A','generalComment','STRING','General Comment','ENG');</v>
      </c>
      <c r="J200" s="22" t="str">
        <f t="shared" si="17"/>
        <v>insert into apdvoice.cr_entity_label (id,status,field_name,label_TYPE,description,lang) value('20171102400209','A','generalComment','STRING','Digər','AZE');</v>
      </c>
      <c r="K200" s="22" t="str">
        <f t="shared" si="18"/>
        <v>insert into apdvoice.cr_entity_label (id,status,field_name,label_TYPE,description,lang) value('20171110200024','A','generalComment','STRING','Genel Yorum','TUR');</v>
      </c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" customHeight="1">
      <c r="A201" s="24">
        <f t="shared" si="19"/>
        <v>20171102300210</v>
      </c>
      <c r="B201" s="24">
        <f t="shared" si="19"/>
        <v>20171102400210</v>
      </c>
      <c r="C201" s="24">
        <f t="shared" si="15"/>
        <v>20171110200025</v>
      </c>
      <c r="D201" s="45" t="s">
        <v>2324</v>
      </c>
      <c r="E201" s="44" t="s">
        <v>2119</v>
      </c>
      <c r="F201" s="44" t="s">
        <v>2120</v>
      </c>
      <c r="G201" s="44" t="s">
        <v>2121</v>
      </c>
      <c r="H201" s="30" t="s">
        <v>2130</v>
      </c>
      <c r="I201" s="22" t="str">
        <f t="shared" si="16"/>
        <v>insert into apdvoice.cr_entity_label (id,status,field_name,label_TYPE,description,lang) value('20171102300210','A','diagnose','STRING','Diagnose','ENG');</v>
      </c>
      <c r="J201" s="22" t="str">
        <f t="shared" si="17"/>
        <v>insert into apdvoice.cr_entity_label (id,status,field_name,label_TYPE,description,lang) value('20171102400210','A','diagnose','STRING','Diaqnoz','AZE');</v>
      </c>
      <c r="K201" s="22" t="str">
        <f t="shared" si="18"/>
        <v>insert into apdvoice.cr_entity_label (id,status,field_name,label_TYPE,description,lang) value('20171110200025','A','diagnose','STRING','Teşhis','TUR');</v>
      </c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" customHeight="1">
      <c r="A202" s="24">
        <f t="shared" si="19"/>
        <v>20171102300211</v>
      </c>
      <c r="B202" s="24">
        <f t="shared" si="19"/>
        <v>20171102400211</v>
      </c>
      <c r="C202" s="24">
        <f t="shared" si="15"/>
        <v>20171110200026</v>
      </c>
      <c r="D202" s="45" t="s">
        <v>2325</v>
      </c>
      <c r="E202" s="44" t="s">
        <v>2107</v>
      </c>
      <c r="F202" s="44" t="s">
        <v>2108</v>
      </c>
      <c r="G202" s="44" t="s">
        <v>2109</v>
      </c>
      <c r="H202" s="30" t="s">
        <v>2130</v>
      </c>
      <c r="I202" s="22" t="str">
        <f t="shared" si="16"/>
        <v>insert into apdvoice.cr_entity_label (id,status,field_name,label_TYPE,description,lang) value('20171102300211','A','treatmentConservative','STRING','Treatment (Conservative therapy)','ENG');</v>
      </c>
      <c r="J202" s="22" t="str">
        <f t="shared" si="17"/>
        <v>insert into apdvoice.cr_entity_label (id,status,field_name,label_TYPE,description,lang) value('20171102400211','A','treatmentConservative','STRING','Müalicə (Konservativ)','AZE');</v>
      </c>
      <c r="K202" s="22" t="str">
        <f t="shared" si="18"/>
        <v>insert into apdvoice.cr_entity_label (id,status,field_name,label_TYPE,description,lang) value('20171110200026','A','treatmentConservative','STRING','Tedavi (Konservatif terapi)','TUR');</v>
      </c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" customHeight="1">
      <c r="A203" s="24">
        <f t="shared" si="19"/>
        <v>20171102300212</v>
      </c>
      <c r="B203" s="24">
        <f t="shared" si="19"/>
        <v>20171102400212</v>
      </c>
      <c r="C203" s="24">
        <f t="shared" si="15"/>
        <v>20171110200027</v>
      </c>
      <c r="D203" s="45" t="s">
        <v>2326</v>
      </c>
      <c r="E203" s="44" t="s">
        <v>2111</v>
      </c>
      <c r="F203" s="44" t="s">
        <v>2112</v>
      </c>
      <c r="G203" s="44" t="s">
        <v>2113</v>
      </c>
      <c r="H203" s="30" t="s">
        <v>2130</v>
      </c>
      <c r="I203" s="22" t="str">
        <f t="shared" si="16"/>
        <v>insert into apdvoice.cr_entity_label (id,status,field_name,label_TYPE,description,lang) value('20171102300212','A','treatmentTherapy','STRING','Treatment (Voice therapy)','ENG');</v>
      </c>
      <c r="J203" s="22" t="str">
        <f t="shared" si="17"/>
        <v>insert into apdvoice.cr_entity_label (id,status,field_name,label_TYPE,description,lang) value('20171102400212','A','treatmentTherapy','STRING','Müalicə (Səs terapiyası)','AZE');</v>
      </c>
      <c r="K203" s="22" t="str">
        <f t="shared" si="18"/>
        <v>insert into apdvoice.cr_entity_label (id,status,field_name,label_TYPE,description,lang) value('20171110200027','A','treatmentTherapy','STRING','Tedavi (Ses terapisi)','TUR');</v>
      </c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" customHeight="1">
      <c r="A204" s="24">
        <f t="shared" si="19"/>
        <v>20171102300213</v>
      </c>
      <c r="B204" s="24">
        <f t="shared" si="19"/>
        <v>20171102400213</v>
      </c>
      <c r="C204" s="24">
        <f t="shared" si="15"/>
        <v>20171110200028</v>
      </c>
      <c r="D204" s="45" t="s">
        <v>2327</v>
      </c>
      <c r="E204" s="44" t="s">
        <v>2115</v>
      </c>
      <c r="F204" s="44" t="s">
        <v>2116</v>
      </c>
      <c r="G204" s="44" t="s">
        <v>2117</v>
      </c>
      <c r="H204" s="30" t="s">
        <v>2130</v>
      </c>
      <c r="I204" s="22" t="str">
        <f t="shared" si="16"/>
        <v>insert into apdvoice.cr_entity_label (id,status,field_name,label_TYPE,description,lang) value('20171102300213','A','treatmentSurgical','STRING','Treatment (Surgical)','ENG');</v>
      </c>
      <c r="J204" s="22" t="str">
        <f t="shared" si="17"/>
        <v>insert into apdvoice.cr_entity_label (id,status,field_name,label_TYPE,description,lang) value('20171102400213','A','treatmentSurgical','STRING','Müalicə (Cərrahi)','AZE');</v>
      </c>
      <c r="K204" s="22" t="str">
        <f t="shared" si="18"/>
        <v>insert into apdvoice.cr_entity_label (id,status,field_name,label_TYPE,description,lang) value('20171110200028','A','treatmentSurgical','STRING','Tedavi (Cerrahi)','TUR');</v>
      </c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X305"/>
  <sheetViews>
    <sheetView showGridLines="0" topLeftCell="A230" workbookViewId="0">
      <selection activeCell="D237" sqref="D237"/>
    </sheetView>
  </sheetViews>
  <sheetFormatPr defaultColWidth="8.85546875" defaultRowHeight="15" customHeight="1"/>
  <cols>
    <col min="1" max="1" width="15.140625" bestFit="1" customWidth="1"/>
    <col min="2" max="2" width="15.140625" customWidth="1"/>
    <col min="3" max="3" width="24.42578125" style="11" customWidth="1"/>
    <col min="4" max="4" width="25.85546875" style="11" customWidth="1"/>
    <col min="5" max="5" width="30.7109375" style="11" customWidth="1"/>
    <col min="6" max="6" width="28" style="11" customWidth="1"/>
    <col min="7" max="7" width="21.7109375" style="11" customWidth="1"/>
    <col min="8" max="8" width="29.7109375" style="11" customWidth="1"/>
    <col min="9" max="9" width="26.140625" style="11" customWidth="1"/>
    <col min="10" max="10" width="36.42578125" style="11" customWidth="1"/>
    <col min="11" max="258" width="8.85546875" style="11" customWidth="1"/>
  </cols>
  <sheetData>
    <row r="1" spans="1:10" ht="15" customHeight="1">
      <c r="A1" s="31" t="s">
        <v>2129</v>
      </c>
      <c r="B1" s="31" t="s">
        <v>2134</v>
      </c>
      <c r="C1" s="12" t="s">
        <v>943</v>
      </c>
      <c r="D1" s="12" t="s">
        <v>944</v>
      </c>
      <c r="E1" s="13" t="s">
        <v>2</v>
      </c>
      <c r="F1" s="13" t="s">
        <v>3</v>
      </c>
      <c r="G1" s="14" t="s">
        <v>945</v>
      </c>
    </row>
    <row r="2" spans="1:10" ht="55.5" customHeight="1">
      <c r="A2" s="27">
        <v>20171102300011</v>
      </c>
      <c r="B2" s="27">
        <v>20171102600011</v>
      </c>
      <c r="C2" s="12" t="s">
        <v>946</v>
      </c>
      <c r="D2" s="15">
        <v>11000001</v>
      </c>
      <c r="E2" s="16" t="s">
        <v>947</v>
      </c>
      <c r="F2" s="16" t="s">
        <v>948</v>
      </c>
      <c r="G2" s="14" t="s">
        <v>949</v>
      </c>
      <c r="H2" s="30" t="s">
        <v>2131</v>
      </c>
      <c r="I2" s="29" t="str">
        <f>CONCATENATE(H2,"'",A2,"','","A","','",D2,"','","ATT","','",G2,"','","TUR","','","NM","');",)</f>
        <v>insert into apdvoice.cr_lang_rel (id,status,rel_id,lang_type,lang_def,lang,lang_field) value('20171102300011','A','11000001','ATT','Hırıltılı ses','TUR','NM');</v>
      </c>
      <c r="J2" s="29" t="str">
        <f>CONCATENATE(H2,"'",B2,"','","A","','",D2,"','","ATR","','","","','","TUR","','","DSC","');",)</f>
        <v>insert into apdvoice.cr_lang_rel (id,status,rel_id,lang_type,lang_def,lang,lang_field) value('20171102600011','A','11000001','ATR','','TUR','DSC');</v>
      </c>
    </row>
    <row r="3" spans="1:10" ht="16.149999999999999" customHeight="1">
      <c r="A3" s="27">
        <v>20171102300012</v>
      </c>
      <c r="B3" s="27">
        <v>20171102600012</v>
      </c>
      <c r="C3" s="12" t="s">
        <v>950</v>
      </c>
      <c r="D3" s="15">
        <v>11000002</v>
      </c>
      <c r="E3" s="16" t="s">
        <v>951</v>
      </c>
      <c r="F3" s="16" t="s">
        <v>952</v>
      </c>
      <c r="G3" s="14" t="s">
        <v>953</v>
      </c>
      <c r="H3" s="30" t="s">
        <v>2131</v>
      </c>
      <c r="I3" s="29" t="str">
        <f t="shared" ref="I3:I66" si="0">CONCATENATE(H3,"'",A3,"','","A","','",D3,"','","ATT","','",G3,"','","TUR","','","NM","');",)</f>
        <v>insert into apdvoice.cr_lang_rel (id,status,rel_id,lang_type,lang_def,lang,lang_field) value('20171102300012','A','11000002','ATT','Ses kısıklığı','TUR','NM');</v>
      </c>
      <c r="J3" s="29" t="str">
        <f t="shared" ref="J3:J66" si="1">CONCATENATE(H3,"'",B3,"','","A","','",D3,"','","ATR","','","","','","TUR","','","DSC","');",)</f>
        <v>insert into apdvoice.cr_lang_rel (id,status,rel_id,lang_type,lang_def,lang,lang_field) value('20171102600012','A','11000002','ATR','','TUR','DSC');</v>
      </c>
    </row>
    <row r="4" spans="1:10" ht="16.149999999999999" customHeight="1">
      <c r="A4" s="27">
        <v>20171102300013</v>
      </c>
      <c r="B4" s="27">
        <v>20171102600013</v>
      </c>
      <c r="C4" s="12" t="s">
        <v>954</v>
      </c>
      <c r="D4" s="15">
        <v>11000003</v>
      </c>
      <c r="E4" s="16" t="s">
        <v>955</v>
      </c>
      <c r="F4" s="16" t="s">
        <v>956</v>
      </c>
      <c r="G4" s="14" t="s">
        <v>957</v>
      </c>
      <c r="H4" s="30" t="s">
        <v>2131</v>
      </c>
      <c r="I4" s="29" t="str">
        <f t="shared" si="0"/>
        <v>insert into apdvoice.cr_lang_rel (id,status,rel_id,lang_type,lang_def,lang,lang_field) value('20171102300013','A','11000003','ATT','Yorgun ses','TUR','NM');</v>
      </c>
      <c r="J4" s="29" t="str">
        <f t="shared" si="1"/>
        <v>insert into apdvoice.cr_lang_rel (id,status,rel_id,lang_type,lang_def,lang,lang_field) value('20171102600013','A','11000003','ATR','','TUR','DSC');</v>
      </c>
    </row>
    <row r="5" spans="1:10" ht="16.149999999999999" customHeight="1">
      <c r="A5" s="27">
        <v>20171102300014</v>
      </c>
      <c r="B5" s="27">
        <v>20171102600014</v>
      </c>
      <c r="C5" s="12" t="s">
        <v>958</v>
      </c>
      <c r="D5" s="15">
        <v>11000004</v>
      </c>
      <c r="E5" s="16" t="s">
        <v>959</v>
      </c>
      <c r="F5" s="16" t="s">
        <v>960</v>
      </c>
      <c r="G5" s="14" t="s">
        <v>961</v>
      </c>
      <c r="H5" s="30" t="s">
        <v>2131</v>
      </c>
      <c r="I5" s="29" t="str">
        <f t="shared" si="0"/>
        <v>insert into apdvoice.cr_lang_rel (id,status,rel_id,lang_type,lang_def,lang,lang_field) value('20171102300014','A','11000004','ATT','Seste kalınlaşma','TUR','NM');</v>
      </c>
      <c r="J5" s="29" t="str">
        <f t="shared" si="1"/>
        <v>insert into apdvoice.cr_lang_rel (id,status,rel_id,lang_type,lang_def,lang,lang_field) value('20171102600014','A','11000004','ATR','','TUR','DSC');</v>
      </c>
    </row>
    <row r="6" spans="1:10" ht="16.149999999999999" customHeight="1">
      <c r="A6" s="27">
        <v>20171102300015</v>
      </c>
      <c r="B6" s="27">
        <v>20171102600015</v>
      </c>
      <c r="C6" s="12" t="s">
        <v>962</v>
      </c>
      <c r="D6" s="15">
        <v>11000005</v>
      </c>
      <c r="E6" s="16" t="s">
        <v>963</v>
      </c>
      <c r="F6" s="16" t="s">
        <v>964</v>
      </c>
      <c r="G6" s="14" t="s">
        <v>965</v>
      </c>
      <c r="H6" s="30" t="s">
        <v>2131</v>
      </c>
      <c r="I6" s="29" t="str">
        <f t="shared" si="0"/>
        <v>insert into apdvoice.cr_lang_rel (id,status,rel_id,lang_type,lang_def,lang,lang_field) value('20171102300015','A','11000005','ATT','Ses incelmesi','TUR','NM');</v>
      </c>
      <c r="J6" s="29" t="str">
        <f t="shared" si="1"/>
        <v>insert into apdvoice.cr_lang_rel (id,status,rel_id,lang_type,lang_def,lang,lang_field) value('20171102600015','A','11000005','ATR','','TUR','DSC');</v>
      </c>
    </row>
    <row r="7" spans="1:10" ht="16.149999999999999" customHeight="1">
      <c r="A7" s="27">
        <v>20171102300016</v>
      </c>
      <c r="B7" s="27">
        <v>20171102600016</v>
      </c>
      <c r="C7" s="12" t="s">
        <v>966</v>
      </c>
      <c r="D7" s="15">
        <v>11000006</v>
      </c>
      <c r="E7" s="16" t="s">
        <v>967</v>
      </c>
      <c r="F7" s="16" t="s">
        <v>968</v>
      </c>
      <c r="G7" s="14" t="s">
        <v>969</v>
      </c>
      <c r="H7" s="30" t="s">
        <v>2131</v>
      </c>
      <c r="I7" s="29" t="str">
        <f t="shared" si="0"/>
        <v>insert into apdvoice.cr_lang_rel (id,status,rel_id,lang_type,lang_def,lang,lang_field) value('20171102300016','A','11000006','ATT','Boğuk ses','TUR','NM');</v>
      </c>
      <c r="J7" s="29" t="str">
        <f t="shared" si="1"/>
        <v>insert into apdvoice.cr_lang_rel (id,status,rel_id,lang_type,lang_def,lang,lang_field) value('20171102600016','A','11000006','ATR','','TUR','DSC');</v>
      </c>
    </row>
    <row r="8" spans="1:10" ht="16.149999999999999" customHeight="1">
      <c r="A8" s="27">
        <v>20171102300017</v>
      </c>
      <c r="B8" s="27">
        <v>20171102600017</v>
      </c>
      <c r="C8" s="12" t="s">
        <v>970</v>
      </c>
      <c r="D8" s="15">
        <v>11000007</v>
      </c>
      <c r="E8" s="16" t="s">
        <v>971</v>
      </c>
      <c r="F8" s="16" t="s">
        <v>972</v>
      </c>
      <c r="G8" s="14" t="s">
        <v>973</v>
      </c>
      <c r="H8" s="30" t="s">
        <v>2131</v>
      </c>
      <c r="I8" s="29" t="str">
        <f t="shared" si="0"/>
        <v>insert into apdvoice.cr_lang_rel (id,status,rel_id,lang_type,lang_def,lang,lang_field) value('20171102300017','A','11000007','ATT','S- Gergin ses','TUR','NM');</v>
      </c>
      <c r="J8" s="29" t="str">
        <f t="shared" si="1"/>
        <v>insert into apdvoice.cr_lang_rel (id,status,rel_id,lang_type,lang_def,lang,lang_field) value('20171102600017','A','11000007','ATR','','TUR','DSC');</v>
      </c>
    </row>
    <row r="9" spans="1:10" ht="16.149999999999999" customHeight="1">
      <c r="A9" s="27">
        <v>20171102300018</v>
      </c>
      <c r="B9" s="27">
        <v>20171102600018</v>
      </c>
      <c r="C9" s="12" t="s">
        <v>974</v>
      </c>
      <c r="D9" s="15">
        <v>11000008</v>
      </c>
      <c r="E9" s="16" t="s">
        <v>975</v>
      </c>
      <c r="F9" s="16" t="s">
        <v>976</v>
      </c>
      <c r="G9" s="14" t="s">
        <v>977</v>
      </c>
      <c r="H9" s="30" t="s">
        <v>2131</v>
      </c>
      <c r="I9" s="29" t="str">
        <f t="shared" si="0"/>
        <v>insert into apdvoice.cr_lang_rel (id,status,rel_id,lang_type,lang_def,lang,lang_field) value('20171102300018','A','11000008','ATT','Kaba ses','TUR','NM');</v>
      </c>
      <c r="J9" s="29" t="str">
        <f t="shared" si="1"/>
        <v>insert into apdvoice.cr_lang_rel (id,status,rel_id,lang_type,lang_def,lang,lang_field) value('20171102600018','A','11000008','ATR','','TUR','DSC');</v>
      </c>
    </row>
    <row r="10" spans="1:10" ht="16.149999999999999" customHeight="1">
      <c r="A10" s="27">
        <v>20171102300019</v>
      </c>
      <c r="B10" s="27">
        <v>20171102600019</v>
      </c>
      <c r="C10" s="12" t="s">
        <v>978</v>
      </c>
      <c r="D10" s="15">
        <v>11000009</v>
      </c>
      <c r="E10" s="16" t="s">
        <v>979</v>
      </c>
      <c r="F10" s="16" t="s">
        <v>980</v>
      </c>
      <c r="G10" s="14" t="s">
        <v>981</v>
      </c>
      <c r="H10" s="30" t="s">
        <v>2131</v>
      </c>
      <c r="I10" s="29" t="str">
        <f t="shared" si="0"/>
        <v>insert into apdvoice.cr_lang_rel (id,status,rel_id,lang_type,lang_def,lang,lang_field) value('20171102300019','A','11000009','ATT','Yutma zorluğu','TUR','NM');</v>
      </c>
      <c r="J10" s="29" t="str">
        <f t="shared" si="1"/>
        <v>insert into apdvoice.cr_lang_rel (id,status,rel_id,lang_type,lang_def,lang,lang_field) value('20171102600019','A','11000009','ATR','','TUR','DSC');</v>
      </c>
    </row>
    <row r="11" spans="1:10" ht="16.149999999999999" customHeight="1">
      <c r="A11" s="27">
        <v>20171102300020</v>
      </c>
      <c r="B11" s="27">
        <v>20171102600020</v>
      </c>
      <c r="C11" s="12" t="s">
        <v>982</v>
      </c>
      <c r="D11" s="15">
        <v>11000010</v>
      </c>
      <c r="E11" s="16" t="s">
        <v>983</v>
      </c>
      <c r="F11" s="16" t="s">
        <v>984</v>
      </c>
      <c r="G11" s="14" t="s">
        <v>985</v>
      </c>
      <c r="H11" s="30" t="s">
        <v>2131</v>
      </c>
      <c r="I11" s="29" t="str">
        <f t="shared" si="0"/>
        <v>insert into apdvoice.cr_lang_rel (id,status,rel_id,lang_type,lang_def,lang,lang_field) value('20171102300020','A','11000010','ATT','Nefes nefese kalmak','TUR','NM');</v>
      </c>
      <c r="J11" s="29" t="str">
        <f t="shared" si="1"/>
        <v>insert into apdvoice.cr_lang_rel (id,status,rel_id,lang_type,lang_def,lang,lang_field) value('20171102600020','A','11000010','ATR','','TUR','DSC');</v>
      </c>
    </row>
    <row r="12" spans="1:10" ht="30" customHeight="1">
      <c r="A12" s="27">
        <v>20171102300021</v>
      </c>
      <c r="B12" s="27">
        <v>20171102600021</v>
      </c>
      <c r="C12" s="12" t="s">
        <v>986</v>
      </c>
      <c r="D12" s="15">
        <v>11000011</v>
      </c>
      <c r="E12" s="16" t="s">
        <v>987</v>
      </c>
      <c r="F12" s="16" t="s">
        <v>988</v>
      </c>
      <c r="G12" s="14" t="s">
        <v>989</v>
      </c>
      <c r="H12" s="30" t="s">
        <v>2131</v>
      </c>
      <c r="I12" s="29" t="str">
        <f t="shared" si="0"/>
        <v>insert into apdvoice.cr_lang_rel (id,status,rel_id,lang_type,lang_def,lang,lang_field) value('20171102300021','A','11000011','ATT','Boğazında yapışkan bir şey ağrısı veya sansasyon','TUR','NM');</v>
      </c>
      <c r="J12" s="29" t="str">
        <f t="shared" si="1"/>
        <v>insert into apdvoice.cr_lang_rel (id,status,rel_id,lang_type,lang_def,lang,lang_field) value('20171102600021','A','11000011','ATR','','TUR','DSC');</v>
      </c>
    </row>
    <row r="13" spans="1:10" ht="16.149999999999999" customHeight="1">
      <c r="A13" s="27">
        <v>20171102300022</v>
      </c>
      <c r="B13" s="27">
        <v>20171102600022</v>
      </c>
      <c r="C13" s="12" t="s">
        <v>990</v>
      </c>
      <c r="D13" s="15">
        <v>11000012</v>
      </c>
      <c r="E13" s="16" t="s">
        <v>991</v>
      </c>
      <c r="F13" s="16" t="s">
        <v>992</v>
      </c>
      <c r="G13" s="14" t="s">
        <v>993</v>
      </c>
      <c r="H13" s="30" t="s">
        <v>2131</v>
      </c>
      <c r="I13" s="29" t="str">
        <f t="shared" si="0"/>
        <v>insert into apdvoice.cr_lang_rel (id,status,rel_id,lang_type,lang_def,lang,lang_field) value('20171102300022','A','11000012','ATT','İlave bilgi','TUR','NM');</v>
      </c>
      <c r="J13" s="29" t="str">
        <f t="shared" si="1"/>
        <v>insert into apdvoice.cr_lang_rel (id,status,rel_id,lang_type,lang_def,lang,lang_field) value('20171102600022','A','11000012','ATR','','TUR','DSC');</v>
      </c>
    </row>
    <row r="14" spans="1:10" ht="30" customHeight="1">
      <c r="A14" s="27">
        <v>20171102300023</v>
      </c>
      <c r="B14" s="27">
        <v>20171102600023</v>
      </c>
      <c r="C14" s="12" t="s">
        <v>994</v>
      </c>
      <c r="D14" s="15">
        <v>11000013</v>
      </c>
      <c r="E14" s="16" t="s">
        <v>995</v>
      </c>
      <c r="F14" s="16" t="s">
        <v>996</v>
      </c>
      <c r="G14" s="14" t="s">
        <v>997</v>
      </c>
      <c r="H14" s="30" t="s">
        <v>2131</v>
      </c>
      <c r="I14" s="29" t="str">
        <f t="shared" si="0"/>
        <v>insert into apdvoice.cr_lang_rel (id,status,rel_id,lang_type,lang_def,lang,lang_field) value('20171102300023','A','11000013','ATT','Şikayetiniz ne zaman başladı?','TUR','NM');</v>
      </c>
      <c r="J14" s="29" t="str">
        <f t="shared" si="1"/>
        <v>insert into apdvoice.cr_lang_rel (id,status,rel_id,lang_type,lang_def,lang,lang_field) value('20171102600023','A','11000013','ATR','','TUR','DSC');</v>
      </c>
    </row>
    <row r="15" spans="1:10" ht="16.149999999999999" customHeight="1">
      <c r="A15" s="27">
        <v>20171102300024</v>
      </c>
      <c r="B15" s="27">
        <v>20171102600024</v>
      </c>
      <c r="C15" s="12" t="s">
        <v>998</v>
      </c>
      <c r="D15" s="15">
        <v>11000014</v>
      </c>
      <c r="E15" s="16" t="s">
        <v>999</v>
      </c>
      <c r="F15" s="16" t="s">
        <v>1000</v>
      </c>
      <c r="G15" s="14" t="s">
        <v>1001</v>
      </c>
      <c r="H15" s="30" t="s">
        <v>2131</v>
      </c>
      <c r="I15" s="29" t="str">
        <f t="shared" si="0"/>
        <v>insert into apdvoice.cr_lang_rel (id,status,rel_id,lang_type,lang_def,lang,lang_field) value('20171102300024','A','11000014','ATT','Nasıl başladı','TUR','NM');</v>
      </c>
      <c r="J15" s="29" t="str">
        <f t="shared" si="1"/>
        <v>insert into apdvoice.cr_lang_rel (id,status,rel_id,lang_type,lang_def,lang,lang_field) value('20171102600024','A','11000014','ATR','','TUR','DSC');</v>
      </c>
    </row>
    <row r="16" spans="1:10" ht="15" customHeight="1">
      <c r="A16" s="27">
        <v>20171102300025</v>
      </c>
      <c r="B16" s="27">
        <v>20171102600025</v>
      </c>
      <c r="C16" s="12" t="s">
        <v>1002</v>
      </c>
      <c r="D16" s="15">
        <v>11000015</v>
      </c>
      <c r="E16" s="16" t="s">
        <v>1003</v>
      </c>
      <c r="F16" s="16" t="s">
        <v>1004</v>
      </c>
      <c r="G16" s="14" t="s">
        <v>1005</v>
      </c>
      <c r="H16" s="30" t="s">
        <v>2131</v>
      </c>
      <c r="I16" s="29" t="str">
        <f t="shared" si="0"/>
        <v>insert into apdvoice.cr_lang_rel (id,status,rel_id,lang_type,lang_def,lang,lang_field) value('20171102300025','A','11000015','ATT','Daha sonra','TUR','NM');</v>
      </c>
      <c r="J16" s="29" t="str">
        <f t="shared" si="1"/>
        <v>insert into apdvoice.cr_lang_rel (id,status,rel_id,lang_type,lang_def,lang,lang_field) value('20171102600025','A','11000015','ATR','','TUR','DSC');</v>
      </c>
    </row>
    <row r="17" spans="1:10" ht="30" customHeight="1">
      <c r="A17" s="27">
        <v>20171102300026</v>
      </c>
      <c r="B17" s="27">
        <v>20171102600026</v>
      </c>
      <c r="C17" s="12" t="s">
        <v>1006</v>
      </c>
      <c r="D17" s="15">
        <v>11000016</v>
      </c>
      <c r="E17" s="16" t="s">
        <v>1007</v>
      </c>
      <c r="F17" s="16" t="s">
        <v>1008</v>
      </c>
      <c r="G17" s="14" t="s">
        <v>1009</v>
      </c>
      <c r="H17" s="30" t="s">
        <v>2131</v>
      </c>
      <c r="I17" s="29" t="str">
        <f t="shared" si="0"/>
        <v>insert into apdvoice.cr_lang_rel (id,status,rel_id,lang_type,lang_def,lang,lang_field) value('20171102300026','A','11000016','ATT','Şikayetiniz ne ile ilgili?','TUR','NM');</v>
      </c>
      <c r="J17" s="29" t="str">
        <f t="shared" si="1"/>
        <v>insert into apdvoice.cr_lang_rel (id,status,rel_id,lang_type,lang_def,lang,lang_field) value('20171102600026','A','11000016','ATR','','TUR','DSC');</v>
      </c>
    </row>
    <row r="18" spans="1:10" ht="30" customHeight="1">
      <c r="A18" s="27">
        <v>20171102300027</v>
      </c>
      <c r="B18" s="27">
        <v>20171102600027</v>
      </c>
      <c r="C18" s="12" t="s">
        <v>1010</v>
      </c>
      <c r="D18" s="15">
        <v>11000017</v>
      </c>
      <c r="E18" s="16" t="s">
        <v>1011</v>
      </c>
      <c r="F18" s="16" t="s">
        <v>1012</v>
      </c>
      <c r="G18" s="14" t="s">
        <v>1013</v>
      </c>
      <c r="H18" s="30" t="s">
        <v>2131</v>
      </c>
      <c r="I18" s="29" t="str">
        <f t="shared" si="0"/>
        <v>insert into apdvoice.cr_lang_rel (id,status,rel_id,lang_type,lang_def,lang,lang_field) value('20171102300027','A','11000017','ATT','Bu şikayet için muayene oldunuz mu?','TUR','NM');</v>
      </c>
      <c r="J18" s="29" t="str">
        <f t="shared" si="1"/>
        <v>insert into apdvoice.cr_lang_rel (id,status,rel_id,lang_type,lang_def,lang,lang_field) value('20171102600027','A','11000017','ATR','','TUR','DSC');</v>
      </c>
    </row>
    <row r="19" spans="1:10" ht="30" customHeight="1">
      <c r="A19" s="27">
        <v>20171102300028</v>
      </c>
      <c r="B19" s="27">
        <v>20171102600028</v>
      </c>
      <c r="C19" s="12" t="s">
        <v>1014</v>
      </c>
      <c r="D19" s="15">
        <v>11000018</v>
      </c>
      <c r="E19" s="16" t="s">
        <v>1015</v>
      </c>
      <c r="F19" s="16" t="s">
        <v>1016</v>
      </c>
      <c r="G19" s="14" t="s">
        <v>1017</v>
      </c>
      <c r="H19" s="30" t="s">
        <v>2131</v>
      </c>
      <c r="I19" s="29" t="str">
        <f t="shared" si="0"/>
        <v>insert into apdvoice.cr_lang_rel (id,status,rel_id,lang_type,lang_def,lang,lang_field) value('20171102300028','A','11000018','ATT','Lütfen bu şikayetlerle ilgili aldığınız tedavileri yazınız.','TUR','NM');</v>
      </c>
      <c r="J19" s="29" t="str">
        <f t="shared" si="1"/>
        <v>insert into apdvoice.cr_lang_rel (id,status,rel_id,lang_type,lang_def,lang,lang_field) value('20171102600028','A','11000018','ATR','','TUR','DSC');</v>
      </c>
    </row>
    <row r="20" spans="1:10" ht="15" customHeight="1">
      <c r="A20" s="27">
        <v>20171102300029</v>
      </c>
      <c r="B20" s="27">
        <v>20171102600029</v>
      </c>
      <c r="C20" s="12" t="s">
        <v>1018</v>
      </c>
      <c r="D20" s="15">
        <v>11000019</v>
      </c>
      <c r="E20" s="16" t="s">
        <v>385</v>
      </c>
      <c r="F20" s="16" t="s">
        <v>385</v>
      </c>
      <c r="G20" s="14" t="s">
        <v>385</v>
      </c>
      <c r="H20" s="30" t="s">
        <v>2131</v>
      </c>
      <c r="I20" s="29" t="str">
        <f t="shared" si="0"/>
        <v>insert into apdvoice.cr_lang_rel (id,status,rel_id,lang_type,lang_def,lang,lang_field) value('20171102300029','A','11000019','ATT','An.Vitae','TUR','NM');</v>
      </c>
      <c r="J20" s="29" t="str">
        <f t="shared" si="1"/>
        <v>insert into apdvoice.cr_lang_rel (id,status,rel_id,lang_type,lang_def,lang,lang_field) value('20171102600029','A','11000019','ATR','','TUR','DSC');</v>
      </c>
    </row>
    <row r="21" spans="1:10" ht="30" customHeight="1">
      <c r="A21" s="27">
        <v>20171102300030</v>
      </c>
      <c r="B21" s="27">
        <v>20171102600030</v>
      </c>
      <c r="C21" s="12" t="s">
        <v>1019</v>
      </c>
      <c r="D21" s="15">
        <v>11000020</v>
      </c>
      <c r="E21" s="16" t="s">
        <v>1020</v>
      </c>
      <c r="F21" s="16" t="s">
        <v>1021</v>
      </c>
      <c r="G21" s="14" t="s">
        <v>1022</v>
      </c>
      <c r="H21" s="30" t="s">
        <v>2131</v>
      </c>
      <c r="I21" s="29" t="str">
        <f t="shared" si="0"/>
        <v>insert into apdvoice.cr_lang_rel (id,status,rel_id,lang_type,lang_def,lang,lang_field) value('20171102300030','A','11000020','ATT','Ne zaman ve hangi ilaçları kullandınız?','TUR','NM');</v>
      </c>
      <c r="J21" s="29" t="str">
        <f t="shared" si="1"/>
        <v>insert into apdvoice.cr_lang_rel (id,status,rel_id,lang_type,lang_def,lang,lang_field) value('20171102600030','A','11000020','ATR','','TUR','DSC');</v>
      </c>
    </row>
    <row r="22" spans="1:10" ht="30" customHeight="1">
      <c r="A22" s="27">
        <v>20171102300031</v>
      </c>
      <c r="B22" s="27">
        <v>20171102600031</v>
      </c>
      <c r="C22" s="12" t="s">
        <v>1023</v>
      </c>
      <c r="D22" s="15">
        <v>11000021</v>
      </c>
      <c r="E22" s="16" t="s">
        <v>1024</v>
      </c>
      <c r="F22" s="16" t="s">
        <v>1025</v>
      </c>
      <c r="G22" s="14" t="s">
        <v>1026</v>
      </c>
      <c r="H22" s="30" t="s">
        <v>2131</v>
      </c>
      <c r="I22" s="29" t="str">
        <f t="shared" si="0"/>
        <v>insert into apdvoice.cr_lang_rel (id,status,rel_id,lang_type,lang_def,lang,lang_field) value('20171102300031','A','11000021','ATT','Geçirmiş olduğunuz ameliyatlar','TUR','NM');</v>
      </c>
      <c r="J22" s="29" t="str">
        <f t="shared" si="1"/>
        <v>insert into apdvoice.cr_lang_rel (id,status,rel_id,lang_type,lang_def,lang,lang_field) value('20171102600031','A','11000021','ATR','','TUR','DSC');</v>
      </c>
    </row>
    <row r="23" spans="1:10" ht="16.149999999999999" customHeight="1">
      <c r="A23" s="27">
        <v>20171102300032</v>
      </c>
      <c r="B23" s="27">
        <v>20171102600032</v>
      </c>
      <c r="C23" s="12" t="s">
        <v>1027</v>
      </c>
      <c r="D23" s="15">
        <v>11000022</v>
      </c>
      <c r="E23" s="16" t="s">
        <v>1028</v>
      </c>
      <c r="F23" s="16" t="s">
        <v>1029</v>
      </c>
      <c r="G23" s="14" t="s">
        <v>1030</v>
      </c>
      <c r="H23" s="30" t="s">
        <v>2131</v>
      </c>
      <c r="I23" s="29" t="str">
        <f t="shared" si="0"/>
        <v>insert into apdvoice.cr_lang_rel (id,status,rel_id,lang_type,lang_def,lang,lang_field) value('20171102300032','A','11000022','ATT','Ses cerrahisi','TUR','NM');</v>
      </c>
      <c r="J23" s="29" t="str">
        <f t="shared" si="1"/>
        <v>insert into apdvoice.cr_lang_rel (id,status,rel_id,lang_type,lang_def,lang,lang_field) value('20171102600032','A','11000022','ATR','','TUR','DSC');</v>
      </c>
    </row>
    <row r="24" spans="1:10" ht="30" customHeight="1">
      <c r="A24" s="27">
        <v>20171102300033</v>
      </c>
      <c r="B24" s="27">
        <v>20171102600033</v>
      </c>
      <c r="C24" s="12" t="s">
        <v>1031</v>
      </c>
      <c r="D24" s="15">
        <v>11000023</v>
      </c>
      <c r="E24" s="16" t="s">
        <v>1032</v>
      </c>
      <c r="F24" s="16" t="s">
        <v>1033</v>
      </c>
      <c r="G24" s="14" t="s">
        <v>1034</v>
      </c>
      <c r="H24" s="30" t="s">
        <v>2131</v>
      </c>
      <c r="I24" s="29" t="str">
        <f t="shared" si="0"/>
        <v>insert into apdvoice.cr_lang_rel (id,status,rel_id,lang_type,lang_def,lang,lang_field) value('20171102300033','A','11000023','ATT','Alerjik hastalık ve ilaçlar (ayrıntılı)','TUR','NM');</v>
      </c>
      <c r="J24" s="29" t="str">
        <f t="shared" si="1"/>
        <v>insert into apdvoice.cr_lang_rel (id,status,rel_id,lang_type,lang_def,lang,lang_field) value('20171102600033','A','11000023','ATR','','TUR','DSC');</v>
      </c>
    </row>
    <row r="25" spans="1:10" ht="16.149999999999999" customHeight="1">
      <c r="A25" s="27">
        <v>20171102300034</v>
      </c>
      <c r="B25" s="27">
        <v>20171102600034</v>
      </c>
      <c r="C25" s="12" t="s">
        <v>1035</v>
      </c>
      <c r="D25" s="15">
        <v>11000024</v>
      </c>
      <c r="E25" s="16" t="s">
        <v>1036</v>
      </c>
      <c r="F25" s="16" t="s">
        <v>1037</v>
      </c>
      <c r="G25" s="14" t="s">
        <v>1038</v>
      </c>
      <c r="H25" s="30" t="s">
        <v>2131</v>
      </c>
      <c r="I25" s="29" t="str">
        <f t="shared" si="0"/>
        <v>insert into apdvoice.cr_lang_rel (id,status,rel_id,lang_type,lang_def,lang,lang_field) value('20171102300034','A','11000024','ATT','Reflü / ilaçlar (ayrıntılı)','TUR','NM');</v>
      </c>
      <c r="J25" s="29" t="str">
        <f t="shared" si="1"/>
        <v>insert into apdvoice.cr_lang_rel (id,status,rel_id,lang_type,lang_def,lang,lang_field) value('20171102600034','A','11000024','ATR','','TUR','DSC');</v>
      </c>
    </row>
    <row r="26" spans="1:10" ht="15" customHeight="1">
      <c r="A26" s="27">
        <v>20171102300035</v>
      </c>
      <c r="B26" s="27">
        <v>20171102600035</v>
      </c>
      <c r="C26" s="12" t="s">
        <v>1039</v>
      </c>
      <c r="D26" s="15">
        <v>11000025</v>
      </c>
      <c r="E26" s="16" t="s">
        <v>1040</v>
      </c>
      <c r="F26" s="16" t="s">
        <v>1041</v>
      </c>
      <c r="G26" s="14" t="s">
        <v>1042</v>
      </c>
      <c r="H26" s="30" t="s">
        <v>2131</v>
      </c>
      <c r="I26" s="29" t="str">
        <f t="shared" si="0"/>
        <v>insert into apdvoice.cr_lang_rel (id,status,rel_id,lang_type,lang_def,lang,lang_field) value('20171102300035','A','11000025','ATT','Sigara kullanımı','TUR','NM');</v>
      </c>
      <c r="J26" s="29" t="str">
        <f t="shared" si="1"/>
        <v>insert into apdvoice.cr_lang_rel (id,status,rel_id,lang_type,lang_def,lang,lang_field) value('20171102600035','A','11000025','ATR','','TUR','DSC');</v>
      </c>
    </row>
    <row r="27" spans="1:10" ht="15" customHeight="1">
      <c r="A27" s="27">
        <v>20171102300036</v>
      </c>
      <c r="B27" s="27">
        <v>20171102600036</v>
      </c>
      <c r="C27" s="12" t="s">
        <v>1043</v>
      </c>
      <c r="D27" s="15">
        <v>11000026</v>
      </c>
      <c r="E27" s="16" t="s">
        <v>1044</v>
      </c>
      <c r="F27" s="16" t="s">
        <v>1045</v>
      </c>
      <c r="G27" s="14" t="s">
        <v>1046</v>
      </c>
      <c r="H27" s="30" t="s">
        <v>2131</v>
      </c>
      <c r="I27" s="29" t="str">
        <f t="shared" si="0"/>
        <v>insert into apdvoice.cr_lang_rel (id,status,rel_id,lang_type,lang_def,lang,lang_field) value('20171102300036','A','11000026','ATT','Alkol','TUR','NM');</v>
      </c>
      <c r="J27" s="29" t="str">
        <f t="shared" si="1"/>
        <v>insert into apdvoice.cr_lang_rel (id,status,rel_id,lang_type,lang_def,lang,lang_field) value('20171102600036','A','11000026','ATR','','TUR','DSC');</v>
      </c>
    </row>
    <row r="28" spans="1:10" ht="16.149999999999999" customHeight="1">
      <c r="A28" s="27">
        <v>20171102300037</v>
      </c>
      <c r="B28" s="27">
        <v>20171102600037</v>
      </c>
      <c r="C28" s="12" t="s">
        <v>1047</v>
      </c>
      <c r="D28" s="15">
        <v>11000027</v>
      </c>
      <c r="E28" s="16" t="s">
        <v>356</v>
      </c>
      <c r="F28" s="16" t="s">
        <v>1048</v>
      </c>
      <c r="G28" s="14" t="s">
        <v>1049</v>
      </c>
      <c r="H28" s="30" t="s">
        <v>2131</v>
      </c>
      <c r="I28" s="29" t="str">
        <f t="shared" si="0"/>
        <v>insert into apdvoice.cr_lang_rel (id,status,rel_id,lang_type,lang_def,lang,lang_field) value('20171102300037','A','11000027','ATT','Günlük su tüketimi','TUR','NM');</v>
      </c>
      <c r="J28" s="29" t="str">
        <f t="shared" si="1"/>
        <v>insert into apdvoice.cr_lang_rel (id,status,rel_id,lang_type,lang_def,lang,lang_field) value('20171102600037','A','11000027','ATR','','TUR','DSC');</v>
      </c>
    </row>
    <row r="29" spans="1:10" ht="16.149999999999999" customHeight="1">
      <c r="A29" s="27">
        <v>20171102300038</v>
      </c>
      <c r="B29" s="27">
        <v>20171102600038</v>
      </c>
      <c r="C29" s="12" t="s">
        <v>1050</v>
      </c>
      <c r="D29" s="15">
        <v>11000028</v>
      </c>
      <c r="E29" s="16" t="s">
        <v>1051</v>
      </c>
      <c r="F29" s="16" t="s">
        <v>1052</v>
      </c>
      <c r="G29" s="14" t="s">
        <v>1053</v>
      </c>
      <c r="H29" s="30" t="s">
        <v>2131</v>
      </c>
      <c r="I29" s="29" t="str">
        <f t="shared" si="0"/>
        <v>insert into apdvoice.cr_lang_rel (id,status,rel_id,lang_type,lang_def,lang,lang_field) value('20171102300038','A','11000028','ATT','Acılı-baharatlı yemek alışkanlığı','TUR','NM');</v>
      </c>
      <c r="J29" s="29" t="str">
        <f t="shared" si="1"/>
        <v>insert into apdvoice.cr_lang_rel (id,status,rel_id,lang_type,lang_def,lang,lang_field) value('20171102600038','A','11000028','ATR','','TUR','DSC');</v>
      </c>
    </row>
    <row r="30" spans="1:10" ht="17.45" customHeight="1">
      <c r="A30" s="27">
        <v>20171102300039</v>
      </c>
      <c r="B30" s="27">
        <v>20171102600039</v>
      </c>
      <c r="C30" s="12" t="s">
        <v>1054</v>
      </c>
      <c r="D30" s="15">
        <v>11000029</v>
      </c>
      <c r="E30" s="16" t="s">
        <v>1055</v>
      </c>
      <c r="F30" s="16" t="s">
        <v>1056</v>
      </c>
      <c r="G30" s="14" t="s">
        <v>1057</v>
      </c>
      <c r="H30" s="30" t="s">
        <v>2131</v>
      </c>
      <c r="I30" s="29" t="str">
        <f t="shared" si="0"/>
        <v>insert into apdvoice.cr_lang_rel (id,status,rel_id,lang_type,lang_def,lang,lang_field) value('20171102300039','A','11000029','ATT','Gazlı içecek içme','TUR','NM');</v>
      </c>
      <c r="J30" s="29" t="str">
        <f t="shared" si="1"/>
        <v>insert into apdvoice.cr_lang_rel (id,status,rel_id,lang_type,lang_def,lang,lang_field) value('20171102600039','A','11000029','ATR','','TUR','DSC');</v>
      </c>
    </row>
    <row r="31" spans="1:10" ht="30" customHeight="1">
      <c r="A31" s="27">
        <v>20171102300040</v>
      </c>
      <c r="B31" s="27">
        <v>20171102600040</v>
      </c>
      <c r="C31" s="12" t="s">
        <v>1058</v>
      </c>
      <c r="D31" s="15">
        <v>11000030</v>
      </c>
      <c r="E31" s="16" t="s">
        <v>1059</v>
      </c>
      <c r="F31" s="16" t="s">
        <v>1060</v>
      </c>
      <c r="G31" s="14" t="s">
        <v>1061</v>
      </c>
      <c r="H31" s="30" t="s">
        <v>2131</v>
      </c>
      <c r="I31" s="29" t="str">
        <f t="shared" si="0"/>
        <v>insert into apdvoice.cr_lang_rel (id,status,rel_id,lang_type,lang_def,lang,lang_field) value('20171102300040','A','11000030','ATT','Zararlı maddelerin inhilasyonu','TUR','NM');</v>
      </c>
      <c r="J31" s="29" t="str">
        <f t="shared" si="1"/>
        <v>insert into apdvoice.cr_lang_rel (id,status,rel_id,lang_type,lang_def,lang,lang_field) value('20171102600040','A','11000030','ATR','','TUR','DSC');</v>
      </c>
    </row>
    <row r="32" spans="1:10" ht="60" customHeight="1">
      <c r="A32" s="27">
        <v>20171102300041</v>
      </c>
      <c r="B32" s="27">
        <v>20171102600041</v>
      </c>
      <c r="C32" s="12" t="s">
        <v>1062</v>
      </c>
      <c r="D32" s="15">
        <v>11000031</v>
      </c>
      <c r="E32" s="16" t="s">
        <v>1063</v>
      </c>
      <c r="F32" s="16" t="s">
        <v>1064</v>
      </c>
      <c r="G32" s="14" t="s">
        <v>1065</v>
      </c>
      <c r="H32" s="30" t="s">
        <v>2131</v>
      </c>
      <c r="I32" s="29" t="str">
        <f t="shared" si="0"/>
        <v>insert into apdvoice.cr_lang_rel (id,status,rel_id,lang_type,lang_def,lang,lang_field) value('20171102300041','A','11000031','ATT','İş ortamında toz-duman/uçucu-kimyasal madde vs. varlığı','TUR','NM');</v>
      </c>
      <c r="J32" s="29" t="str">
        <f t="shared" si="1"/>
        <v>insert into apdvoice.cr_lang_rel (id,status,rel_id,lang_type,lang_def,lang,lang_field) value('20171102600041','A','11000031','ATR','','TUR','DSC');</v>
      </c>
    </row>
    <row r="33" spans="1:10" ht="15" customHeight="1">
      <c r="A33" s="27">
        <v>20171102300042</v>
      </c>
      <c r="B33" s="27">
        <v>20171102600042</v>
      </c>
      <c r="C33" s="12" t="s">
        <v>1066</v>
      </c>
      <c r="D33" s="15">
        <v>11000032</v>
      </c>
      <c r="E33" s="16" t="s">
        <v>1067</v>
      </c>
      <c r="F33" s="16" t="s">
        <v>1068</v>
      </c>
      <c r="G33" s="14" t="s">
        <v>1069</v>
      </c>
      <c r="H33" s="30" t="s">
        <v>2131</v>
      </c>
      <c r="I33" s="29" t="str">
        <f t="shared" si="0"/>
        <v>insert into apdvoice.cr_lang_rel (id,status,rel_id,lang_type,lang_def,lang,lang_field) value('20171102300042','A','11000032','ATT','Telefon görüşme süresi','TUR','NM');</v>
      </c>
      <c r="J33" s="29" t="str">
        <f t="shared" si="1"/>
        <v>insert into apdvoice.cr_lang_rel (id,status,rel_id,lang_type,lang_def,lang,lang_field) value('20171102600042','A','11000032','ATR','','TUR','DSC');</v>
      </c>
    </row>
    <row r="34" spans="1:10" ht="15" customHeight="1">
      <c r="A34" s="27">
        <v>20171102300043</v>
      </c>
      <c r="B34" s="27">
        <v>20171102600043</v>
      </c>
      <c r="C34" s="12" t="s">
        <v>1070</v>
      </c>
      <c r="D34" s="15">
        <v>11000033</v>
      </c>
      <c r="E34" s="16" t="s">
        <v>1071</v>
      </c>
      <c r="F34" s="16" t="s">
        <v>1072</v>
      </c>
      <c r="G34" s="14" t="s">
        <v>1073</v>
      </c>
      <c r="H34" s="30" t="s">
        <v>2131</v>
      </c>
      <c r="I34" s="29" t="str">
        <f t="shared" si="0"/>
        <v>insert into apdvoice.cr_lang_rel (id,status,rel_id,lang_type,lang_def,lang,lang_field) value('20171102300043','A','11000033','ATT','Çığlık,Bağırma','TUR','NM');</v>
      </c>
      <c r="J34" s="29" t="str">
        <f t="shared" si="1"/>
        <v>insert into apdvoice.cr_lang_rel (id,status,rel_id,lang_type,lang_def,lang,lang_field) value('20171102600043','A','11000033','ATR','','TUR','DSC');</v>
      </c>
    </row>
    <row r="35" spans="1:10" ht="16.149999999999999" customHeight="1">
      <c r="A35" s="27">
        <v>20171102300044</v>
      </c>
      <c r="B35" s="27">
        <v>20171102600044</v>
      </c>
      <c r="C35" s="12" t="s">
        <v>1074</v>
      </c>
      <c r="D35" s="15">
        <v>11000034</v>
      </c>
      <c r="E35" s="16" t="s">
        <v>1075</v>
      </c>
      <c r="F35" s="16" t="s">
        <v>1076</v>
      </c>
      <c r="G35" s="14" t="s">
        <v>1077</v>
      </c>
      <c r="H35" s="30" t="s">
        <v>2131</v>
      </c>
      <c r="I35" s="29" t="str">
        <f t="shared" si="0"/>
        <v>insert into apdvoice.cr_lang_rel (id,status,rel_id,lang_type,lang_def,lang,lang_field) value('20171102300044','A','11000034','ATT','Öksürme','TUR','NM');</v>
      </c>
      <c r="J35" s="29" t="str">
        <f t="shared" si="1"/>
        <v>insert into apdvoice.cr_lang_rel (id,status,rel_id,lang_type,lang_def,lang,lang_field) value('20171102600044','A','11000034','ATR','','TUR','DSC');</v>
      </c>
    </row>
    <row r="36" spans="1:10" ht="15" customHeight="1">
      <c r="A36" s="27">
        <v>20171102300045</v>
      </c>
      <c r="B36" s="27">
        <v>20171102600045</v>
      </c>
      <c r="C36" s="12" t="s">
        <v>1078</v>
      </c>
      <c r="D36" s="15">
        <v>11000035</v>
      </c>
      <c r="E36" s="16" t="s">
        <v>1079</v>
      </c>
      <c r="F36" s="16" t="s">
        <v>1080</v>
      </c>
      <c r="G36" s="14" t="s">
        <v>121</v>
      </c>
      <c r="H36" s="30" t="s">
        <v>2131</v>
      </c>
      <c r="I36" s="29" t="str">
        <f t="shared" si="0"/>
        <v>insert into apdvoice.cr_lang_rel (id,status,rel_id,lang_type,lang_def,lang,lang_field) value('20171102300045','A','11000035','ATT','Çok konuşmak','TUR','NM');</v>
      </c>
      <c r="J36" s="29" t="str">
        <f t="shared" si="1"/>
        <v>insert into apdvoice.cr_lang_rel (id,status,rel_id,lang_type,lang_def,lang,lang_field) value('20171102600045','A','11000035','ATR','','TUR','DSC');</v>
      </c>
    </row>
    <row r="37" spans="1:10" ht="16.149999999999999" customHeight="1">
      <c r="A37" s="27">
        <v>20171102300046</v>
      </c>
      <c r="B37" s="27">
        <v>20171102600046</v>
      </c>
      <c r="C37" s="12" t="s">
        <v>1081</v>
      </c>
      <c r="D37" s="15">
        <v>11000036</v>
      </c>
      <c r="E37" s="16" t="s">
        <v>1082</v>
      </c>
      <c r="F37" s="16" t="s">
        <v>1083</v>
      </c>
      <c r="G37" s="14" t="s">
        <v>1084</v>
      </c>
      <c r="H37" s="30" t="s">
        <v>2131</v>
      </c>
      <c r="I37" s="29" t="str">
        <f t="shared" si="0"/>
        <v>insert into apdvoice.cr_lang_rel (id,status,rel_id,lang_type,lang_def,lang,lang_field) value('20171102300046','A','11000036','ATT','Hızlı  konuşmak','TUR','NM');</v>
      </c>
      <c r="J37" s="29" t="str">
        <f t="shared" si="1"/>
        <v>insert into apdvoice.cr_lang_rel (id,status,rel_id,lang_type,lang_def,lang,lang_field) value('20171102600046','A','11000036','ATR','','TUR','DSC');</v>
      </c>
    </row>
    <row r="38" spans="1:10" ht="16.149999999999999" customHeight="1">
      <c r="A38" s="27">
        <v>20171102300047</v>
      </c>
      <c r="B38" s="27">
        <v>20171102600047</v>
      </c>
      <c r="C38" s="12" t="s">
        <v>1085</v>
      </c>
      <c r="D38" s="15">
        <v>11000037</v>
      </c>
      <c r="E38" s="16" t="s">
        <v>1086</v>
      </c>
      <c r="F38" s="16" t="s">
        <v>1087</v>
      </c>
      <c r="G38" s="14" t="s">
        <v>292</v>
      </c>
      <c r="H38" s="30" t="s">
        <v>2131</v>
      </c>
      <c r="I38" s="29" t="str">
        <f t="shared" si="0"/>
        <v>insert into apdvoice.cr_lang_rel (id,status,rel_id,lang_type,lang_def,lang,lang_field) value('20171102300047','A','11000037','ATT','Yüksek sesle konuşma','TUR','NM');</v>
      </c>
      <c r="J38" s="29" t="str">
        <f t="shared" si="1"/>
        <v>insert into apdvoice.cr_lang_rel (id,status,rel_id,lang_type,lang_def,lang,lang_field) value('20171102600047','A','11000037','ATR','','TUR','DSC');</v>
      </c>
    </row>
    <row r="39" spans="1:10" ht="15" customHeight="1">
      <c r="A39" s="27">
        <v>20171102300048</v>
      </c>
      <c r="B39" s="27">
        <v>20171102600048</v>
      </c>
      <c r="C39" s="12" t="s">
        <v>1088</v>
      </c>
      <c r="D39" s="15">
        <v>11000038</v>
      </c>
      <c r="E39" s="16" t="s">
        <v>1089</v>
      </c>
      <c r="F39" s="16" t="s">
        <v>1090</v>
      </c>
      <c r="G39" s="14" t="s">
        <v>1091</v>
      </c>
      <c r="H39" s="30" t="s">
        <v>2131</v>
      </c>
      <c r="I39" s="29" t="str">
        <f t="shared" si="0"/>
        <v>insert into apdvoice.cr_lang_rel (id,status,rel_id,lang_type,lang_def,lang,lang_field) value('20171102300048','A','11000038','ATT','Fısıltılı konuşma','TUR','NM');</v>
      </c>
      <c r="J39" s="29" t="str">
        <f t="shared" si="1"/>
        <v>insert into apdvoice.cr_lang_rel (id,status,rel_id,lang_type,lang_def,lang,lang_field) value('20171102600048','A','11000038','ATR','','TUR','DSC');</v>
      </c>
    </row>
    <row r="40" spans="1:10" ht="30" customHeight="1">
      <c r="A40" s="27">
        <v>20171102300049</v>
      </c>
      <c r="B40" s="27">
        <v>20171102600049</v>
      </c>
      <c r="C40" s="12" t="s">
        <v>1092</v>
      </c>
      <c r="D40" s="15">
        <v>11000039</v>
      </c>
      <c r="E40" s="16" t="s">
        <v>1093</v>
      </c>
      <c r="F40" s="16" t="s">
        <v>1094</v>
      </c>
      <c r="G40" s="14" t="s">
        <v>1095</v>
      </c>
      <c r="H40" s="30" t="s">
        <v>2131</v>
      </c>
      <c r="I40" s="29" t="str">
        <f t="shared" si="0"/>
        <v>insert into apdvoice.cr_lang_rel (id,status,rel_id,lang_type,lang_def,lang,lang_field) value('20171102300049','A','11000039','ATT','Gürültülü ortamlarda konuşma','TUR','NM');</v>
      </c>
      <c r="J40" s="29" t="str">
        <f t="shared" si="1"/>
        <v>insert into apdvoice.cr_lang_rel (id,status,rel_id,lang_type,lang_def,lang,lang_field) value('20171102600049','A','11000039','ATR','','TUR','DSC');</v>
      </c>
    </row>
    <row r="41" spans="1:10" ht="15" customHeight="1">
      <c r="A41" s="27">
        <v>20171102300050</v>
      </c>
      <c r="B41" s="27">
        <v>20171102600050</v>
      </c>
      <c r="C41" s="12" t="s">
        <v>1096</v>
      </c>
      <c r="D41" s="15">
        <v>11000040</v>
      </c>
      <c r="E41" s="16" t="s">
        <v>1097</v>
      </c>
      <c r="F41" s="16" t="s">
        <v>1098</v>
      </c>
      <c r="G41" s="14" t="s">
        <v>1099</v>
      </c>
      <c r="H41" s="30" t="s">
        <v>2131</v>
      </c>
      <c r="I41" s="29" t="str">
        <f t="shared" si="0"/>
        <v>insert into apdvoice.cr_lang_rel (id,status,rel_id,lang_type,lang_def,lang,lang_field) value('20171102300050','A','11000040','ATT','Şarkı söylemek','TUR','NM');</v>
      </c>
      <c r="J41" s="29" t="str">
        <f t="shared" si="1"/>
        <v>insert into apdvoice.cr_lang_rel (id,status,rel_id,lang_type,lang_def,lang,lang_field) value('20171102600050','A','11000040','ATR','','TUR','DSC');</v>
      </c>
    </row>
    <row r="42" spans="1:10" ht="16.149999999999999" customHeight="1">
      <c r="A42" s="27">
        <v>20171102300051</v>
      </c>
      <c r="B42" s="27">
        <v>20171102600051</v>
      </c>
      <c r="C42" s="12" t="s">
        <v>1100</v>
      </c>
      <c r="D42" s="15">
        <v>11000041</v>
      </c>
      <c r="E42" s="16" t="s">
        <v>1101</v>
      </c>
      <c r="F42" s="16" t="s">
        <v>1102</v>
      </c>
      <c r="G42" s="14" t="s">
        <v>1103</v>
      </c>
      <c r="H42" s="30" t="s">
        <v>2131</v>
      </c>
      <c r="I42" s="29" t="str">
        <f t="shared" si="0"/>
        <v>insert into apdvoice.cr_lang_rel (id,status,rel_id,lang_type,lang_def,lang,lang_field) value('20171102300051','A','11000041','ATT','Sık-sık boğaz temizlemek','TUR','NM');</v>
      </c>
      <c r="J42" s="29" t="str">
        <f t="shared" si="1"/>
        <v>insert into apdvoice.cr_lang_rel (id,status,rel_id,lang_type,lang_def,lang,lang_field) value('20171102600051','A','11000041','ATR','','TUR','DSC');</v>
      </c>
    </row>
    <row r="43" spans="1:10" ht="16.149999999999999" customHeight="1">
      <c r="A43" s="27">
        <v>20171102300052</v>
      </c>
      <c r="B43" s="27">
        <v>20171102600052</v>
      </c>
      <c r="C43" s="12" t="s">
        <v>1104</v>
      </c>
      <c r="D43" s="15">
        <v>11000042</v>
      </c>
      <c r="E43" s="16" t="s">
        <v>1105</v>
      </c>
      <c r="F43" s="16" t="s">
        <v>1106</v>
      </c>
      <c r="G43" s="14" t="s">
        <v>1107</v>
      </c>
      <c r="H43" s="30" t="s">
        <v>2131</v>
      </c>
      <c r="I43" s="29" t="str">
        <f t="shared" si="0"/>
        <v>insert into apdvoice.cr_lang_rel (id,status,rel_id,lang_type,lang_def,lang,lang_field) value('20171102300052','A','11000042','ATT','Temel frekans:','TUR','NM');</v>
      </c>
      <c r="J43" s="29" t="str">
        <f t="shared" si="1"/>
        <v>insert into apdvoice.cr_lang_rel (id,status,rel_id,lang_type,lang_def,lang,lang_field) value('20171102600052','A','11000042','ATR','','TUR','DSC');</v>
      </c>
    </row>
    <row r="44" spans="1:10" ht="15" customHeight="1">
      <c r="A44" s="27">
        <v>20171102300053</v>
      </c>
      <c r="B44" s="27">
        <v>20171102600053</v>
      </c>
      <c r="C44" s="12" t="s">
        <v>1108</v>
      </c>
      <c r="D44" s="15">
        <v>11000043</v>
      </c>
      <c r="E44" s="16" t="s">
        <v>1109</v>
      </c>
      <c r="F44" s="16" t="s">
        <v>1110</v>
      </c>
      <c r="G44" s="14" t="s">
        <v>1111</v>
      </c>
      <c r="H44" s="30" t="s">
        <v>2131</v>
      </c>
      <c r="I44" s="29" t="str">
        <f t="shared" si="0"/>
        <v>insert into apdvoice.cr_lang_rel (id,status,rel_id,lang_type,lang_def,lang,lang_field) value('20171102300053','A','11000043','ATT','Jitter (%):','TUR','NM');</v>
      </c>
      <c r="J44" s="29" t="str">
        <f t="shared" si="1"/>
        <v>insert into apdvoice.cr_lang_rel (id,status,rel_id,lang_type,lang_def,lang,lang_field) value('20171102600053','A','11000043','ATR','','TUR','DSC');</v>
      </c>
    </row>
    <row r="45" spans="1:10" ht="15" customHeight="1">
      <c r="A45" s="27">
        <v>20171102300054</v>
      </c>
      <c r="B45" s="27">
        <v>20171102600054</v>
      </c>
      <c r="C45" s="12" t="s">
        <v>1112</v>
      </c>
      <c r="D45" s="15">
        <v>11000044</v>
      </c>
      <c r="E45" s="16" t="s">
        <v>1113</v>
      </c>
      <c r="F45" s="16" t="s">
        <v>1114</v>
      </c>
      <c r="G45" s="14" t="s">
        <v>1115</v>
      </c>
      <c r="H45" s="30" t="s">
        <v>2131</v>
      </c>
      <c r="I45" s="29" t="str">
        <f t="shared" si="0"/>
        <v>insert into apdvoice.cr_lang_rel (id,status,rel_id,lang_type,lang_def,lang,lang_field) value('20171102300054','A','11000044','ATT','Shimmer (%):','TUR','NM');</v>
      </c>
      <c r="J45" s="29" t="str">
        <f t="shared" si="1"/>
        <v>insert into apdvoice.cr_lang_rel (id,status,rel_id,lang_type,lang_def,lang,lang_field) value('20171102600054','A','11000044','ATR','','TUR','DSC');</v>
      </c>
    </row>
    <row r="46" spans="1:10" ht="15" customHeight="1">
      <c r="A46" s="27">
        <v>20171102300055</v>
      </c>
      <c r="B46" s="27">
        <v>20171102600055</v>
      </c>
      <c r="C46" s="12" t="s">
        <v>1116</v>
      </c>
      <c r="D46" s="15">
        <v>11000045</v>
      </c>
      <c r="E46" s="16" t="s">
        <v>1117</v>
      </c>
      <c r="F46" s="16" t="s">
        <v>1118</v>
      </c>
      <c r="G46" s="14" t="s">
        <v>1119</v>
      </c>
      <c r="H46" s="30" t="s">
        <v>2131</v>
      </c>
      <c r="I46" s="29" t="str">
        <f t="shared" si="0"/>
        <v>insert into apdvoice.cr_lang_rel (id,status,rel_id,lang_type,lang_def,lang,lang_field) value('20171102300055','A','11000045','ATT','Mean F0 (Hz):','TUR','NM');</v>
      </c>
      <c r="J46" s="29" t="str">
        <f t="shared" si="1"/>
        <v>insert into apdvoice.cr_lang_rel (id,status,rel_id,lang_type,lang_def,lang,lang_field) value('20171102600055','A','11000045','ATR','','TUR','DSC');</v>
      </c>
    </row>
    <row r="47" spans="1:10" ht="15" customHeight="1">
      <c r="A47" s="27">
        <v>20171102300056</v>
      </c>
      <c r="B47" s="27">
        <v>20171102600056</v>
      </c>
      <c r="C47" s="12" t="s">
        <v>1120</v>
      </c>
      <c r="D47" s="15">
        <v>11000046</v>
      </c>
      <c r="E47" s="16" t="s">
        <v>1121</v>
      </c>
      <c r="F47" s="16" t="s">
        <v>1122</v>
      </c>
      <c r="G47" s="14" t="s">
        <v>1123</v>
      </c>
      <c r="H47" s="30" t="s">
        <v>2131</v>
      </c>
      <c r="I47" s="29" t="str">
        <f t="shared" si="0"/>
        <v>insert into apdvoice.cr_lang_rel (id,status,rel_id,lang_type,lang_def,lang,lang_field) value('20171102300056','A','11000046','ATT','SD F0 (Hz):','TUR','NM');</v>
      </c>
      <c r="J47" s="29" t="str">
        <f t="shared" si="1"/>
        <v>insert into apdvoice.cr_lang_rel (id,status,rel_id,lang_type,lang_def,lang,lang_field) value('20171102600056','A','11000046','ATR','','TUR','DSC');</v>
      </c>
    </row>
    <row r="48" spans="1:10" ht="15" customHeight="1">
      <c r="A48" s="27">
        <v>20171102300057</v>
      </c>
      <c r="B48" s="27">
        <v>20171102600057</v>
      </c>
      <c r="C48" s="12" t="s">
        <v>1124</v>
      </c>
      <c r="D48" s="15">
        <v>11000047</v>
      </c>
      <c r="E48" s="16" t="s">
        <v>1125</v>
      </c>
      <c r="F48" s="16" t="s">
        <v>1126</v>
      </c>
      <c r="G48" s="14" t="s">
        <v>1127</v>
      </c>
      <c r="H48" s="30" t="s">
        <v>2131</v>
      </c>
      <c r="I48" s="29" t="str">
        <f t="shared" si="0"/>
        <v>insert into apdvoice.cr_lang_rel (id,status,rel_id,lang_type,lang_def,lang,lang_field) value('20171102300057','A','11000047','ATT','Maks. F0 (Hz):','TUR','NM');</v>
      </c>
      <c r="J48" s="29" t="str">
        <f t="shared" si="1"/>
        <v>insert into apdvoice.cr_lang_rel (id,status,rel_id,lang_type,lang_def,lang,lang_field) value('20171102600057','A','11000047','ATR','','TUR','DSC');</v>
      </c>
    </row>
    <row r="49" spans="1:10" ht="15" customHeight="1">
      <c r="A49" s="27">
        <v>20171102300058</v>
      </c>
      <c r="B49" s="27">
        <v>20171102600058</v>
      </c>
      <c r="C49" s="12" t="s">
        <v>1128</v>
      </c>
      <c r="D49" s="15">
        <v>11000048</v>
      </c>
      <c r="E49" s="16" t="s">
        <v>1129</v>
      </c>
      <c r="F49" s="16" t="s">
        <v>1130</v>
      </c>
      <c r="G49" s="14" t="s">
        <v>1131</v>
      </c>
      <c r="H49" s="30" t="s">
        <v>2131</v>
      </c>
      <c r="I49" s="29" t="str">
        <f t="shared" si="0"/>
        <v>insert into apdvoice.cr_lang_rel (id,status,rel_id,lang_type,lang_def,lang,lang_field) value('20171102300058','A','11000048','ATT','Min F0 (Hz):','TUR','NM');</v>
      </c>
      <c r="J49" s="29" t="str">
        <f t="shared" si="1"/>
        <v>insert into apdvoice.cr_lang_rel (id,status,rel_id,lang_type,lang_def,lang,lang_field) value('20171102600058','A','11000048','ATR','','TUR','DSC');</v>
      </c>
    </row>
    <row r="50" spans="1:10" ht="15" customHeight="1">
      <c r="A50" s="27">
        <v>20171102300059</v>
      </c>
      <c r="B50" s="27">
        <v>20171102600059</v>
      </c>
      <c r="C50" s="12" t="s">
        <v>1132</v>
      </c>
      <c r="D50" s="15">
        <v>11000049</v>
      </c>
      <c r="E50" s="16" t="s">
        <v>1133</v>
      </c>
      <c r="F50" s="16" t="s">
        <v>1134</v>
      </c>
      <c r="G50" s="14" t="s">
        <v>1133</v>
      </c>
      <c r="H50" s="30" t="s">
        <v>2131</v>
      </c>
      <c r="I50" s="29" t="str">
        <f t="shared" si="0"/>
        <v>insert into apdvoice.cr_lang_rel (id,status,rel_id,lang_type,lang_def,lang,lang_field) value('20171102300059','A','11000049','ATT','NNE (dB):','TUR','NM');</v>
      </c>
      <c r="J50" s="29" t="str">
        <f t="shared" si="1"/>
        <v>insert into apdvoice.cr_lang_rel (id,status,rel_id,lang_type,lang_def,lang,lang_field) value('20171102600059','A','11000049','ATR','','TUR','DSC');</v>
      </c>
    </row>
    <row r="51" spans="1:10" ht="15" customHeight="1">
      <c r="A51" s="27">
        <v>20171102300060</v>
      </c>
      <c r="B51" s="27">
        <v>20171102600060</v>
      </c>
      <c r="C51" s="12" t="s">
        <v>1135</v>
      </c>
      <c r="D51" s="15">
        <v>11000050</v>
      </c>
      <c r="E51" s="16" t="s">
        <v>1136</v>
      </c>
      <c r="F51" s="16" t="s">
        <v>1137</v>
      </c>
      <c r="G51" s="14" t="s">
        <v>1136</v>
      </c>
      <c r="H51" s="30" t="s">
        <v>2131</v>
      </c>
      <c r="I51" s="29" t="str">
        <f t="shared" si="0"/>
        <v>insert into apdvoice.cr_lang_rel (id,status,rel_id,lang_type,lang_def,lang,lang_field) value('20171102300060','A','11000050','ATT','HNR (dB):','TUR','NM');</v>
      </c>
      <c r="J51" s="29" t="str">
        <f t="shared" si="1"/>
        <v>insert into apdvoice.cr_lang_rel (id,status,rel_id,lang_type,lang_def,lang,lang_field) value('20171102600060','A','11000050','ATR','','TUR','DSC');</v>
      </c>
    </row>
    <row r="52" spans="1:10" ht="15" customHeight="1">
      <c r="A52" s="27">
        <v>20171102300061</v>
      </c>
      <c r="B52" s="27">
        <v>20171102600061</v>
      </c>
      <c r="C52" s="12" t="s">
        <v>1138</v>
      </c>
      <c r="D52" s="15">
        <v>11000051</v>
      </c>
      <c r="E52" s="16" t="s">
        <v>1139</v>
      </c>
      <c r="F52" s="16" t="s">
        <v>1140</v>
      </c>
      <c r="G52" s="14" t="s">
        <v>1139</v>
      </c>
      <c r="H52" s="30" t="s">
        <v>2131</v>
      </c>
      <c r="I52" s="29" t="str">
        <f t="shared" si="0"/>
        <v>insert into apdvoice.cr_lang_rel (id,status,rel_id,lang_type,lang_def,lang,lang_field) value('20171102300061','A','11000051','ATT','SNR (dB):','TUR','NM');</v>
      </c>
      <c r="J52" s="29" t="str">
        <f t="shared" si="1"/>
        <v>insert into apdvoice.cr_lang_rel (id,status,rel_id,lang_type,lang_def,lang,lang_field) value('20171102600061','A','11000051','ATR','','TUR','DSC');</v>
      </c>
    </row>
    <row r="53" spans="1:10" ht="15" customHeight="1">
      <c r="A53" s="27">
        <v>20171102300062</v>
      </c>
      <c r="B53" s="27">
        <v>20171102600062</v>
      </c>
      <c r="C53" s="12" t="s">
        <v>1141</v>
      </c>
      <c r="D53" s="15">
        <v>11000052</v>
      </c>
      <c r="E53" s="16" t="s">
        <v>1142</v>
      </c>
      <c r="F53" s="16" t="s">
        <v>1143</v>
      </c>
      <c r="G53" s="14" t="s">
        <v>1142</v>
      </c>
      <c r="H53" s="30" t="s">
        <v>2131</v>
      </c>
      <c r="I53" s="29" t="str">
        <f t="shared" si="0"/>
        <v>insert into apdvoice.cr_lang_rel (id,status,rel_id,lang_type,lang_def,lang,lang_field) value('20171102300062','A','11000052','ATT','MFZ:','TUR','NM');</v>
      </c>
      <c r="J53" s="29" t="str">
        <f t="shared" si="1"/>
        <v>insert into apdvoice.cr_lang_rel (id,status,rel_id,lang_type,lang_def,lang,lang_field) value('20171102600062','A','11000052','ATR','','TUR','DSC');</v>
      </c>
    </row>
    <row r="54" spans="1:10" ht="16.149999999999999" customHeight="1">
      <c r="A54" s="27">
        <v>20171102300063</v>
      </c>
      <c r="B54" s="27">
        <v>20171102600063</v>
      </c>
      <c r="C54" s="12" t="s">
        <v>1144</v>
      </c>
      <c r="D54" s="15">
        <v>11000053</v>
      </c>
      <c r="E54" s="16" t="s">
        <v>1145</v>
      </c>
      <c r="F54" s="16" t="s">
        <v>1146</v>
      </c>
      <c r="G54" s="14" t="s">
        <v>1147</v>
      </c>
      <c r="H54" s="30" t="s">
        <v>2131</v>
      </c>
      <c r="I54" s="29" t="str">
        <f t="shared" si="0"/>
        <v>insert into apdvoice.cr_lang_rel (id,status,rel_id,lang_type,lang_def,lang,lang_field) value('20171102300063','A','11000053','ATT','S / Z Oranı:','TUR','NM');</v>
      </c>
      <c r="J54" s="29" t="str">
        <f t="shared" si="1"/>
        <v>insert into apdvoice.cr_lang_rel (id,status,rel_id,lang_type,lang_def,lang,lang_field) value('20171102600063','A','11000053','ATR','','TUR','DSC');</v>
      </c>
    </row>
    <row r="55" spans="1:10" ht="15" customHeight="1">
      <c r="A55" s="27">
        <v>20171102300064</v>
      </c>
      <c r="B55" s="27">
        <v>20171102600064</v>
      </c>
      <c r="C55" s="12" t="s">
        <v>1148</v>
      </c>
      <c r="D55" s="15">
        <v>11000054</v>
      </c>
      <c r="E55" s="16" t="s">
        <v>1149</v>
      </c>
      <c r="F55" s="16" t="s">
        <v>1149</v>
      </c>
      <c r="G55" s="14" t="s">
        <v>1149</v>
      </c>
      <c r="H55" s="30" t="s">
        <v>2131</v>
      </c>
      <c r="I55" s="29" t="str">
        <f t="shared" si="0"/>
        <v>insert into apdvoice.cr_lang_rel (id,status,rel_id,lang_type,lang_def,lang,lang_field) value('20171102300064','A','11000054','ATT','FVC:','TUR','NM');</v>
      </c>
      <c r="J55" s="29" t="str">
        <f t="shared" si="1"/>
        <v>insert into apdvoice.cr_lang_rel (id,status,rel_id,lang_type,lang_def,lang,lang_field) value('20171102600064','A','11000054','ATR','','TUR','DSC');</v>
      </c>
    </row>
    <row r="56" spans="1:10" ht="15" customHeight="1">
      <c r="A56" s="27">
        <v>20171102300065</v>
      </c>
      <c r="B56" s="27">
        <v>20171102600065</v>
      </c>
      <c r="C56" s="12" t="s">
        <v>1150</v>
      </c>
      <c r="D56" s="15">
        <v>11000055</v>
      </c>
      <c r="E56" s="16" t="s">
        <v>1151</v>
      </c>
      <c r="F56" s="16" t="s">
        <v>1151</v>
      </c>
      <c r="G56" s="14" t="s">
        <v>1151</v>
      </c>
      <c r="H56" s="30" t="s">
        <v>2131</v>
      </c>
      <c r="I56" s="29" t="str">
        <f t="shared" si="0"/>
        <v>insert into apdvoice.cr_lang_rel (id,status,rel_id,lang_type,lang_def,lang,lang_field) value('20171102300065','A','11000055','ATT','PEF:','TUR','NM');</v>
      </c>
      <c r="J56" s="29" t="str">
        <f t="shared" si="1"/>
        <v>insert into apdvoice.cr_lang_rel (id,status,rel_id,lang_type,lang_def,lang,lang_field) value('20171102600065','A','11000055','ATR','','TUR','DSC');</v>
      </c>
    </row>
    <row r="57" spans="1:10" ht="15" customHeight="1">
      <c r="A57" s="27">
        <v>20171102300066</v>
      </c>
      <c r="B57" s="27">
        <v>20171102600066</v>
      </c>
      <c r="C57" s="12" t="s">
        <v>1152</v>
      </c>
      <c r="D57" s="15">
        <v>11000056</v>
      </c>
      <c r="E57" s="16" t="s">
        <v>1153</v>
      </c>
      <c r="F57" s="16" t="s">
        <v>1153</v>
      </c>
      <c r="G57" s="14" t="s">
        <v>1153</v>
      </c>
      <c r="H57" s="30" t="s">
        <v>2131</v>
      </c>
      <c r="I57" s="29" t="str">
        <f t="shared" si="0"/>
        <v>insert into apdvoice.cr_lang_rel (id,status,rel_id,lang_type,lang_def,lang,lang_field) value('20171102300066','A','11000056','ATT','FIV1:','TUR','NM');</v>
      </c>
      <c r="J57" s="29" t="str">
        <f t="shared" si="1"/>
        <v>insert into apdvoice.cr_lang_rel (id,status,rel_id,lang_type,lang_def,lang,lang_field) value('20171102600066','A','11000056','ATR','','TUR','DSC');</v>
      </c>
    </row>
    <row r="58" spans="1:10" ht="15" customHeight="1">
      <c r="A58" s="27">
        <v>20171102300067</v>
      </c>
      <c r="B58" s="27">
        <v>20171102600067</v>
      </c>
      <c r="C58" s="12" t="s">
        <v>1154</v>
      </c>
      <c r="D58" s="15">
        <v>11000057</v>
      </c>
      <c r="E58" s="16" t="s">
        <v>1155</v>
      </c>
      <c r="F58" s="16" t="s">
        <v>1155</v>
      </c>
      <c r="G58" s="14" t="s">
        <v>1155</v>
      </c>
      <c r="H58" s="30" t="s">
        <v>2131</v>
      </c>
      <c r="I58" s="29" t="str">
        <f t="shared" si="0"/>
        <v>insert into apdvoice.cr_lang_rel (id,status,rel_id,lang_type,lang_def,lang,lang_field) value('20171102300067','A','11000057','ATT','FEV1:','TUR','NM');</v>
      </c>
      <c r="J58" s="29" t="str">
        <f t="shared" si="1"/>
        <v>insert into apdvoice.cr_lang_rel (id,status,rel_id,lang_type,lang_def,lang,lang_field) value('20171102600067','A','11000057','ATR','','TUR','DSC');</v>
      </c>
    </row>
    <row r="59" spans="1:10" ht="15" customHeight="1">
      <c r="A59" s="27">
        <v>20171102300068</v>
      </c>
      <c r="B59" s="27">
        <v>20171102600068</v>
      </c>
      <c r="C59" s="12" t="s">
        <v>1156</v>
      </c>
      <c r="D59" s="15">
        <v>11000058</v>
      </c>
      <c r="E59" s="16" t="s">
        <v>1157</v>
      </c>
      <c r="F59" s="16" t="s">
        <v>1157</v>
      </c>
      <c r="G59" s="14" t="s">
        <v>1157</v>
      </c>
      <c r="H59" s="30" t="s">
        <v>2131</v>
      </c>
      <c r="I59" s="29" t="str">
        <f t="shared" si="0"/>
        <v>insert into apdvoice.cr_lang_rel (id,status,rel_id,lang_type,lang_def,lang,lang_field) value('20171102300068','A','11000058','ATT','FEV1 / FVC:','TUR','NM');</v>
      </c>
      <c r="J59" s="29" t="str">
        <f t="shared" si="1"/>
        <v>insert into apdvoice.cr_lang_rel (id,status,rel_id,lang_type,lang_def,lang,lang_field) value('20171102600068','A','11000058','ATR','','TUR','DSC');</v>
      </c>
    </row>
    <row r="60" spans="1:10" ht="15" customHeight="1">
      <c r="A60" s="27">
        <v>20171102300069</v>
      </c>
      <c r="B60" s="27">
        <v>20171102600069</v>
      </c>
      <c r="C60" s="12" t="s">
        <v>1158</v>
      </c>
      <c r="D60" s="15">
        <v>11000059</v>
      </c>
      <c r="E60" s="16" t="s">
        <v>1159</v>
      </c>
      <c r="F60" s="16" t="s">
        <v>1159</v>
      </c>
      <c r="G60" s="17" t="s">
        <v>1159</v>
      </c>
      <c r="H60" s="30" t="s">
        <v>2131</v>
      </c>
      <c r="I60" s="29" t="str">
        <f t="shared" si="0"/>
        <v>insert into apdvoice.cr_lang_rel (id,status,rel_id,lang_type,lang_def,lang,lang_field) value('20171102300069','A','11000059','ATT','VC / MPT:','TUR','NM');</v>
      </c>
      <c r="J60" s="29" t="str">
        <f t="shared" si="1"/>
        <v>insert into apdvoice.cr_lang_rel (id,status,rel_id,lang_type,lang_def,lang,lang_field) value('20171102600069','A','11000059','ATR','','TUR','DSC');</v>
      </c>
    </row>
    <row r="61" spans="1:10" ht="16.149999999999999" customHeight="1">
      <c r="A61" s="27">
        <v>20171102300070</v>
      </c>
      <c r="B61" s="27">
        <v>20171102600070</v>
      </c>
      <c r="C61" s="12" t="s">
        <v>1160</v>
      </c>
      <c r="D61" s="15">
        <v>11000060</v>
      </c>
      <c r="E61" s="16" t="s">
        <v>1161</v>
      </c>
      <c r="F61" s="16" t="s">
        <v>1162</v>
      </c>
      <c r="G61" s="12" t="s">
        <v>1163</v>
      </c>
      <c r="H61" s="30" t="s">
        <v>2131</v>
      </c>
      <c r="I61" s="29" t="str">
        <f t="shared" si="0"/>
        <v>insert into apdvoice.cr_lang_rel (id,status,rel_id,lang_type,lang_def,lang,lang_field) value('20171102300070','A','11000060','ATT','G-Genel ses bozukluğu','TUR','NM');</v>
      </c>
      <c r="J61" s="29" t="str">
        <f t="shared" si="1"/>
        <v>insert into apdvoice.cr_lang_rel (id,status,rel_id,lang_type,lang_def,lang,lang_field) value('20171102600070','A','11000060','ATR','','TUR','DSC');</v>
      </c>
    </row>
    <row r="62" spans="1:10" ht="16.149999999999999" customHeight="1">
      <c r="A62" s="27">
        <v>20171102300071</v>
      </c>
      <c r="B62" s="27">
        <v>20171102600071</v>
      </c>
      <c r="C62" s="12" t="s">
        <v>1164</v>
      </c>
      <c r="D62" s="15">
        <v>11000061</v>
      </c>
      <c r="E62" s="16" t="s">
        <v>1165</v>
      </c>
      <c r="F62" s="16" t="s">
        <v>1166</v>
      </c>
      <c r="G62" s="12" t="s">
        <v>1165</v>
      </c>
      <c r="H62" s="30" t="s">
        <v>2131</v>
      </c>
      <c r="I62" s="29" t="str">
        <f t="shared" si="0"/>
        <v>insert into apdvoice.cr_lang_rel (id,status,rel_id,lang_type,lang_def,lang,lang_field) value('20171102300071','A','11000061','ATT','R-Roughness','TUR','NM');</v>
      </c>
      <c r="J62" s="29" t="str">
        <f t="shared" si="1"/>
        <v>insert into apdvoice.cr_lang_rel (id,status,rel_id,lang_type,lang_def,lang,lang_field) value('20171102600071','A','11000061','ATR','','TUR','DSC');</v>
      </c>
    </row>
    <row r="63" spans="1:10" ht="16.149999999999999" customHeight="1">
      <c r="A63" s="27">
        <v>20171102300072</v>
      </c>
      <c r="B63" s="27">
        <v>20171102600072</v>
      </c>
      <c r="C63" s="12" t="s">
        <v>1167</v>
      </c>
      <c r="D63" s="15">
        <v>11000062</v>
      </c>
      <c r="E63" s="16" t="s">
        <v>1168</v>
      </c>
      <c r="F63" s="16" t="s">
        <v>1169</v>
      </c>
      <c r="G63" s="12" t="s">
        <v>1170</v>
      </c>
      <c r="H63" s="30" t="s">
        <v>2131</v>
      </c>
      <c r="I63" s="29" t="str">
        <f t="shared" si="0"/>
        <v>insert into apdvoice.cr_lang_rel (id,status,rel_id,lang_type,lang_def,lang,lang_field) value('20171102300072','A','11000062','ATT','B-Hava kaçaklı ses','TUR','NM');</v>
      </c>
      <c r="J63" s="29" t="str">
        <f t="shared" si="1"/>
        <v>insert into apdvoice.cr_lang_rel (id,status,rel_id,lang_type,lang_def,lang,lang_field) value('20171102600072','A','11000062','ATR','','TUR','DSC');</v>
      </c>
    </row>
    <row r="64" spans="1:10" ht="16.149999999999999" customHeight="1">
      <c r="A64" s="27">
        <v>20171102300073</v>
      </c>
      <c r="B64" s="27">
        <v>20171102600073</v>
      </c>
      <c r="C64" s="12" t="s">
        <v>1171</v>
      </c>
      <c r="D64" s="15">
        <v>11000063</v>
      </c>
      <c r="E64" s="16" t="s">
        <v>1172</v>
      </c>
      <c r="F64" s="16" t="s">
        <v>1173</v>
      </c>
      <c r="G64" s="12" t="s">
        <v>1174</v>
      </c>
      <c r="H64" s="30" t="s">
        <v>2131</v>
      </c>
      <c r="I64" s="29" t="str">
        <f t="shared" si="0"/>
        <v>insert into apdvoice.cr_lang_rel (id,status,rel_id,lang_type,lang_def,lang,lang_field) value('20171102300073','A','11000063','ATT','A-Seste güçsüzlük','TUR','NM');</v>
      </c>
      <c r="J64" s="29" t="str">
        <f t="shared" si="1"/>
        <v>insert into apdvoice.cr_lang_rel (id,status,rel_id,lang_type,lang_def,lang,lang_field) value('20171102600073','A','11000063','ATR','','TUR','DSC');</v>
      </c>
    </row>
    <row r="65" spans="1:10" ht="16.149999999999999" customHeight="1">
      <c r="A65" s="27">
        <v>20171102300074</v>
      </c>
      <c r="B65" s="27">
        <v>20171102600074</v>
      </c>
      <c r="C65" s="12" t="s">
        <v>1175</v>
      </c>
      <c r="D65" s="15">
        <v>11000064</v>
      </c>
      <c r="E65" s="16" t="s">
        <v>971</v>
      </c>
      <c r="F65" s="16" t="s">
        <v>972</v>
      </c>
      <c r="G65" s="12" t="s">
        <v>1176</v>
      </c>
      <c r="H65" s="30" t="s">
        <v>2131</v>
      </c>
      <c r="I65" s="29" t="str">
        <f t="shared" si="0"/>
        <v>insert into apdvoice.cr_lang_rel (id,status,rel_id,lang_type,lang_def,lang,lang_field) value('20171102300074','A','11000064','ATT','S-Seste gerginlik','TUR','NM');</v>
      </c>
      <c r="J65" s="29" t="str">
        <f t="shared" si="1"/>
        <v>insert into apdvoice.cr_lang_rel (id,status,rel_id,lang_type,lang_def,lang,lang_field) value('20171102600074','A','11000064','ATR','','TUR','DSC');</v>
      </c>
    </row>
    <row r="66" spans="1:10" ht="45" customHeight="1">
      <c r="A66" s="27">
        <v>20171102300075</v>
      </c>
      <c r="B66" s="27">
        <v>20171102600075</v>
      </c>
      <c r="C66" s="12" t="s">
        <v>1177</v>
      </c>
      <c r="D66" s="15">
        <v>11000065</v>
      </c>
      <c r="E66" s="16" t="s">
        <v>1178</v>
      </c>
      <c r="F66" s="16" t="s">
        <v>1179</v>
      </c>
      <c r="G66" s="18" t="s">
        <v>1180</v>
      </c>
      <c r="H66" s="30" t="s">
        <v>2131</v>
      </c>
      <c r="I66" s="29" t="str">
        <f t="shared" si="0"/>
        <v>insert into apdvoice.cr_lang_rel (id,status,rel_id,lang_type,lang_def,lang,lang_field) value('20171102300075','A','11000065','ATT','Hangisi konuşma sesinin kullanımı ile doğrudur?','TUR','NM');</v>
      </c>
      <c r="J66" s="29" t="str">
        <f t="shared" si="1"/>
        <v>insert into apdvoice.cr_lang_rel (id,status,rel_id,lang_type,lang_def,lang,lang_field) value('20171102600075','A','11000065','ATR','','TUR','DSC');</v>
      </c>
    </row>
    <row r="67" spans="1:10" ht="45" customHeight="1">
      <c r="A67" s="27">
        <v>20171102300076</v>
      </c>
      <c r="B67" s="27">
        <v>20171102600076</v>
      </c>
      <c r="C67" s="12" t="s">
        <v>1181</v>
      </c>
      <c r="D67" s="15">
        <v>11000066</v>
      </c>
      <c r="E67" s="16" t="s">
        <v>1182</v>
      </c>
      <c r="F67" s="16" t="s">
        <v>1183</v>
      </c>
      <c r="G67" s="14" t="s">
        <v>1184</v>
      </c>
      <c r="H67" s="30" t="s">
        <v>2131</v>
      </c>
      <c r="I67" s="29" t="str">
        <f t="shared" ref="I67:I130" si="2">CONCATENATE(H67,"'",A67,"','","A","','",D67,"','","ATT","','",G67,"','","TUR","','","NM","');",)</f>
        <v>insert into apdvoice.cr_lang_rel (id,status,rel_id,lang_type,lang_def,lang,lang_field) value('20171102300076','A','11000066','ATT','Hangisi şarkı sesinin kullanımı ile doğrudur?','TUR','NM');</v>
      </c>
      <c r="J67" s="29" t="str">
        <f t="shared" ref="J67:J130" si="3">CONCATENATE(H67,"'",B67,"','","A","','",D67,"','","ATR","','","","','","TUR","','","DSC","');",)</f>
        <v>insert into apdvoice.cr_lang_rel (id,status,rel_id,lang_type,lang_def,lang,lang_field) value('20171102600076','A','11000066','ATR','','TUR','DSC');</v>
      </c>
    </row>
    <row r="68" spans="1:10" ht="30" customHeight="1">
      <c r="A68" s="27">
        <v>20171102300077</v>
      </c>
      <c r="B68" s="27">
        <v>20171102600077</v>
      </c>
      <c r="C68" s="12" t="s">
        <v>1185</v>
      </c>
      <c r="D68" s="15">
        <v>11000067</v>
      </c>
      <c r="E68" s="16" t="s">
        <v>1186</v>
      </c>
      <c r="F68" s="16" t="s">
        <v>1187</v>
      </c>
      <c r="G68" s="14" t="s">
        <v>1188</v>
      </c>
      <c r="H68" s="30" t="s">
        <v>2131</v>
      </c>
      <c r="I68" s="29" t="str">
        <f t="shared" si="2"/>
        <v>insert into apdvoice.cr_lang_rel (id,status,rel_id,lang_type,lang_def,lang,lang_field) value('20171102300077','A','11000067','ATT','Sesim insanların beni duymasını zorlaştırıyor','TUR','NM');</v>
      </c>
      <c r="J68" s="29" t="str">
        <f t="shared" si="3"/>
        <v>insert into apdvoice.cr_lang_rel (id,status,rel_id,lang_type,lang_def,lang,lang_field) value('20171102600077','A','11000067','ATR','','TUR','DSC');</v>
      </c>
    </row>
    <row r="69" spans="1:10" ht="45" customHeight="1">
      <c r="A69" s="27">
        <v>20171102300078</v>
      </c>
      <c r="B69" s="27">
        <v>20171102600078</v>
      </c>
      <c r="C69" s="12" t="s">
        <v>1189</v>
      </c>
      <c r="D69" s="15">
        <v>11000068</v>
      </c>
      <c r="E69" s="16" t="s">
        <v>1190</v>
      </c>
      <c r="F69" s="16" t="s">
        <v>1191</v>
      </c>
      <c r="G69" s="14" t="s">
        <v>1192</v>
      </c>
      <c r="H69" s="30" t="s">
        <v>2131</v>
      </c>
      <c r="I69" s="29" t="str">
        <f t="shared" si="2"/>
        <v>insert into apdvoice.cr_lang_rel (id,status,rel_id,lang_type,lang_def,lang,lang_field) value('20171102300078','A','11000068','ATT','İnsanlar gürültülü ortamlarda beni anlamakta zorlanıyorlar.','TUR','NM');</v>
      </c>
      <c r="J69" s="29" t="str">
        <f t="shared" si="3"/>
        <v>insert into apdvoice.cr_lang_rel (id,status,rel_id,lang_type,lang_def,lang,lang_field) value('20171102600078','A','11000068','ATR','','TUR','DSC');</v>
      </c>
    </row>
    <row r="70" spans="1:10" ht="60" customHeight="1">
      <c r="A70" s="27">
        <v>20171102300079</v>
      </c>
      <c r="B70" s="27">
        <v>20171102600079</v>
      </c>
      <c r="C70" s="12" t="s">
        <v>1193</v>
      </c>
      <c r="D70" s="15">
        <v>11000070</v>
      </c>
      <c r="E70" s="16" t="s">
        <v>1194</v>
      </c>
      <c r="F70" s="16" t="s">
        <v>1195</v>
      </c>
      <c r="G70" s="14" t="s">
        <v>1196</v>
      </c>
      <c r="H70" s="30" t="s">
        <v>2131</v>
      </c>
      <c r="I70" s="29" t="str">
        <f t="shared" si="2"/>
        <v>insert into apdvoice.cr_lang_rel (id,status,rel_id,lang_type,lang_def,lang,lang_field) value('20171102300079','A','11000070','ATT','Sesim yüzünden sohbetten ``çıktığımı`` hissediyorum','TUR','NM');</v>
      </c>
      <c r="J70" s="29" t="str">
        <f t="shared" si="3"/>
        <v>insert into apdvoice.cr_lang_rel (id,status,rel_id,lang_type,lang_def,lang,lang_field) value('20171102600079','A','11000070','ATR','','TUR','DSC');</v>
      </c>
    </row>
    <row r="71" spans="1:10" ht="45" customHeight="1">
      <c r="A71" s="27">
        <v>20171102300080</v>
      </c>
      <c r="B71" s="27">
        <v>20171102600080</v>
      </c>
      <c r="C71" s="12" t="s">
        <v>1197</v>
      </c>
      <c r="D71" s="15">
        <v>11000071</v>
      </c>
      <c r="E71" s="16" t="s">
        <v>1198</v>
      </c>
      <c r="F71" s="16" t="s">
        <v>1199</v>
      </c>
      <c r="G71" s="14" t="s">
        <v>1200</v>
      </c>
      <c r="H71" s="30" t="s">
        <v>2131</v>
      </c>
      <c r="I71" s="29" t="str">
        <f t="shared" si="2"/>
        <v>insert into apdvoice.cr_lang_rel (id,status,rel_id,lang_type,lang_def,lang,lang_field) value('20171102300080','A','11000071','ATT','Ses problemim gelir kaybetmeme neden oluyor','TUR','NM');</v>
      </c>
      <c r="J71" s="29" t="str">
        <f t="shared" si="3"/>
        <v>insert into apdvoice.cr_lang_rel (id,status,rel_id,lang_type,lang_def,lang,lang_field) value('20171102600080','A','11000071','ATR','','TUR','DSC');</v>
      </c>
    </row>
    <row r="72" spans="1:10" ht="45" customHeight="1">
      <c r="A72" s="27">
        <v>20171102300081</v>
      </c>
      <c r="B72" s="27">
        <v>20171102600081</v>
      </c>
      <c r="C72" s="12" t="s">
        <v>1201</v>
      </c>
      <c r="D72" s="15">
        <v>11000072</v>
      </c>
      <c r="E72" s="16" t="s">
        <v>1202</v>
      </c>
      <c r="F72" s="16" t="s">
        <v>1203</v>
      </c>
      <c r="G72" s="14" t="s">
        <v>1204</v>
      </c>
      <c r="H72" s="30" t="s">
        <v>2131</v>
      </c>
      <c r="I72" s="29" t="str">
        <f t="shared" si="2"/>
        <v>insert into apdvoice.cr_lang_rel (id,status,rel_id,lang_type,lang_def,lang,lang_field) value('20171102300081','A','11000072','ATT','Sanki ses çıkarmaya zorlanmış gibi hissediyorum','TUR','NM');</v>
      </c>
      <c r="J72" s="29" t="str">
        <f t="shared" si="3"/>
        <v>insert into apdvoice.cr_lang_rel (id,status,rel_id,lang_type,lang_def,lang,lang_field) value('20171102600081','A','11000072','ATR','','TUR','DSC');</v>
      </c>
    </row>
    <row r="73" spans="1:10" ht="45" customHeight="1">
      <c r="A73" s="27">
        <v>20171102300082</v>
      </c>
      <c r="B73" s="27">
        <v>20171102600082</v>
      </c>
      <c r="C73" s="12" t="s">
        <v>1205</v>
      </c>
      <c r="D73" s="15">
        <v>11000073</v>
      </c>
      <c r="E73" s="16" t="s">
        <v>1206</v>
      </c>
      <c r="F73" s="16" t="s">
        <v>1207</v>
      </c>
      <c r="G73" s="14" t="s">
        <v>1208</v>
      </c>
      <c r="H73" s="30" t="s">
        <v>2131</v>
      </c>
      <c r="I73" s="29" t="str">
        <f t="shared" si="2"/>
        <v>insert into apdvoice.cr_lang_rel (id,status,rel_id,lang_type,lang_def,lang,lang_field) value('20171102300082','A','11000073','ATT','Sesimin netliği önceden tahmin edilemez','TUR','NM');</v>
      </c>
      <c r="J73" s="29" t="str">
        <f t="shared" si="3"/>
        <v>insert into apdvoice.cr_lang_rel (id,status,rel_id,lang_type,lang_def,lang,lang_field) value('20171102600082','A','11000073','ATR','','TUR','DSC');</v>
      </c>
    </row>
    <row r="74" spans="1:10" ht="30" customHeight="1">
      <c r="A74" s="27">
        <v>20171102300083</v>
      </c>
      <c r="B74" s="27">
        <v>20171102600083</v>
      </c>
      <c r="C74" s="12" t="s">
        <v>1209</v>
      </c>
      <c r="D74" s="15">
        <v>11000074</v>
      </c>
      <c r="E74" s="16" t="s">
        <v>1210</v>
      </c>
      <c r="F74" s="16" t="s">
        <v>1211</v>
      </c>
      <c r="G74" s="14" t="s">
        <v>1212</v>
      </c>
      <c r="H74" s="30" t="s">
        <v>2131</v>
      </c>
      <c r="I74" s="29" t="str">
        <f t="shared" si="2"/>
        <v>insert into apdvoice.cr_lang_rel (id,status,rel_id,lang_type,lang_def,lang,lang_field) value('20171102300083','A','11000074','ATT','Sesim beni yetersiz hissettiriyor','TUR','NM');</v>
      </c>
      <c r="J74" s="29" t="str">
        <f t="shared" si="3"/>
        <v>insert into apdvoice.cr_lang_rel (id,status,rel_id,lang_type,lang_def,lang,lang_field) value('20171102600083','A','11000074','ATR','','TUR','DSC');</v>
      </c>
    </row>
    <row r="75" spans="1:10" ht="30" customHeight="1">
      <c r="A75" s="27">
        <v>20171102300084</v>
      </c>
      <c r="B75" s="27">
        <v>20171102600084</v>
      </c>
      <c r="C75" s="12" t="s">
        <v>1213</v>
      </c>
      <c r="D75" s="15">
        <v>11000075</v>
      </c>
      <c r="E75" s="16" t="s">
        <v>1214</v>
      </c>
      <c r="F75" s="16" t="s">
        <v>1215</v>
      </c>
      <c r="G75" s="14" t="s">
        <v>1216</v>
      </c>
      <c r="H75" s="30" t="s">
        <v>2131</v>
      </c>
      <c r="I75" s="29" t="str">
        <f t="shared" si="2"/>
        <v>insert into apdvoice.cr_lang_rel (id,status,rel_id,lang_type,lang_def,lang,lang_field) value('20171102300084','A','11000075','ATT','İnsanlar "Sesine ne oldu” diye soruyorlar.','TUR','NM');</v>
      </c>
      <c r="J75" s="29" t="str">
        <f t="shared" si="3"/>
        <v>insert into apdvoice.cr_lang_rel (id,status,rel_id,lang_type,lang_def,lang,lang_field) value('20171102600084','A','11000075','ATR','','TUR','DSC');</v>
      </c>
    </row>
    <row r="76" spans="1:10" ht="60" customHeight="1">
      <c r="A76" s="27">
        <v>20171102300085</v>
      </c>
      <c r="B76" s="27">
        <v>20171102600085</v>
      </c>
      <c r="C76" s="12" t="s">
        <v>1217</v>
      </c>
      <c r="D76" s="15">
        <v>11000076</v>
      </c>
      <c r="E76" s="16" t="s">
        <v>1218</v>
      </c>
      <c r="F76" s="16" t="s">
        <v>1219</v>
      </c>
      <c r="G76" s="14" t="s">
        <v>1220</v>
      </c>
      <c r="H76" s="30" t="s">
        <v>2131</v>
      </c>
      <c r="I76" s="29" t="str">
        <f t="shared" si="2"/>
        <v>insert into apdvoice.cr_lang_rel (id,status,rel_id,lang_type,lang_def,lang,lang_field) value('20171102300085','A','11000076','ATT','İnsanlar beni gürültülü ortamda veya yüksek sesle konuşurken anlamakta zorlanıyorlar.','TUR','NM');</v>
      </c>
      <c r="J76" s="29" t="str">
        <f t="shared" si="3"/>
        <v>insert into apdvoice.cr_lang_rel (id,status,rel_id,lang_type,lang_def,lang,lang_field) value('20171102600085','A','11000076','ATR','','TUR','DSC');</v>
      </c>
    </row>
    <row r="77" spans="1:10" ht="45" customHeight="1">
      <c r="A77" s="27">
        <v>20171102300086</v>
      </c>
      <c r="B77" s="27">
        <v>20171102600086</v>
      </c>
      <c r="C77" s="12" t="s">
        <v>1221</v>
      </c>
      <c r="D77" s="15">
        <v>11000077</v>
      </c>
      <c r="E77" s="16" t="s">
        <v>1222</v>
      </c>
      <c r="F77" s="16" t="s">
        <v>1223</v>
      </c>
      <c r="G77" s="14" t="s">
        <v>1224</v>
      </c>
      <c r="H77" s="30" t="s">
        <v>2131</v>
      </c>
      <c r="I77" s="29" t="str">
        <f t="shared" si="2"/>
        <v>insert into apdvoice.cr_lang_rel (id,status,rel_id,lang_type,lang_def,lang,lang_field) value('20171102300086','A','11000077','ATT','Nefes almak için konuşmak yeterli değildir ve sıklıkla','TUR','NM');</v>
      </c>
      <c r="J77" s="29" t="str">
        <f t="shared" si="3"/>
        <v>insert into apdvoice.cr_lang_rel (id,status,rel_id,lang_type,lang_def,lang,lang_field) value('20171102600086','A','11000077','ATR','','TUR','DSC');</v>
      </c>
    </row>
    <row r="78" spans="1:10" ht="45" customHeight="1">
      <c r="A78" s="27">
        <v>20171102300087</v>
      </c>
      <c r="B78" s="27">
        <v>20171102600087</v>
      </c>
      <c r="C78" s="12" t="s">
        <v>1225</v>
      </c>
      <c r="D78" s="15">
        <v>11000078</v>
      </c>
      <c r="E78" s="16" t="s">
        <v>1226</v>
      </c>
      <c r="F78" s="16" t="s">
        <v>1227</v>
      </c>
      <c r="G78" s="14" t="s">
        <v>1228</v>
      </c>
      <c r="H78" s="30" t="s">
        <v>2131</v>
      </c>
      <c r="I78" s="29" t="str">
        <f t="shared" si="2"/>
        <v>insert into apdvoice.cr_lang_rel (id,status,rel_id,lang_type,lang_def,lang,lang_field) value('20171102300087','A','11000078','ATT','Konuşmaya başladığımda nasıl ses çıkacağını bilmiyorum','TUR','NM');</v>
      </c>
      <c r="J78" s="29" t="str">
        <f t="shared" si="3"/>
        <v>insert into apdvoice.cr_lang_rel (id,status,rel_id,lang_type,lang_def,lang,lang_field) value('20171102600087','A','11000078','ATR','','TUR','DSC');</v>
      </c>
    </row>
    <row r="79" spans="1:10" ht="16.149999999999999" customHeight="1">
      <c r="A79" s="27">
        <v>20171102300088</v>
      </c>
      <c r="B79" s="27">
        <v>20171102600088</v>
      </c>
      <c r="C79" s="12" t="s">
        <v>1229</v>
      </c>
      <c r="D79" s="15">
        <v>11000079</v>
      </c>
      <c r="E79" s="16" t="s">
        <v>1230</v>
      </c>
      <c r="F79" s="16" t="s">
        <v>1231</v>
      </c>
      <c r="G79" s="14" t="s">
        <v>1232</v>
      </c>
      <c r="H79" s="30" t="s">
        <v>2131</v>
      </c>
      <c r="I79" s="29" t="str">
        <f t="shared" si="2"/>
        <v>insert into apdvoice.cr_lang_rel (id,status,rel_id,lang_type,lang_def,lang,lang_field) value('20171102300088','A','11000079','ATT','Huzursuz ve kızgın','TUR','NM');</v>
      </c>
      <c r="J79" s="29" t="str">
        <f t="shared" si="3"/>
        <v>insert into apdvoice.cr_lang_rel (id,status,rel_id,lang_type,lang_def,lang,lang_field) value('20171102600088','A','11000079','ATR','','TUR','DSC');</v>
      </c>
    </row>
    <row r="80" spans="1:10" ht="30" customHeight="1">
      <c r="A80" s="27">
        <v>20171102300089</v>
      </c>
      <c r="B80" s="27">
        <v>20171102600089</v>
      </c>
      <c r="C80" s="12" t="s">
        <v>1233</v>
      </c>
      <c r="D80" s="15">
        <v>11000080</v>
      </c>
      <c r="E80" s="16" t="s">
        <v>1234</v>
      </c>
      <c r="F80" s="16" t="s">
        <v>1235</v>
      </c>
      <c r="G80" s="14" t="s">
        <v>1236</v>
      </c>
      <c r="H80" s="30" t="s">
        <v>2131</v>
      </c>
      <c r="I80" s="29" t="str">
        <f t="shared" si="2"/>
        <v>insert into apdvoice.cr_lang_rel (id,status,rel_id,lang_type,lang_def,lang,lang_field) value('20171102300089','A','11000080','ATT','Üzülüyorum','TUR','NM');</v>
      </c>
      <c r="J80" s="29" t="str">
        <f t="shared" si="3"/>
        <v>insert into apdvoice.cr_lang_rel (id,status,rel_id,lang_type,lang_def,lang,lang_field) value('20171102600089','A','11000080','ATR','','TUR','DSC');</v>
      </c>
    </row>
    <row r="81" spans="1:10" ht="30" customHeight="1">
      <c r="A81" s="27">
        <v>20171102300090</v>
      </c>
      <c r="B81" s="27">
        <v>20171102600090</v>
      </c>
      <c r="C81" s="12" t="s">
        <v>1237</v>
      </c>
      <c r="D81" s="15">
        <v>11000081</v>
      </c>
      <c r="E81" s="16" t="s">
        <v>1238</v>
      </c>
      <c r="F81" s="16" t="s">
        <v>1239</v>
      </c>
      <c r="G81" s="14" t="s">
        <v>1240</v>
      </c>
      <c r="H81" s="30" t="s">
        <v>2131</v>
      </c>
      <c r="I81" s="29" t="str">
        <f t="shared" si="2"/>
        <v>insert into apdvoice.cr_lang_rel (id,status,rel_id,lang_type,lang_def,lang,lang_field) value('20171102300090','A','11000081','ATT','Telefon kullanırken sorun yaşıyorum','TUR','NM');</v>
      </c>
      <c r="J81" s="29" t="str">
        <f t="shared" si="3"/>
        <v>insert into apdvoice.cr_lang_rel (id,status,rel_id,lang_type,lang_def,lang,lang_field) value('20171102600090','A','11000081','ATR','','TUR','DSC');</v>
      </c>
    </row>
    <row r="82" spans="1:10" ht="30" customHeight="1">
      <c r="A82" s="27">
        <v>20171102300091</v>
      </c>
      <c r="B82" s="27">
        <v>20171102600091</v>
      </c>
      <c r="C82" s="12" t="s">
        <v>1241</v>
      </c>
      <c r="D82" s="15">
        <v>11000082</v>
      </c>
      <c r="E82" s="16" t="s">
        <v>1242</v>
      </c>
      <c r="F82" s="16" t="s">
        <v>1243</v>
      </c>
      <c r="G82" s="14" t="s">
        <v>1244</v>
      </c>
      <c r="H82" s="30" t="s">
        <v>2131</v>
      </c>
      <c r="I82" s="29" t="str">
        <f t="shared" si="2"/>
        <v>insert into apdvoice.cr_lang_rel (id,status,rel_id,lang_type,lang_def,lang,lang_field) value('20171102300091','A','11000082','ATT','Iş performansımı yaparken sorun yaşıyorum','TUR','NM');</v>
      </c>
      <c r="J82" s="29" t="str">
        <f t="shared" si="3"/>
        <v>insert into apdvoice.cr_lang_rel (id,status,rel_id,lang_type,lang_def,lang,lang_field) value('20171102600091','A','11000082','ATR','','TUR','DSC');</v>
      </c>
    </row>
    <row r="83" spans="1:10" ht="30" customHeight="1">
      <c r="A83" s="27">
        <v>20171102300092</v>
      </c>
      <c r="B83" s="27">
        <v>20171102600092</v>
      </c>
      <c r="C83" s="12" t="s">
        <v>1245</v>
      </c>
      <c r="D83" s="15">
        <v>11000083</v>
      </c>
      <c r="E83" s="16" t="s">
        <v>1246</v>
      </c>
      <c r="F83" s="16" t="s">
        <v>1247</v>
      </c>
      <c r="G83" s="14" t="s">
        <v>1248</v>
      </c>
      <c r="H83" s="30" t="s">
        <v>2131</v>
      </c>
      <c r="I83" s="29" t="str">
        <f t="shared" si="2"/>
        <v>insert into apdvoice.cr_lang_rel (id,status,rel_id,lang_type,lang_def,lang,lang_field) value('20171102300092','A','11000083','ATT','Sesimdeki zorluklar kişisel ve sosyal yaşantımı sınırlıyor.','TUR','NM');</v>
      </c>
      <c r="J83" s="29" t="str">
        <f t="shared" si="3"/>
        <v>insert into apdvoice.cr_lang_rel (id,status,rel_id,lang_type,lang_def,lang,lang_field) value('20171102600092','A','11000083','ATR','','TUR','DSC');</v>
      </c>
    </row>
    <row r="84" spans="1:10" ht="30" customHeight="1">
      <c r="A84" s="27">
        <v>20171102300093</v>
      </c>
      <c r="B84" s="27">
        <v>20171102600093</v>
      </c>
      <c r="C84" s="12" t="s">
        <v>1249</v>
      </c>
      <c r="D84" s="15">
        <v>11000084</v>
      </c>
      <c r="E84" s="16" t="s">
        <v>1250</v>
      </c>
      <c r="F84" s="16" t="s">
        <v>1251</v>
      </c>
      <c r="G84" s="14" t="s">
        <v>1252</v>
      </c>
      <c r="H84" s="30" t="s">
        <v>2131</v>
      </c>
      <c r="I84" s="29" t="str">
        <f t="shared" si="2"/>
        <v>insert into apdvoice.cr_lang_rel (id,status,rel_id,lang_type,lang_def,lang,lang_field) value('20171102300093','A','11000084','ATT','Açık olmak için, tekrar yapmaya mecburum','TUR','NM');</v>
      </c>
      <c r="J84" s="29" t="str">
        <f t="shared" si="3"/>
        <v>insert into apdvoice.cr_lang_rel (id,status,rel_id,lang_type,lang_def,lang,lang_field) value('20171102600093','A','11000084','ATR','','TUR','DSC');</v>
      </c>
    </row>
    <row r="85" spans="1:10" ht="16.149999999999999" customHeight="1">
      <c r="A85" s="27">
        <v>20171102300094</v>
      </c>
      <c r="B85" s="27">
        <v>20171102600094</v>
      </c>
      <c r="C85" s="12" t="s">
        <v>1253</v>
      </c>
      <c r="D85" s="15">
        <v>11000085</v>
      </c>
      <c r="E85" s="16" t="s">
        <v>1254</v>
      </c>
      <c r="F85" s="16" t="s">
        <v>1255</v>
      </c>
      <c r="G85" s="14" t="s">
        <v>1256</v>
      </c>
      <c r="H85" s="30" t="s">
        <v>2131</v>
      </c>
      <c r="I85" s="29" t="str">
        <f t="shared" si="2"/>
        <v>insert into apdvoice.cr_lang_rel (id,status,rel_id,lang_type,lang_def,lang,lang_field) value('20171102300094','A','11000085','ATT','Artık fazla dışarı çıkmıyorum','TUR','NM');</v>
      </c>
      <c r="J85" s="29" t="str">
        <f t="shared" si="3"/>
        <v>insert into apdvoice.cr_lang_rel (id,status,rel_id,lang_type,lang_def,lang,lang_field) value('20171102600094','A','11000085','ATR','','TUR','DSC');</v>
      </c>
    </row>
    <row r="86" spans="1:10" ht="30" customHeight="1">
      <c r="A86" s="27">
        <v>20171102300095</v>
      </c>
      <c r="B86" s="27">
        <v>20171102600095</v>
      </c>
      <c r="C86" s="12" t="s">
        <v>1257</v>
      </c>
      <c r="D86" s="15">
        <v>11000086</v>
      </c>
      <c r="E86" s="16" t="s">
        <v>1258</v>
      </c>
      <c r="F86" s="16" t="s">
        <v>1259</v>
      </c>
      <c r="G86" s="14" t="s">
        <v>1260</v>
      </c>
      <c r="H86" s="30" t="s">
        <v>2131</v>
      </c>
      <c r="I86" s="29" t="str">
        <f t="shared" si="2"/>
        <v>insert into apdvoice.cr_lang_rel (id,status,rel_id,lang_type,lang_def,lang,lang_field) value('20171102300095','A','11000086','ATT','Ses kısıklığı veya sesinizle ilgili bir sorun','TUR','NM');</v>
      </c>
      <c r="J86" s="29" t="str">
        <f t="shared" si="3"/>
        <v>insert into apdvoice.cr_lang_rel (id,status,rel_id,lang_type,lang_def,lang,lang_field) value('20171102600095','A','11000086','ATR','','TUR','DSC');</v>
      </c>
    </row>
    <row r="87" spans="1:10" ht="16.149999999999999" customHeight="1">
      <c r="A87" s="27">
        <v>20171102300096</v>
      </c>
      <c r="B87" s="27">
        <v>20171102600096</v>
      </c>
      <c r="C87" s="12" t="s">
        <v>1261</v>
      </c>
      <c r="D87" s="15">
        <v>11000087</v>
      </c>
      <c r="E87" s="16" t="s">
        <v>1262</v>
      </c>
      <c r="F87" s="16" t="s">
        <v>1263</v>
      </c>
      <c r="G87" s="14" t="s">
        <v>1264</v>
      </c>
      <c r="H87" s="30" t="s">
        <v>2131</v>
      </c>
      <c r="I87" s="29" t="str">
        <f t="shared" si="2"/>
        <v>insert into apdvoice.cr_lang_rel (id,status,rel_id,lang_type,lang_def,lang,lang_field) value('20171102300096','A','11000087','ATT','Boğazı temizleme','TUR','NM');</v>
      </c>
      <c r="J87" s="29" t="str">
        <f t="shared" si="3"/>
        <v>insert into apdvoice.cr_lang_rel (id,status,rel_id,lang_type,lang_def,lang,lang_field) value('20171102600096','A','11000087','ATR','','TUR','DSC');</v>
      </c>
    </row>
    <row r="88" spans="1:10" ht="45" customHeight="1">
      <c r="A88" s="27">
        <v>20171102300097</v>
      </c>
      <c r="B88" s="27">
        <v>20171102600097</v>
      </c>
      <c r="C88" s="12" t="s">
        <v>1265</v>
      </c>
      <c r="D88" s="15">
        <v>11000088</v>
      </c>
      <c r="E88" s="16" t="s">
        <v>1266</v>
      </c>
      <c r="F88" s="16" t="s">
        <v>1267</v>
      </c>
      <c r="G88" s="14" t="s">
        <v>1268</v>
      </c>
      <c r="H88" s="30" t="s">
        <v>2131</v>
      </c>
      <c r="I88" s="29" t="str">
        <f t="shared" si="2"/>
        <v>insert into apdvoice.cr_lang_rel (id,status,rel_id,lang_type,lang_def,lang,lang_field) value('20171102300097','A','11000088','ATT','Aşırı boğaz mukusu','TUR','NM');</v>
      </c>
      <c r="J88" s="29" t="str">
        <f t="shared" si="3"/>
        <v>insert into apdvoice.cr_lang_rel (id,status,rel_id,lang_type,lang_def,lang,lang_field) value('20171102600097','A','11000088','ATR','','TUR','DSC');</v>
      </c>
    </row>
    <row r="89" spans="1:10" ht="30" customHeight="1">
      <c r="A89" s="27">
        <v>20171102300098</v>
      </c>
      <c r="B89" s="27">
        <v>20171102600098</v>
      </c>
      <c r="C89" s="12" t="s">
        <v>1269</v>
      </c>
      <c r="D89" s="15">
        <v>11000089</v>
      </c>
      <c r="E89" s="16" t="s">
        <v>1270</v>
      </c>
      <c r="F89" s="16" t="s">
        <v>1271</v>
      </c>
      <c r="G89" s="14" t="s">
        <v>1272</v>
      </c>
      <c r="H89" s="30" t="s">
        <v>2131</v>
      </c>
      <c r="I89" s="29" t="str">
        <f t="shared" si="2"/>
        <v>insert into apdvoice.cr_lang_rel (id,status,rel_id,lang_type,lang_def,lang,lang_field) value('20171102300098','A','11000089','ATT','Yeme, sıvı veya hap yutma güçlüğü','TUR','NM');</v>
      </c>
      <c r="J89" s="29" t="str">
        <f t="shared" si="3"/>
        <v>insert into apdvoice.cr_lang_rel (id,status,rel_id,lang_type,lang_def,lang,lang_field) value('20171102600098','A','11000089','ATR','','TUR','DSC');</v>
      </c>
    </row>
    <row r="90" spans="1:10" ht="30" customHeight="1">
      <c r="A90" s="27">
        <v>20171102300099</v>
      </c>
      <c r="B90" s="27">
        <v>20171102600099</v>
      </c>
      <c r="C90" s="12" t="s">
        <v>1273</v>
      </c>
      <c r="D90" s="15">
        <v>11000090</v>
      </c>
      <c r="E90" s="16" t="s">
        <v>1274</v>
      </c>
      <c r="F90" s="16" t="s">
        <v>1275</v>
      </c>
      <c r="G90" s="14" t="s">
        <v>1276</v>
      </c>
      <c r="H90" s="30" t="s">
        <v>2131</v>
      </c>
      <c r="I90" s="29" t="str">
        <f t="shared" si="2"/>
        <v>insert into apdvoice.cr_lang_rel (id,status,rel_id,lang_type,lang_def,lang,lang_field) value('20171102300099','A','11000090','ATT','Yemekten sonra veya yattıktan sonra öksürme','TUR','NM');</v>
      </c>
      <c r="J90" s="29" t="str">
        <f t="shared" si="3"/>
        <v>insert into apdvoice.cr_lang_rel (id,status,rel_id,lang_type,lang_def,lang,lang_field) value('20171102600099','A','11000090','ATR','','TUR','DSC');</v>
      </c>
    </row>
    <row r="91" spans="1:10" ht="30" customHeight="1">
      <c r="A91" s="27">
        <v>20171102300100</v>
      </c>
      <c r="B91" s="27">
        <v>20171102600100</v>
      </c>
      <c r="C91" s="12" t="s">
        <v>1277</v>
      </c>
      <c r="D91" s="15">
        <v>11000091</v>
      </c>
      <c r="E91" s="16" t="s">
        <v>1278</v>
      </c>
      <c r="F91" s="16" t="s">
        <v>1279</v>
      </c>
      <c r="G91" s="14" t="s">
        <v>1280</v>
      </c>
      <c r="H91" s="30" t="s">
        <v>2131</v>
      </c>
      <c r="I91" s="29" t="str">
        <f t="shared" si="2"/>
        <v>insert into apdvoice.cr_lang_rel (id,status,rel_id,lang_type,lang_def,lang,lang_field) value('20171102300100','A','11000091','ATT','Nefes alma güçlüğü veya boğulma olayları','TUR','NM');</v>
      </c>
      <c r="J91" s="29" t="str">
        <f t="shared" si="3"/>
        <v>insert into apdvoice.cr_lang_rel (id,status,rel_id,lang_type,lang_def,lang,lang_field) value('20171102600100','A','11000091','ATR','','TUR','DSC');</v>
      </c>
    </row>
    <row r="92" spans="1:10" ht="16.149999999999999" customHeight="1">
      <c r="A92" s="27">
        <v>20171102300101</v>
      </c>
      <c r="B92" s="27">
        <v>20171102600101</v>
      </c>
      <c r="C92" s="12" t="s">
        <v>1281</v>
      </c>
      <c r="D92" s="15">
        <v>11000092</v>
      </c>
      <c r="E92" s="16" t="s">
        <v>1282</v>
      </c>
      <c r="F92" s="16" t="s">
        <v>1283</v>
      </c>
      <c r="G92" s="14" t="s">
        <v>1284</v>
      </c>
      <c r="H92" s="30" t="s">
        <v>2131</v>
      </c>
      <c r="I92" s="29" t="str">
        <f t="shared" si="2"/>
        <v>insert into apdvoice.cr_lang_rel (id,status,rel_id,lang_type,lang_def,lang,lang_field) value('20171102300101','A','11000092','ATT','Zahmetli ya da sinir bozucu bir öksürük','TUR','NM');</v>
      </c>
      <c r="J92" s="29" t="str">
        <f t="shared" si="3"/>
        <v>insert into apdvoice.cr_lang_rel (id,status,rel_id,lang_type,lang_def,lang,lang_field) value('20171102600101','A','11000092','ATR','','TUR','DSC');</v>
      </c>
    </row>
    <row r="93" spans="1:10" ht="45" customHeight="1">
      <c r="A93" s="27">
        <v>20171102300102</v>
      </c>
      <c r="B93" s="27">
        <v>20171102600102</v>
      </c>
      <c r="C93" s="12" t="s">
        <v>1285</v>
      </c>
      <c r="D93" s="15">
        <v>11000093</v>
      </c>
      <c r="E93" s="16" t="s">
        <v>1286</v>
      </c>
      <c r="F93" s="16" t="s">
        <v>1287</v>
      </c>
      <c r="G93" s="14" t="s">
        <v>1288</v>
      </c>
      <c r="H93" s="30" t="s">
        <v>2131</v>
      </c>
      <c r="I93" s="29" t="str">
        <f t="shared" si="2"/>
        <v>insert into apdvoice.cr_lang_rel (id,status,rel_id,lang_type,lang_def,lang,lang_field) value('20171102300102','A','11000093','ATT','Boğazda bir şey hissi ya da boğazda bir yığıntı','TUR','NM');</v>
      </c>
      <c r="J93" s="29" t="str">
        <f t="shared" si="3"/>
        <v>insert into apdvoice.cr_lang_rel (id,status,rel_id,lang_type,lang_def,lang,lang_field) value('20171102600102','A','11000093','ATR','','TUR','DSC');</v>
      </c>
    </row>
    <row r="94" spans="1:10" ht="45" customHeight="1">
      <c r="A94" s="27">
        <v>20171102300103</v>
      </c>
      <c r="B94" s="27">
        <v>20171102600103</v>
      </c>
      <c r="C94" s="12" t="s">
        <v>1289</v>
      </c>
      <c r="D94" s="15">
        <v>11000094</v>
      </c>
      <c r="E94" s="16" t="s">
        <v>1290</v>
      </c>
      <c r="F94" s="16" t="s">
        <v>1291</v>
      </c>
      <c r="G94" s="14" t="s">
        <v>1292</v>
      </c>
      <c r="H94" s="30" t="s">
        <v>2131</v>
      </c>
      <c r="I94" s="29" t="str">
        <f t="shared" si="2"/>
        <v>insert into apdvoice.cr_lang_rel (id,status,rel_id,lang_type,lang_def,lang,lang_field) value('20171102300103','A','11000094','ATT','Mide yanması, göğüs ağrısı, hazımsızlık veya mide asidi geliyor','TUR','NM');</v>
      </c>
      <c r="J94" s="29" t="str">
        <f t="shared" si="3"/>
        <v>insert into apdvoice.cr_lang_rel (id,status,rel_id,lang_type,lang_def,lang,lang_field) value('20171102600103','A','11000094','ATR','','TUR','DSC');</v>
      </c>
    </row>
    <row r="95" spans="1:10" ht="45" customHeight="1">
      <c r="A95" s="27">
        <v>20171102300104</v>
      </c>
      <c r="B95" s="27">
        <v>20171102600104</v>
      </c>
      <c r="C95" s="12" t="s">
        <v>1293</v>
      </c>
      <c r="D95" s="15">
        <v>11000095</v>
      </c>
      <c r="E95" s="16" t="s">
        <v>1294</v>
      </c>
      <c r="F95" s="16" t="s">
        <v>1295</v>
      </c>
      <c r="G95" s="14" t="s">
        <v>1296</v>
      </c>
      <c r="H95" s="30" t="s">
        <v>2131</v>
      </c>
      <c r="I95" s="29" t="str">
        <f t="shared" si="2"/>
        <v>insert into apdvoice.cr_lang_rel (id,status,rel_id,lang_type,lang_def,lang,lang_field) value('20171102300104','A','11000095','ATT','Psödoosulkus (infra-glottik ödem) [0: Yok, 2: Günümüz]','TUR','NM');</v>
      </c>
      <c r="J95" s="29" t="str">
        <f t="shared" si="3"/>
        <v>insert into apdvoice.cr_lang_rel (id,status,rel_id,lang_type,lang_def,lang,lang_field) value('20171102600104','A','11000095','ATR','','TUR','DSC');</v>
      </c>
    </row>
    <row r="96" spans="1:10" ht="45" customHeight="1">
      <c r="A96" s="27">
        <v>20171102300105</v>
      </c>
      <c r="B96" s="27">
        <v>20171102600105</v>
      </c>
      <c r="C96" s="12" t="s">
        <v>1297</v>
      </c>
      <c r="D96" s="15">
        <v>11000096</v>
      </c>
      <c r="E96" s="16" t="s">
        <v>1298</v>
      </c>
      <c r="F96" s="16" t="s">
        <v>1299</v>
      </c>
      <c r="G96" s="14" t="s">
        <v>1300</v>
      </c>
      <c r="H96" s="30" t="s">
        <v>2131</v>
      </c>
      <c r="I96" s="29" t="str">
        <f t="shared" si="2"/>
        <v>insert into apdvoice.cr_lang_rel (id,status,rel_id,lang_type,lang_def,lang,lang_field) value('20171102300105','A','11000096','ATT','Ventriküler obliterasyon [2: Kısmi, 4: Komple]','TUR','NM');</v>
      </c>
      <c r="J96" s="29" t="str">
        <f t="shared" si="3"/>
        <v>insert into apdvoice.cr_lang_rel (id,status,rel_id,lang_type,lang_def,lang,lang_field) value('20171102600105','A','11000096','ATR','','TUR','DSC');</v>
      </c>
    </row>
    <row r="97" spans="1:10" ht="45" customHeight="1">
      <c r="A97" s="27">
        <v>20171102300106</v>
      </c>
      <c r="B97" s="27">
        <v>20171102600106</v>
      </c>
      <c r="C97" s="12" t="s">
        <v>1301</v>
      </c>
      <c r="D97" s="15">
        <v>11000097</v>
      </c>
      <c r="E97" s="16" t="s">
        <v>1302</v>
      </c>
      <c r="F97" s="16" t="s">
        <v>1303</v>
      </c>
      <c r="G97" s="14" t="s">
        <v>1304</v>
      </c>
      <c r="H97" s="30" t="s">
        <v>2131</v>
      </c>
      <c r="I97" s="29" t="str">
        <f t="shared" si="2"/>
        <v>insert into apdvoice.cr_lang_rel (id,status,rel_id,lang_type,lang_def,lang,lang_field) value('20171102300106','A','11000097','ATT','Eritema ve hiperemi [2: Aryietoidler, 4: Diffüz]','TUR','NM');</v>
      </c>
      <c r="J97" s="29" t="str">
        <f t="shared" si="3"/>
        <v>insert into apdvoice.cr_lang_rel (id,status,rel_id,lang_type,lang_def,lang,lang_field) value('20171102600106','A','11000097','ATR','','TUR','DSC');</v>
      </c>
    </row>
    <row r="98" spans="1:10" ht="45" customHeight="1">
      <c r="A98" s="27">
        <v>20171102300107</v>
      </c>
      <c r="B98" s="27">
        <v>20171102600107</v>
      </c>
      <c r="C98" s="12" t="s">
        <v>1305</v>
      </c>
      <c r="D98" s="15">
        <v>11000098</v>
      </c>
      <c r="E98" s="16" t="s">
        <v>1306</v>
      </c>
      <c r="F98" s="16" t="s">
        <v>1307</v>
      </c>
      <c r="G98" s="14" t="s">
        <v>1308</v>
      </c>
      <c r="H98" s="30" t="s">
        <v>2131</v>
      </c>
      <c r="I98" s="29" t="str">
        <f t="shared" si="2"/>
        <v>insert into apdvoice.cr_lang_rel (id,status,rel_id,lang_type,lang_def,lang,lang_field) value('20171102300107','A','11000098','ATT','Vokal kıvrım ödemi [1: Hafif, 2: Orta, 3: Şiddetli, 4: Polipoid]','TUR','NM');</v>
      </c>
      <c r="J98" s="29" t="str">
        <f t="shared" si="3"/>
        <v>insert into apdvoice.cr_lang_rel (id,status,rel_id,lang_type,lang_def,lang,lang_field) value('20171102600107','A','11000098','ATR','','TUR','DSC');</v>
      </c>
    </row>
    <row r="99" spans="1:10" ht="45" customHeight="1">
      <c r="A99" s="27">
        <v>20171102300108</v>
      </c>
      <c r="B99" s="27">
        <v>20171102600108</v>
      </c>
      <c r="C99" s="12" t="s">
        <v>1309</v>
      </c>
      <c r="D99" s="15">
        <v>11000099</v>
      </c>
      <c r="E99" s="16" t="s">
        <v>1310</v>
      </c>
      <c r="F99" s="16" t="s">
        <v>1311</v>
      </c>
      <c r="G99" s="14" t="s">
        <v>1312</v>
      </c>
      <c r="H99" s="30" t="s">
        <v>2131</v>
      </c>
      <c r="I99" s="29" t="str">
        <f t="shared" si="2"/>
        <v>insert into apdvoice.cr_lang_rel (id,status,rel_id,lang_type,lang_def,lang,lang_field) value('20171102300108','A','11000099','ATT','Diffüz laringeal ödem [1: Hafif, 2: Orta, 3: Şiddetli, 4: Engelim]','TUR','NM');</v>
      </c>
      <c r="J99" s="29" t="str">
        <f t="shared" si="3"/>
        <v>insert into apdvoice.cr_lang_rel (id,status,rel_id,lang_type,lang_def,lang,lang_field) value('20171102600108','A','11000099','ATR','','TUR','DSC');</v>
      </c>
    </row>
    <row r="100" spans="1:10" ht="45" customHeight="1">
      <c r="A100" s="27">
        <v>20171102300109</v>
      </c>
      <c r="B100" s="27">
        <v>20171102600109</v>
      </c>
      <c r="C100" s="12" t="s">
        <v>1313</v>
      </c>
      <c r="D100" s="15">
        <v>11000100</v>
      </c>
      <c r="E100" s="16" t="s">
        <v>1314</v>
      </c>
      <c r="F100" s="16" t="s">
        <v>1315</v>
      </c>
      <c r="G100" s="14" t="s">
        <v>1316</v>
      </c>
      <c r="H100" s="30" t="s">
        <v>2131</v>
      </c>
      <c r="I100" s="29" t="str">
        <f t="shared" si="2"/>
        <v>insert into apdvoice.cr_lang_rel (id,status,rel_id,lang_type,lang_def,lang,lang_field) value('20171102300109','A','11000100','ATT','Posterior komissür hipertrofisi [0: Yok, 2: Şimdiki]','TUR','NM');</v>
      </c>
      <c r="J100" s="29" t="str">
        <f t="shared" si="3"/>
        <v>insert into apdvoice.cr_lang_rel (id,status,rel_id,lang_type,lang_def,lang,lang_field) value('20171102600109','A','11000100','ATR','','TUR','DSC');</v>
      </c>
    </row>
    <row r="101" spans="1:10" ht="30" customHeight="1">
      <c r="A101" s="27">
        <v>20171102300110</v>
      </c>
      <c r="B101" s="27">
        <v>20171102600110</v>
      </c>
      <c r="C101" s="12" t="s">
        <v>1317</v>
      </c>
      <c r="D101" s="15">
        <v>11000101</v>
      </c>
      <c r="E101" s="16" t="s">
        <v>1318</v>
      </c>
      <c r="F101" s="16" t="s">
        <v>1319</v>
      </c>
      <c r="G101" s="14" t="s">
        <v>1320</v>
      </c>
      <c r="H101" s="30" t="s">
        <v>2131</v>
      </c>
      <c r="I101" s="29" t="str">
        <f t="shared" si="2"/>
        <v>insert into apdvoice.cr_lang_rel (id,status,rel_id,lang_type,lang_def,lang,lang_field) value('20171102300110','A','11000101','ATT','Granülom / granülasyon dokusu [0: Yok, 2: Günümüz]','TUR','NM');</v>
      </c>
      <c r="J101" s="29" t="str">
        <f t="shared" si="3"/>
        <v>insert into apdvoice.cr_lang_rel (id,status,rel_id,lang_type,lang_def,lang,lang_field) value('20171102600110','A','11000101','ATR','','TUR','DSC');</v>
      </c>
    </row>
    <row r="102" spans="1:10" ht="45" customHeight="1">
      <c r="A102" s="27">
        <v>20171102300111</v>
      </c>
      <c r="B102" s="27">
        <v>20171102600111</v>
      </c>
      <c r="C102" s="12" t="s">
        <v>1321</v>
      </c>
      <c r="D102" s="15">
        <v>11000102</v>
      </c>
      <c r="E102" s="16" t="s">
        <v>1322</v>
      </c>
      <c r="F102" s="16" t="s">
        <v>1323</v>
      </c>
      <c r="G102" s="14" t="s">
        <v>1324</v>
      </c>
      <c r="H102" s="30" t="s">
        <v>2131</v>
      </c>
      <c r="I102" s="29" t="str">
        <f t="shared" si="2"/>
        <v>insert into apdvoice.cr_lang_rel (id,status,rel_id,lang_type,lang_def,lang,lang_field) value('20171102300111','A','11000102','ATT','Kalın endolaryngeal mukus [0: Yok, 2: Şimdiki]','TUR','NM');</v>
      </c>
      <c r="J102" s="29" t="str">
        <f t="shared" si="3"/>
        <v>insert into apdvoice.cr_lang_rel (id,status,rel_id,lang_type,lang_def,lang,lang_field) value('20171102600111','A','11000102','ATR','','TUR','DSC');</v>
      </c>
    </row>
    <row r="103" spans="1:10" ht="15" customHeight="1">
      <c r="A103" s="27">
        <v>20171102300112</v>
      </c>
      <c r="B103" s="27">
        <v>20171102600112</v>
      </c>
      <c r="C103" s="12" t="s">
        <v>1325</v>
      </c>
      <c r="D103" s="15">
        <v>11000103</v>
      </c>
      <c r="E103" s="16" t="s">
        <v>1326</v>
      </c>
      <c r="F103" s="16" t="s">
        <v>1327</v>
      </c>
      <c r="G103" s="14" t="s">
        <v>1328</v>
      </c>
      <c r="H103" s="30" t="s">
        <v>2131</v>
      </c>
      <c r="I103" s="29" t="str">
        <f t="shared" si="2"/>
        <v>insert into apdvoice.cr_lang_rel (id,status,rel_id,lang_type,lang_def,lang,lang_field) value('20171102300112','A','11000103','ATT','Şarkı söylemek çok çaba sarf eder','TUR','NM');</v>
      </c>
      <c r="J103" s="29" t="str">
        <f t="shared" si="3"/>
        <v>insert into apdvoice.cr_lang_rel (id,status,rel_id,lang_type,lang_def,lang,lang_field) value('20171102600112','A','11000103','ATR','','TUR','DSC');</v>
      </c>
    </row>
    <row r="104" spans="1:10" ht="30" customHeight="1">
      <c r="A104" s="27">
        <v>20171102300113</v>
      </c>
      <c r="B104" s="27">
        <v>20171102600113</v>
      </c>
      <c r="C104" s="12" t="s">
        <v>1329</v>
      </c>
      <c r="D104" s="15">
        <v>11000104</v>
      </c>
      <c r="E104" s="16" t="s">
        <v>1330</v>
      </c>
      <c r="F104" s="16" t="s">
        <v>1330</v>
      </c>
      <c r="G104" s="14" t="s">
        <v>1331</v>
      </c>
      <c r="H104" s="30" t="s">
        <v>2131</v>
      </c>
      <c r="I104" s="29" t="str">
        <f t="shared" si="2"/>
        <v>insert into apdvoice.cr_lang_rel (id,status,rel_id,lang_type,lang_def,lang,lang_field) value('20171102300113','A','11000104','ATT','Şarkı söylerken neler olacağından emin değilim','TUR','NM');</v>
      </c>
      <c r="J104" s="29" t="str">
        <f t="shared" si="3"/>
        <v>insert into apdvoice.cr_lang_rel (id,status,rel_id,lang_type,lang_def,lang,lang_field) value('20171102600113','A','11000104','ATR','','TUR','DSC');</v>
      </c>
    </row>
    <row r="105" spans="1:10" ht="30" customHeight="1">
      <c r="A105" s="27">
        <v>20171102300114</v>
      </c>
      <c r="B105" s="27">
        <v>20171102600114</v>
      </c>
      <c r="C105" s="12" t="s">
        <v>1332</v>
      </c>
      <c r="D105" s="15">
        <v>11000105</v>
      </c>
      <c r="E105" s="16" t="s">
        <v>1333</v>
      </c>
      <c r="F105" s="16" t="s">
        <v>1334</v>
      </c>
      <c r="G105" s="14" t="s">
        <v>1335</v>
      </c>
      <c r="H105" s="30" t="s">
        <v>2131</v>
      </c>
      <c r="I105" s="29" t="str">
        <f t="shared" si="2"/>
        <v>insert into apdvoice.cr_lang_rel (id,status,rel_id,lang_type,lang_def,lang,lang_field) value('20171102300114','A','11000105','ATT','Şarkı söylerken sesim "üzerimden" çıkıyor','TUR','NM');</v>
      </c>
      <c r="J105" s="29" t="str">
        <f t="shared" si="3"/>
        <v>insert into apdvoice.cr_lang_rel (id,status,rel_id,lang_type,lang_def,lang,lang_field) value('20171102600114','A','11000105','ATR','','TUR','DSC');</v>
      </c>
    </row>
    <row r="106" spans="1:10" ht="15" customHeight="1">
      <c r="A106" s="27">
        <v>20171102300115</v>
      </c>
      <c r="B106" s="27">
        <v>20171102600115</v>
      </c>
      <c r="C106" s="12" t="s">
        <v>1336</v>
      </c>
      <c r="D106" s="15">
        <v>11000106</v>
      </c>
      <c r="E106" s="16" t="s">
        <v>1337</v>
      </c>
      <c r="F106" s="16" t="s">
        <v>1338</v>
      </c>
      <c r="G106" s="14" t="s">
        <v>1339</v>
      </c>
      <c r="H106" s="30" t="s">
        <v>2131</v>
      </c>
      <c r="I106" s="29" t="str">
        <f t="shared" si="2"/>
        <v>insert into apdvoice.cr_lang_rel (id,status,rel_id,lang_type,lang_def,lang,lang_field) value('20171102300115','A','11000106','ATT','Şan sesi beni rahatsız ediyor','TUR','NM');</v>
      </c>
      <c r="J106" s="29" t="str">
        <f t="shared" si="3"/>
        <v>insert into apdvoice.cr_lang_rel (id,status,rel_id,lang_type,lang_def,lang,lang_field) value('20171102600115','A','11000106','ATR','','TUR','DSC');</v>
      </c>
    </row>
    <row r="107" spans="1:10" ht="30" customHeight="1">
      <c r="A107" s="27">
        <v>20171102300116</v>
      </c>
      <c r="B107" s="27">
        <v>20171102600116</v>
      </c>
      <c r="C107" s="12" t="s">
        <v>1340</v>
      </c>
      <c r="D107" s="15">
        <v>11000107</v>
      </c>
      <c r="E107" s="16" t="s">
        <v>1341</v>
      </c>
      <c r="F107" s="16" t="s">
        <v>1342</v>
      </c>
      <c r="G107" s="14" t="s">
        <v>1343</v>
      </c>
      <c r="H107" s="30" t="s">
        <v>2131</v>
      </c>
      <c r="I107" s="29" t="str">
        <f t="shared" si="2"/>
        <v>insert into apdvoice.cr_lang_rel (id,status,rel_id,lang_type,lang_def,lang,lang_field) value('20171102300116','A','11000107','ATT','Şan sesine güvenim yok','TUR','NM');</v>
      </c>
      <c r="J107" s="29" t="str">
        <f t="shared" si="3"/>
        <v>insert into apdvoice.cr_lang_rel (id,status,rel_id,lang_type,lang_def,lang,lang_field) value('20171102600116','A','11000107','ATR','','TUR','DSC');</v>
      </c>
    </row>
    <row r="108" spans="1:10" ht="30" customHeight="1">
      <c r="A108" s="27">
        <v>20171102300117</v>
      </c>
      <c r="B108" s="27">
        <v>20171102600117</v>
      </c>
      <c r="C108" s="12" t="s">
        <v>1344</v>
      </c>
      <c r="D108" s="15">
        <v>11000108</v>
      </c>
      <c r="E108" s="16" t="s">
        <v>1345</v>
      </c>
      <c r="F108" s="16" t="s">
        <v>1345</v>
      </c>
      <c r="G108" s="14" t="s">
        <v>1346</v>
      </c>
      <c r="H108" s="30" t="s">
        <v>2131</v>
      </c>
      <c r="I108" s="29" t="str">
        <f t="shared" si="2"/>
        <v>insert into apdvoice.cr_lang_rel (id,status,rel_id,lang_type,lang_def,lang,lang_field) value('20171102300117','A','11000108','ATT','Sana istediğim şeyi yapmakta zorluk çekiyorum.','TUR','NM');</v>
      </c>
      <c r="J108" s="29" t="str">
        <f t="shared" si="3"/>
        <v>insert into apdvoice.cr_lang_rel (id,status,rel_id,lang_type,lang_def,lang,lang_field) value('20171102600117','A','11000108','ATR','','TUR','DSC');</v>
      </c>
    </row>
    <row r="109" spans="1:10" ht="30" customHeight="1">
      <c r="A109" s="27">
        <v>20171102300118</v>
      </c>
      <c r="B109" s="27">
        <v>20171102600118</v>
      </c>
      <c r="C109" s="12" t="s">
        <v>1347</v>
      </c>
      <c r="D109" s="15">
        <v>11000109</v>
      </c>
      <c r="E109" s="16" t="s">
        <v>1348</v>
      </c>
      <c r="F109" s="16" t="s">
        <v>1348</v>
      </c>
      <c r="G109" s="14" t="s">
        <v>1349</v>
      </c>
      <c r="H109" s="30" t="s">
        <v>2131</v>
      </c>
      <c r="I109" s="29" t="str">
        <f t="shared" si="2"/>
        <v>insert into apdvoice.cr_lang_rel (id,status,rel_id,lang_type,lang_def,lang,lang_field) value('20171102300118','A','11000109','ATT','Ben şarkı söylerken ses çıkarmak için "zorla" zorlamak zorundayım','TUR','NM');</v>
      </c>
      <c r="J109" s="29" t="str">
        <f t="shared" si="3"/>
        <v>insert into apdvoice.cr_lang_rel (id,status,rel_id,lang_type,lang_def,lang,lang_field) value('20171102600118','A','11000109','ATR','','TUR','DSC');</v>
      </c>
    </row>
    <row r="110" spans="1:10" ht="15" customHeight="1">
      <c r="A110" s="27">
        <v>20171102300119</v>
      </c>
      <c r="B110" s="27">
        <v>20171102600119</v>
      </c>
      <c r="C110" s="12" t="s">
        <v>1350</v>
      </c>
      <c r="D110" s="15">
        <v>11000110</v>
      </c>
      <c r="E110" s="16" t="s">
        <v>1351</v>
      </c>
      <c r="F110" s="16" t="s">
        <v>1352</v>
      </c>
      <c r="G110" s="14" t="s">
        <v>1353</v>
      </c>
      <c r="H110" s="30" t="s">
        <v>2131</v>
      </c>
      <c r="I110" s="29" t="str">
        <f t="shared" si="2"/>
        <v>insert into apdvoice.cr_lang_rel (id,status,rel_id,lang_type,lang_def,lang,lang_field) value('20171102300119','A','11000110','ATT','Şan sesi kolayca yorulur','TUR','NM');</v>
      </c>
      <c r="J110" s="29" t="str">
        <f t="shared" si="3"/>
        <v>insert into apdvoice.cr_lang_rel (id,status,rel_id,lang_type,lang_def,lang,lang_field) value('20171102600119','A','11000110','ATR','','TUR','DSC');</v>
      </c>
    </row>
    <row r="111" spans="1:10" ht="45" customHeight="1">
      <c r="A111" s="27">
        <v>20171102300120</v>
      </c>
      <c r="B111" s="27">
        <v>20171102600120</v>
      </c>
      <c r="C111" s="12" t="s">
        <v>1354</v>
      </c>
      <c r="D111" s="15">
        <v>11000111</v>
      </c>
      <c r="E111" s="16" t="s">
        <v>1355</v>
      </c>
      <c r="F111" s="16" t="s">
        <v>1356</v>
      </c>
      <c r="G111" s="14" t="s">
        <v>1357</v>
      </c>
      <c r="H111" s="30" t="s">
        <v>2131</v>
      </c>
      <c r="I111" s="29" t="str">
        <f t="shared" si="2"/>
        <v>insert into apdvoice.cr_lang_rel (id,status,rel_id,lang_type,lang_def,lang,lang_field) value('20171102300120','A','11000111','ATT','Hayatımda bir şeylerin eksik olduğunu hissediyorum çünkü şarkı yapamam','TUR','NM');</v>
      </c>
      <c r="J111" s="29" t="str">
        <f t="shared" si="3"/>
        <v>insert into apdvoice.cr_lang_rel (id,status,rel_id,lang_type,lang_def,lang,lang_field) value('20171102600120','A','11000111','ATR','','TUR','DSC');</v>
      </c>
    </row>
    <row r="112" spans="1:10" ht="30" customHeight="1">
      <c r="A112" s="27">
        <v>20171102300121</v>
      </c>
      <c r="B112" s="27">
        <v>20171102600121</v>
      </c>
      <c r="C112" s="12" t="s">
        <v>1358</v>
      </c>
      <c r="D112" s="15">
        <v>11000112</v>
      </c>
      <c r="E112" s="16" t="s">
        <v>1359</v>
      </c>
      <c r="F112" s="16" t="s">
        <v>1360</v>
      </c>
      <c r="G112" s="14" t="s">
        <v>1361</v>
      </c>
      <c r="H112" s="30" t="s">
        <v>2131</v>
      </c>
      <c r="I112" s="29" t="str">
        <f t="shared" si="2"/>
        <v>insert into apdvoice.cr_lang_rel (id,status,rel_id,lang_type,lang_def,lang,lang_field) value('20171102300121','A','11000112','ATT','Yüksek sesimi kullanamıyorum','TUR','NM');</v>
      </c>
      <c r="J112" s="29" t="str">
        <f t="shared" si="3"/>
        <v>insert into apdvoice.cr_lang_rel (id,status,rel_id,lang_type,lang_def,lang,lang_field) value('20171102600121','A','11000112','ATR','','TUR','DSC');</v>
      </c>
    </row>
    <row r="113" spans="1:10" ht="45" customHeight="1">
      <c r="A113" s="27">
        <v>20171102300122</v>
      </c>
      <c r="B113" s="27">
        <v>20171102600122</v>
      </c>
      <c r="C113" s="12" t="s">
        <v>1362</v>
      </c>
      <c r="D113" s="15">
        <v>11000113</v>
      </c>
      <c r="E113" s="16" t="s">
        <v>1363</v>
      </c>
      <c r="F113" s="16" t="s">
        <v>1364</v>
      </c>
      <c r="G113" s="14" t="s">
        <v>1365</v>
      </c>
      <c r="H113" s="30" t="s">
        <v>2131</v>
      </c>
      <c r="I113" s="29" t="str">
        <f t="shared" si="2"/>
        <v>insert into apdvoice.cr_lang_rel (id,status,rel_id,lang_type,lang_def,lang,lang_field) value('20171102300122','A','11000113','ATT','Çocuğumun sesi insanların onu duymasını zorlaştırıyor','TUR','NM');</v>
      </c>
      <c r="J113" s="29" t="str">
        <f t="shared" si="3"/>
        <v>insert into apdvoice.cr_lang_rel (id,status,rel_id,lang_type,lang_def,lang,lang_field) value('20171102600122','A','11000113','ATR','','TUR','DSC');</v>
      </c>
    </row>
    <row r="114" spans="1:10" ht="45" customHeight="1">
      <c r="A114" s="27">
        <v>20171102300123</v>
      </c>
      <c r="B114" s="27">
        <v>20171102600123</v>
      </c>
      <c r="C114" s="12" t="s">
        <v>1366</v>
      </c>
      <c r="D114" s="15">
        <v>11000114</v>
      </c>
      <c r="E114" s="16" t="s">
        <v>1367</v>
      </c>
      <c r="F114" s="16" t="s">
        <v>1367</v>
      </c>
      <c r="G114" s="14" t="s">
        <v>1368</v>
      </c>
      <c r="H114" s="30" t="s">
        <v>2131</v>
      </c>
      <c r="I114" s="29" t="str">
        <f t="shared" si="2"/>
        <v>insert into apdvoice.cr_lang_rel (id,status,rel_id,lang_type,lang_def,lang,lang_field) value('20171102300123','A','11000114','ATT','İnsanlar, gürültülü bir odada çocuğumu anlamada güçlük çekiyorlar.','TUR','NM');</v>
      </c>
      <c r="J114" s="29" t="str">
        <f t="shared" si="3"/>
        <v>insert into apdvoice.cr_lang_rel (id,status,rel_id,lang_type,lang_def,lang,lang_field) value('20171102600123','A','11000114','ATR','','TUR','DSC');</v>
      </c>
    </row>
    <row r="115" spans="1:10" ht="45" customHeight="1">
      <c r="A115" s="27">
        <v>20171102300124</v>
      </c>
      <c r="B115" s="27">
        <v>20171102600124</v>
      </c>
      <c r="C115" s="12" t="s">
        <v>1369</v>
      </c>
      <c r="D115" s="15">
        <v>11000115</v>
      </c>
      <c r="E115" s="16" t="s">
        <v>1370</v>
      </c>
      <c r="F115" s="16" t="s">
        <v>1370</v>
      </c>
      <c r="G115" s="14" t="s">
        <v>1371</v>
      </c>
      <c r="H115" s="30" t="s">
        <v>2131</v>
      </c>
      <c r="I115" s="29" t="str">
        <f t="shared" si="2"/>
        <v>insert into apdvoice.cr_lang_rel (id,status,rel_id,lang_type,lang_def,lang,lang_field) value('20171102300124','A','11000115','ATT','Evde, arandığında beni duymakta güçlük çekiyoruz.','TUR','NM');</v>
      </c>
      <c r="J115" s="29" t="str">
        <f t="shared" si="3"/>
        <v>insert into apdvoice.cr_lang_rel (id,status,rel_id,lang_type,lang_def,lang,lang_field) value('20171102600124','A','11000115','ATR','','TUR','DSC');</v>
      </c>
    </row>
    <row r="116" spans="1:10" ht="45" customHeight="1">
      <c r="A116" s="27">
        <v>20171102300125</v>
      </c>
      <c r="B116" s="27">
        <v>20171102600125</v>
      </c>
      <c r="C116" s="12" t="s">
        <v>1372</v>
      </c>
      <c r="D116" s="15">
        <v>11000116</v>
      </c>
      <c r="E116" s="16" t="s">
        <v>1373</v>
      </c>
      <c r="F116" s="16" t="s">
        <v>1373</v>
      </c>
      <c r="G116" s="14" t="s">
        <v>1374</v>
      </c>
      <c r="H116" s="30" t="s">
        <v>2131</v>
      </c>
      <c r="I116" s="29" t="str">
        <f t="shared" si="2"/>
        <v>insert into apdvoice.cr_lang_rel (id,status,rel_id,lang_type,lang_def,lang,lang_field) value('20171102300125','A','11000116','ATT','Çocuğum sesinden dolayı iletişim kurmaktan kaçınma eğilimi gösterir','TUR','NM');</v>
      </c>
      <c r="J116" s="29" t="str">
        <f t="shared" si="3"/>
        <v>insert into apdvoice.cr_lang_rel (id,status,rel_id,lang_type,lang_def,lang,lang_field) value('20171102600125','A','11000116','ATR','','TUR','DSC');</v>
      </c>
    </row>
    <row r="117" spans="1:10" ht="60" customHeight="1">
      <c r="A117" s="27">
        <v>20171102300126</v>
      </c>
      <c r="B117" s="27">
        <v>20171102600126</v>
      </c>
      <c r="C117" s="12" t="s">
        <v>1375</v>
      </c>
      <c r="D117" s="15">
        <v>11000117</v>
      </c>
      <c r="E117" s="16" t="s">
        <v>1376</v>
      </c>
      <c r="F117" s="16" t="s">
        <v>1376</v>
      </c>
      <c r="G117" s="14" t="s">
        <v>1377</v>
      </c>
      <c r="H117" s="30" t="s">
        <v>2131</v>
      </c>
      <c r="I117" s="29" t="str">
        <f t="shared" si="2"/>
        <v>insert into apdvoice.cr_lang_rel (id,status,rel_id,lang_type,lang_def,lang,lang_field) value('20171102300126','A','11000117','ATT','Çocuğum sesinden dolayı daha az arkadaşıyla, komşuyla ya da akrabalarıyla konuşuyor.','TUR','NM');</v>
      </c>
      <c r="J117" s="29" t="str">
        <f t="shared" si="3"/>
        <v>insert into apdvoice.cr_lang_rel (id,status,rel_id,lang_type,lang_def,lang,lang_field) value('20171102600126','A','11000117','ATR','','TUR','DSC');</v>
      </c>
    </row>
    <row r="118" spans="1:10" ht="45" customHeight="1">
      <c r="A118" s="27">
        <v>20171102300127</v>
      </c>
      <c r="B118" s="27">
        <v>20171102600127</v>
      </c>
      <c r="C118" s="12" t="s">
        <v>1378</v>
      </c>
      <c r="D118" s="15">
        <v>11000118</v>
      </c>
      <c r="E118" s="16" t="s">
        <v>1379</v>
      </c>
      <c r="F118" s="16" t="s">
        <v>1380</v>
      </c>
      <c r="G118" s="14" t="s">
        <v>1381</v>
      </c>
      <c r="H118" s="30" t="s">
        <v>2131</v>
      </c>
      <c r="I118" s="29" t="str">
        <f t="shared" si="2"/>
        <v>insert into apdvoice.cr_lang_rel (id,status,rel_id,lang_type,lang_def,lang,lang_field) value('20171102300127','A','11000118','ATT','İnsanlar, yüz yüze görüşürken çocuğumun kendisini tekrar etmesini ister','TUR','NM');</v>
      </c>
      <c r="J118" s="29" t="str">
        <f t="shared" si="3"/>
        <v>insert into apdvoice.cr_lang_rel (id,status,rel_id,lang_type,lang_def,lang,lang_field) value('20171102600127','A','11000118','ATR','','TUR','DSC');</v>
      </c>
    </row>
    <row r="119" spans="1:10" ht="45" customHeight="1">
      <c r="A119" s="27">
        <v>20171102300128</v>
      </c>
      <c r="B119" s="27">
        <v>20171102600128</v>
      </c>
      <c r="C119" s="12" t="s">
        <v>1382</v>
      </c>
      <c r="D119" s="15">
        <v>11000119</v>
      </c>
      <c r="E119" s="16" t="s">
        <v>1383</v>
      </c>
      <c r="F119" s="16" t="s">
        <v>1384</v>
      </c>
      <c r="G119" s="14" t="s">
        <v>1385</v>
      </c>
      <c r="H119" s="30" t="s">
        <v>2131</v>
      </c>
      <c r="I119" s="29" t="str">
        <f t="shared" si="2"/>
        <v>insert into apdvoice.cr_lang_rel (id,status,rel_id,lang_type,lang_def,lang,lang_field) value('20171102300128','A','11000119','ATT','Çocuğumun sesi zorlukları kişisel, eğitimsel ve sosyal faaliyetleri kısıtlar','TUR','NM');</v>
      </c>
      <c r="J119" s="29" t="str">
        <f t="shared" si="3"/>
        <v>insert into apdvoice.cr_lang_rel (id,status,rel_id,lang_type,lang_def,lang,lang_field) value('20171102600128','A','11000119','ATR','','TUR','DSC');</v>
      </c>
    </row>
    <row r="120" spans="1:10" ht="30" customHeight="1">
      <c r="A120" s="27">
        <v>20171102300129</v>
      </c>
      <c r="B120" s="27">
        <v>20171102600129</v>
      </c>
      <c r="C120" s="12" t="s">
        <v>1386</v>
      </c>
      <c r="D120" s="15">
        <v>11000120</v>
      </c>
      <c r="E120" s="16" t="s">
        <v>1387</v>
      </c>
      <c r="F120" s="16" t="s">
        <v>1387</v>
      </c>
      <c r="G120" s="14" t="s">
        <v>1388</v>
      </c>
      <c r="H120" s="30" t="s">
        <v>2131</v>
      </c>
      <c r="I120" s="29" t="str">
        <f t="shared" si="2"/>
        <v>insert into apdvoice.cr_lang_rel (id,status,rel_id,lang_type,lang_def,lang,lang_field) value('20171102300129','A','11000120','ATT','Konuşurken çocuğum havalandı','TUR','NM');</v>
      </c>
      <c r="J120" s="29" t="str">
        <f t="shared" si="3"/>
        <v>insert into apdvoice.cr_lang_rel (id,status,rel_id,lang_type,lang_def,lang,lang_field) value('20171102600129','A','11000120','ATR','','TUR','DSC');</v>
      </c>
    </row>
    <row r="121" spans="1:10" ht="45" customHeight="1">
      <c r="A121" s="27">
        <v>20171102300130</v>
      </c>
      <c r="B121" s="27">
        <v>20171102600130</v>
      </c>
      <c r="C121" s="12" t="s">
        <v>1389</v>
      </c>
      <c r="D121" s="15">
        <v>11000121</v>
      </c>
      <c r="E121" s="16" t="s">
        <v>1390</v>
      </c>
      <c r="F121" s="16" t="s">
        <v>1391</v>
      </c>
      <c r="G121" s="14" t="s">
        <v>1392</v>
      </c>
      <c r="H121" s="30" t="s">
        <v>2131</v>
      </c>
      <c r="I121" s="29" t="str">
        <f t="shared" si="2"/>
        <v>insert into apdvoice.cr_lang_rel (id,status,rel_id,lang_type,lang_def,lang,lang_field) value('20171102300130','A','11000121','ATT','Çocuğumun sesinin sesi gün boyunca değişir','TUR','NM');</v>
      </c>
      <c r="J121" s="29" t="str">
        <f t="shared" si="3"/>
        <v>insert into apdvoice.cr_lang_rel (id,status,rel_id,lang_type,lang_def,lang,lang_field) value('20171102600130','A','11000121','ATR','','TUR','DSC');</v>
      </c>
    </row>
    <row r="122" spans="1:10" ht="30" customHeight="1">
      <c r="A122" s="27">
        <v>20171102300131</v>
      </c>
      <c r="B122" s="27">
        <v>20171102600131</v>
      </c>
      <c r="C122" s="12" t="s">
        <v>1393</v>
      </c>
      <c r="D122" s="15">
        <v>11000122</v>
      </c>
      <c r="E122" s="16" t="s">
        <v>1394</v>
      </c>
      <c r="F122" s="16" t="s">
        <v>1395</v>
      </c>
      <c r="G122" s="14" t="s">
        <v>1396</v>
      </c>
      <c r="H122" s="30" t="s">
        <v>2131</v>
      </c>
      <c r="I122" s="29" t="str">
        <f t="shared" si="2"/>
        <v>insert into apdvoice.cr_lang_rel (id,status,rel_id,lang_type,lang_def,lang,lang_field) value('20171102300131','A','11000122','ATT','İnsanlar, "Çocuğunuzun sesinde ne var?" Diye soruyorlar.','TUR','NM');</v>
      </c>
      <c r="J122" s="29" t="str">
        <f t="shared" si="3"/>
        <v>insert into apdvoice.cr_lang_rel (id,status,rel_id,lang_type,lang_def,lang,lang_field) value('20171102600131','A','11000122','ATR','','TUR','DSC');</v>
      </c>
    </row>
    <row r="123" spans="1:10" ht="30" customHeight="1">
      <c r="A123" s="27">
        <v>20171102300132</v>
      </c>
      <c r="B123" s="27">
        <v>20171102600132</v>
      </c>
      <c r="C123" s="12" t="s">
        <v>1397</v>
      </c>
      <c r="D123" s="15">
        <v>11000123</v>
      </c>
      <c r="E123" s="16" t="s">
        <v>1398</v>
      </c>
      <c r="F123" s="16" t="s">
        <v>1399</v>
      </c>
      <c r="G123" s="14" t="s">
        <v>1400</v>
      </c>
      <c r="H123" s="30" t="s">
        <v>2131</v>
      </c>
      <c r="I123" s="29" t="str">
        <f t="shared" si="2"/>
        <v>insert into apdvoice.cr_lang_rel (id,status,rel_id,lang_type,lang_def,lang,lang_field) value('20171102300132','A','11000123','ATT','Çocuğumun sesi kuru, raspy ve / veya sesler gibi','TUR','NM');</v>
      </c>
      <c r="J123" s="29" t="str">
        <f t="shared" si="3"/>
        <v>insert into apdvoice.cr_lang_rel (id,status,rel_id,lang_type,lang_def,lang,lang_field) value('20171102600132','A','11000123','ATR','','TUR','DSC');</v>
      </c>
    </row>
    <row r="124" spans="1:10" ht="30" customHeight="1">
      <c r="A124" s="27">
        <v>20171102300133</v>
      </c>
      <c r="B124" s="27">
        <v>20171102600133</v>
      </c>
      <c r="C124" s="12" t="s">
        <v>1401</v>
      </c>
      <c r="D124" s="15">
        <v>11000124</v>
      </c>
      <c r="E124" s="16" t="s">
        <v>1402</v>
      </c>
      <c r="F124" s="16" t="s">
        <v>1402</v>
      </c>
      <c r="G124" s="14" t="s">
        <v>1403</v>
      </c>
      <c r="H124" s="30" t="s">
        <v>2131</v>
      </c>
      <c r="I124" s="29" t="str">
        <f t="shared" si="2"/>
        <v>insert into apdvoice.cr_lang_rel (id,status,rel_id,lang_type,lang_def,lang,lang_field) value('20171102300133','A','11000124','ATT','Çocuğumun sesinin kalitesi önceden tahmin edilemez','TUR','NM');</v>
      </c>
      <c r="J124" s="29" t="str">
        <f t="shared" si="3"/>
        <v>insert into apdvoice.cr_lang_rel (id,status,rel_id,lang_type,lang_def,lang,lang_field) value('20171102600133','A','11000124','ATR','','TUR','DSC');</v>
      </c>
    </row>
    <row r="125" spans="1:10" ht="30" customHeight="1">
      <c r="A125" s="27">
        <v>20171102300134</v>
      </c>
      <c r="B125" s="27">
        <v>20171102600134</v>
      </c>
      <c r="C125" s="12" t="s">
        <v>1404</v>
      </c>
      <c r="D125" s="15">
        <v>11000125</v>
      </c>
      <c r="E125" s="16" t="s">
        <v>1405</v>
      </c>
      <c r="F125" s="16" t="s">
        <v>1405</v>
      </c>
      <c r="G125" s="14" t="s">
        <v>1406</v>
      </c>
      <c r="H125" s="30" t="s">
        <v>2131</v>
      </c>
      <c r="I125" s="29" t="str">
        <f t="shared" si="2"/>
        <v>insert into apdvoice.cr_lang_rel (id,status,rel_id,lang_type,lang_def,lang,lang_field) value('20171102300134','A','11000125','ATT','Çocuğum konuşmak için çok çaba harcıyor (örneğin gergin)','TUR','NM');</v>
      </c>
      <c r="J125" s="29" t="str">
        <f t="shared" si="3"/>
        <v>insert into apdvoice.cr_lang_rel (id,status,rel_id,lang_type,lang_def,lang,lang_field) value('20171102600134','A','11000125','ATR','','TUR','DSC');</v>
      </c>
    </row>
    <row r="126" spans="1:10" ht="30" customHeight="1">
      <c r="A126" s="27">
        <v>20171102300135</v>
      </c>
      <c r="B126" s="27">
        <v>20171102600135</v>
      </c>
      <c r="C126" s="12" t="s">
        <v>1407</v>
      </c>
      <c r="D126" s="15">
        <v>11000126</v>
      </c>
      <c r="E126" s="16" t="s">
        <v>1408</v>
      </c>
      <c r="F126" s="16" t="s">
        <v>1409</v>
      </c>
      <c r="G126" s="14" t="s">
        <v>1410</v>
      </c>
      <c r="H126" s="30" t="s">
        <v>2131</v>
      </c>
      <c r="I126" s="29" t="str">
        <f t="shared" si="2"/>
        <v>insert into apdvoice.cr_lang_rel (id,status,rel_id,lang_type,lang_def,lang,lang_field) value('20171102300135','A','11000126','ATT','Akşam çocuğumun sesi kötüleşiyor','TUR','NM');</v>
      </c>
      <c r="J126" s="29" t="str">
        <f t="shared" si="3"/>
        <v>insert into apdvoice.cr_lang_rel (id,status,rel_id,lang_type,lang_def,lang,lang_field) value('20171102600135','A','11000126','ATR','','TUR','DSC');</v>
      </c>
    </row>
    <row r="127" spans="1:10" ht="30" customHeight="1">
      <c r="A127" s="27">
        <v>20171102300136</v>
      </c>
      <c r="B127" s="27">
        <v>20171102600136</v>
      </c>
      <c r="C127" s="12" t="s">
        <v>1411</v>
      </c>
      <c r="D127" s="15">
        <v>11000127</v>
      </c>
      <c r="E127" s="16" t="s">
        <v>1412</v>
      </c>
      <c r="F127" s="16" t="s">
        <v>1412</v>
      </c>
      <c r="G127" s="14" t="s">
        <v>1413</v>
      </c>
      <c r="H127" s="30" t="s">
        <v>2131</v>
      </c>
      <c r="I127" s="29" t="str">
        <f t="shared" si="2"/>
        <v>insert into apdvoice.cr_lang_rel (id,status,rel_id,lang_type,lang_def,lang,lang_field) value('20171102300136','A','11000127','ATT','Çocuğumun sesi konuşurken "dışarı verir"','TUR','NM');</v>
      </c>
      <c r="J127" s="29" t="str">
        <f t="shared" si="3"/>
        <v>insert into apdvoice.cr_lang_rel (id,status,rel_id,lang_type,lang_def,lang,lang_field) value('20171102600136','A','11000127','ATR','','TUR','DSC');</v>
      </c>
    </row>
    <row r="128" spans="1:10" ht="30" customHeight="1">
      <c r="A128" s="27">
        <v>20171102300137</v>
      </c>
      <c r="B128" s="27">
        <v>20171102600137</v>
      </c>
      <c r="C128" s="12" t="s">
        <v>1414</v>
      </c>
      <c r="D128" s="15">
        <v>11000128</v>
      </c>
      <c r="E128" s="16" t="s">
        <v>1415</v>
      </c>
      <c r="F128" s="16" t="s">
        <v>1415</v>
      </c>
      <c r="G128" s="14" t="s">
        <v>1416</v>
      </c>
      <c r="H128" s="30" t="s">
        <v>2131</v>
      </c>
      <c r="I128" s="29" t="str">
        <f t="shared" si="2"/>
        <v>insert into apdvoice.cr_lang_rel (id,status,rel_id,lang_type,lang_def,lang,lang_field) value('20171102300137','A','11000128','ATT','Çocuğumun başkalarının konuşmasını sağlamak için bağırması gerekiyor','TUR','NM');</v>
      </c>
      <c r="J128" s="29" t="str">
        <f t="shared" si="3"/>
        <v>insert into apdvoice.cr_lang_rel (id,status,rel_id,lang_type,lang_def,lang,lang_field) value('20171102600137','A','11000128','ATR','','TUR','DSC');</v>
      </c>
    </row>
    <row r="129" spans="1:10" ht="45" customHeight="1">
      <c r="A129" s="27">
        <v>20171102300138</v>
      </c>
      <c r="B129" s="27">
        <v>20171102600138</v>
      </c>
      <c r="C129" s="12" t="s">
        <v>1417</v>
      </c>
      <c r="D129" s="15">
        <v>11000129</v>
      </c>
      <c r="E129" s="16" t="s">
        <v>1418</v>
      </c>
      <c r="F129" s="16" t="s">
        <v>1418</v>
      </c>
      <c r="G129" s="14" t="s">
        <v>1419</v>
      </c>
      <c r="H129" s="30" t="s">
        <v>2131</v>
      </c>
      <c r="I129" s="29" t="str">
        <f t="shared" si="2"/>
        <v>insert into apdvoice.cr_lang_rel (id,status,rel_id,lang_type,lang_def,lang,lang_field) value('20171102300138','A','11000129','ATT','Çocuğum sesi yüzünden başkalarıyla konuşurken gergin görünür.','TUR','NM');</v>
      </c>
      <c r="J129" s="29" t="str">
        <f t="shared" si="3"/>
        <v>insert into apdvoice.cr_lang_rel (id,status,rel_id,lang_type,lang_def,lang,lang_field) value('20171102600138','A','11000129','ATR','','TUR','DSC');</v>
      </c>
    </row>
    <row r="130" spans="1:10" ht="30" customHeight="1">
      <c r="A130" s="27">
        <v>20171102300139</v>
      </c>
      <c r="B130" s="27">
        <v>20171102600139</v>
      </c>
      <c r="C130" s="12" t="s">
        <v>1420</v>
      </c>
      <c r="D130" s="15">
        <v>11000130</v>
      </c>
      <c r="E130" s="16" t="s">
        <v>1421</v>
      </c>
      <c r="F130" s="16" t="s">
        <v>1421</v>
      </c>
      <c r="G130" s="14" t="s">
        <v>1422</v>
      </c>
      <c r="H130" s="30" t="s">
        <v>2131</v>
      </c>
      <c r="I130" s="29" t="str">
        <f t="shared" si="2"/>
        <v>insert into apdvoice.cr_lang_rel (id,status,rel_id,lang_type,lang_def,lang,lang_field) value('20171102300139','A','11000130','ATT','İnsanlar çocuğumun sesini rahatsız ediyor gibi görünüyor','TUR','NM');</v>
      </c>
      <c r="J130" s="29" t="str">
        <f t="shared" si="3"/>
        <v>insert into apdvoice.cr_lang_rel (id,status,rel_id,lang_type,lang_def,lang,lang_field) value('20171102600139','A','11000130','ATR','','TUR','DSC');</v>
      </c>
    </row>
    <row r="131" spans="1:10" ht="30" customHeight="1">
      <c r="A131" s="27">
        <v>20171102300140</v>
      </c>
      <c r="B131" s="27">
        <v>20171102600140</v>
      </c>
      <c r="C131" s="12" t="s">
        <v>1423</v>
      </c>
      <c r="D131" s="15">
        <v>11000131</v>
      </c>
      <c r="E131" s="16" t="s">
        <v>1394</v>
      </c>
      <c r="F131" s="16" t="s">
        <v>1424</v>
      </c>
      <c r="G131" s="14" t="s">
        <v>1396</v>
      </c>
      <c r="H131" s="30" t="s">
        <v>2131</v>
      </c>
      <c r="I131" s="29" t="str">
        <f t="shared" ref="I131:I194" si="4">CONCATENATE(H131,"'",A131,"','","A","','",D131,"','","ATT","','",G131,"','","TUR","','","NM","');",)</f>
        <v>insert into apdvoice.cr_lang_rel (id,status,rel_id,lang_type,lang_def,lang,lang_field) value('20171102300140','A','11000131','ATT','İnsanlar, "Çocuğunuzun sesinde ne var?" Diye soruyorlar.','TUR','NM');</v>
      </c>
      <c r="J131" s="29" t="str">
        <f t="shared" ref="J131:J194" si="5">CONCATENATE(H131,"'",B131,"','","A","','",D131,"','","ATR","','","","','","TUR","','","DSC","');",)</f>
        <v>insert into apdvoice.cr_lang_rel (id,status,rel_id,lang_type,lang_def,lang,lang_field) value('20171102600140','A','11000131','ATR','','TUR','DSC');</v>
      </c>
    </row>
    <row r="132" spans="1:10" ht="30" customHeight="1">
      <c r="A132" s="27">
        <v>20171102300141</v>
      </c>
      <c r="B132" s="27">
        <v>20171102600141</v>
      </c>
      <c r="C132" s="12" t="s">
        <v>1425</v>
      </c>
      <c r="D132" s="15">
        <v>11000132</v>
      </c>
      <c r="E132" s="16" t="s">
        <v>1426</v>
      </c>
      <c r="F132" s="16" t="s">
        <v>1426</v>
      </c>
      <c r="G132" s="14" t="s">
        <v>1427</v>
      </c>
      <c r="H132" s="30" t="s">
        <v>2131</v>
      </c>
      <c r="I132" s="29" t="str">
        <f t="shared" si="4"/>
        <v>insert into apdvoice.cr_lang_rel (id,status,rel_id,lang_type,lang_def,lang,lang_field) value('20171102300141','A','11000132','ATT','Çocuğum ses sorunuyla sinirli','TUR','NM');</v>
      </c>
      <c r="J132" s="29" t="str">
        <f t="shared" si="5"/>
        <v>insert into apdvoice.cr_lang_rel (id,status,rel_id,lang_type,lang_def,lang,lang_field) value('20171102600141','A','11000132','ATR','','TUR','DSC');</v>
      </c>
    </row>
    <row r="133" spans="1:10" ht="45" customHeight="1">
      <c r="A133" s="27">
        <v>20171102300142</v>
      </c>
      <c r="B133" s="27">
        <v>20171102600142</v>
      </c>
      <c r="C133" s="12" t="s">
        <v>1428</v>
      </c>
      <c r="D133" s="15">
        <v>11000133</v>
      </c>
      <c r="E133" s="16" t="s">
        <v>1429</v>
      </c>
      <c r="F133" s="16" t="s">
        <v>1429</v>
      </c>
      <c r="G133" s="14" t="s">
        <v>1430</v>
      </c>
      <c r="H133" s="30" t="s">
        <v>2131</v>
      </c>
      <c r="I133" s="29" t="str">
        <f t="shared" si="4"/>
        <v>insert into apdvoice.cr_lang_rel (id,status,rel_id,lang_type,lang_def,lang,lang_field) value('20171102300142','A','11000133','ATT','Çocuğum ses probleminden dolayı daha az giden','TUR','NM');</v>
      </c>
      <c r="J133" s="29" t="str">
        <f t="shared" si="5"/>
        <v>insert into apdvoice.cr_lang_rel (id,status,rel_id,lang_type,lang_def,lang,lang_field) value('20171102600142','A','11000133','ATR','','TUR','DSC');</v>
      </c>
    </row>
    <row r="134" spans="1:10" ht="30" customHeight="1">
      <c r="A134" s="27">
        <v>20171102300143</v>
      </c>
      <c r="B134" s="27">
        <v>20171102600143</v>
      </c>
      <c r="C134" s="12" t="s">
        <v>1431</v>
      </c>
      <c r="D134" s="15">
        <v>11000134</v>
      </c>
      <c r="E134" s="16" t="s">
        <v>1432</v>
      </c>
      <c r="F134" s="16" t="s">
        <v>1432</v>
      </c>
      <c r="G134" s="14" t="s">
        <v>1433</v>
      </c>
      <c r="H134" s="30" t="s">
        <v>2131</v>
      </c>
      <c r="I134" s="29" t="str">
        <f t="shared" si="4"/>
        <v>insert into apdvoice.cr_lang_rel (id,status,rel_id,lang_type,lang_def,lang,lang_field) value('20171102300143','A','11000134','ATT','İnsanlar tekrar tekrar etmelerini istediğinde çocuğum rahatsız oluyor','TUR','NM');</v>
      </c>
      <c r="J134" s="29" t="str">
        <f t="shared" si="5"/>
        <v>insert into apdvoice.cr_lang_rel (id,status,rel_id,lang_type,lang_def,lang,lang_field) value('20171102600143','A','11000134','ATR','','TUR','DSC');</v>
      </c>
    </row>
    <row r="135" spans="1:10" ht="45" customHeight="1">
      <c r="A135" s="27">
        <v>20171102300144</v>
      </c>
      <c r="B135" s="27">
        <v>20171102600144</v>
      </c>
      <c r="C135" s="12" t="s">
        <v>1434</v>
      </c>
      <c r="D135" s="15">
        <v>11000135</v>
      </c>
      <c r="E135" s="16" t="s">
        <v>1435</v>
      </c>
      <c r="F135" s="16" t="s">
        <v>1435</v>
      </c>
      <c r="G135" s="14" t="s">
        <v>1436</v>
      </c>
      <c r="H135" s="30" t="s">
        <v>2131</v>
      </c>
      <c r="I135" s="29" t="str">
        <f t="shared" si="4"/>
        <v>insert into apdvoice.cr_lang_rel (id,status,rel_id,lang_type,lang_def,lang,lang_field) value('20171102300144','A','11000135','ATT','İnsanlar tekrar etmelerini istediğinde çocuğum utanıyor','TUR','NM');</v>
      </c>
      <c r="J135" s="29" t="str">
        <f t="shared" si="5"/>
        <v>insert into apdvoice.cr_lang_rel (id,status,rel_id,lang_type,lang_def,lang,lang_field) value('20171102600144','A','11000135','ATR','','TUR','DSC');</v>
      </c>
    </row>
    <row r="136" spans="1:10" ht="15" customHeight="1">
      <c r="A136" s="27">
        <v>20171102300145</v>
      </c>
      <c r="B136" s="27">
        <v>20171102600145</v>
      </c>
      <c r="C136" s="12" t="s">
        <v>1437</v>
      </c>
      <c r="D136" s="15">
        <v>11000136</v>
      </c>
      <c r="E136" s="16" t="s">
        <v>1438</v>
      </c>
      <c r="F136" s="16" t="s">
        <v>1438</v>
      </c>
      <c r="G136" s="14" t="s">
        <v>1439</v>
      </c>
      <c r="H136" s="30" t="s">
        <v>2131</v>
      </c>
      <c r="I136" s="29" t="str">
        <f t="shared" si="4"/>
        <v>insert into apdvoice.cr_lang_rel (id,status,rel_id,lang_type,lang_def,lang,lang_field) value('20171102300145','A','11000136','ATT','Havayı almakta zorlanıyorum.','TUR','NM');</v>
      </c>
      <c r="J136" s="29" t="str">
        <f t="shared" si="5"/>
        <v>insert into apdvoice.cr_lang_rel (id,status,rel_id,lang_type,lang_def,lang,lang_field) value('20171102600145','A','11000136','ATR','','TUR','DSC');</v>
      </c>
    </row>
    <row r="137" spans="1:10" ht="45" customHeight="1">
      <c r="A137" s="27">
        <v>20171102300146</v>
      </c>
      <c r="B137" s="27">
        <v>20171102600146</v>
      </c>
      <c r="C137" s="12" t="s">
        <v>1440</v>
      </c>
      <c r="D137" s="15">
        <v>11000137</v>
      </c>
      <c r="E137" s="16" t="s">
        <v>1441</v>
      </c>
      <c r="F137" s="16" t="s">
        <v>1441</v>
      </c>
      <c r="G137" s="14" t="s">
        <v>1442</v>
      </c>
      <c r="H137" s="30" t="s">
        <v>2131</v>
      </c>
      <c r="I137" s="29" t="str">
        <f t="shared" si="4"/>
        <v>insert into apdvoice.cr_lang_rel (id,status,rel_id,lang_type,lang_def,lang,lang_field) value('20171102300146','A','11000137','ATT','Nefes alma problemim olduğunda gırtlağımda sıkışma hissediyorum','TUR','NM');</v>
      </c>
      <c r="J137" s="29" t="str">
        <f t="shared" si="5"/>
        <v>insert into apdvoice.cr_lang_rel (id,status,rel_id,lang_type,lang_def,lang,lang_field) value('20171102600146','A','11000137','ATR','','TUR','DSC');</v>
      </c>
    </row>
    <row r="138" spans="1:10" ht="30" customHeight="1">
      <c r="A138" s="27">
        <v>20171102300147</v>
      </c>
      <c r="B138" s="27">
        <v>20171102600147</v>
      </c>
      <c r="C138" s="12" t="s">
        <v>1443</v>
      </c>
      <c r="D138" s="15">
        <v>11000138</v>
      </c>
      <c r="E138" s="16" t="s">
        <v>1444</v>
      </c>
      <c r="F138" s="16" t="s">
        <v>1445</v>
      </c>
      <c r="G138" s="14" t="s">
        <v>1446</v>
      </c>
      <c r="H138" s="30" t="s">
        <v>2131</v>
      </c>
      <c r="I138" s="29" t="str">
        <f t="shared" si="4"/>
        <v>insert into apdvoice.cr_lang_rel (id,status,rel_id,lang_type,lang_def,lang,lang_field) value('20171102300147','A','11000138','ATT','Nefes almak için daha çaba harcıyorum','TUR','NM');</v>
      </c>
      <c r="J138" s="29" t="str">
        <f t="shared" si="5"/>
        <v>insert into apdvoice.cr_lang_rel (id,status,rel_id,lang_type,lang_def,lang,lang_field) value('20171102600147','A','11000138','ATR','','TUR','DSC');</v>
      </c>
    </row>
    <row r="139" spans="1:10" ht="30" customHeight="1">
      <c r="A139" s="27">
        <v>20171102300148</v>
      </c>
      <c r="B139" s="27">
        <v>20171102600148</v>
      </c>
      <c r="C139" s="12" t="s">
        <v>1447</v>
      </c>
      <c r="D139" s="15">
        <v>11000139</v>
      </c>
      <c r="E139" s="16" t="s">
        <v>1448</v>
      </c>
      <c r="F139" s="16" t="s">
        <v>1448</v>
      </c>
      <c r="G139" s="14" t="s">
        <v>1449</v>
      </c>
      <c r="H139" s="30" t="s">
        <v>2131</v>
      </c>
      <c r="I139" s="29" t="str">
        <f t="shared" si="4"/>
        <v>insert into apdvoice.cr_lang_rel (id,status,rel_id,lang_type,lang_def,lang,lang_field) value('20171102300148','A','11000139','ATT','Hava değişiklikleri nefes alma problemimi etkiliyor','TUR','NM');</v>
      </c>
      <c r="J139" s="29" t="str">
        <f t="shared" si="5"/>
        <v>insert into apdvoice.cr_lang_rel (id,status,rel_id,lang_type,lang_def,lang,lang_field) value('20171102600148','A','11000139','ATR','','TUR','DSC');</v>
      </c>
    </row>
    <row r="140" spans="1:10" ht="30" customHeight="1">
      <c r="A140" s="27">
        <v>20171102300149</v>
      </c>
      <c r="B140" s="27">
        <v>20171102600149</v>
      </c>
      <c r="C140" s="12" t="s">
        <v>1450</v>
      </c>
      <c r="D140" s="15">
        <v>11000140</v>
      </c>
      <c r="E140" s="16" t="s">
        <v>1451</v>
      </c>
      <c r="F140" s="16" t="s">
        <v>1451</v>
      </c>
      <c r="G140" s="14" t="s">
        <v>1452</v>
      </c>
      <c r="H140" s="30" t="s">
        <v>2131</v>
      </c>
      <c r="I140" s="29" t="str">
        <f t="shared" si="4"/>
        <v>insert into apdvoice.cr_lang_rel (id,status,rel_id,lang_type,lang_def,lang,lang_field) value('20171102300149','A','11000140','ATT','Nefes almama stresle daha da kötüye gidiyor','TUR','NM');</v>
      </c>
      <c r="J140" s="29" t="str">
        <f t="shared" si="5"/>
        <v>insert into apdvoice.cr_lang_rel (id,status,rel_id,lang_type,lang_def,lang,lang_field) value('20171102600149','A','11000140','ATR','','TUR','DSC');</v>
      </c>
    </row>
    <row r="141" spans="1:10" ht="30" customHeight="1">
      <c r="A141" s="27">
        <v>20171102300150</v>
      </c>
      <c r="B141" s="27">
        <v>20171102600150</v>
      </c>
      <c r="C141" s="12" t="s">
        <v>1453</v>
      </c>
      <c r="D141" s="15">
        <v>11000141</v>
      </c>
      <c r="E141" s="16" t="s">
        <v>1454</v>
      </c>
      <c r="F141" s="16" t="s">
        <v>1454</v>
      </c>
      <c r="G141" s="14" t="s">
        <v>1455</v>
      </c>
      <c r="H141" s="30" t="s">
        <v>2131</v>
      </c>
      <c r="I141" s="29" t="str">
        <f t="shared" si="4"/>
        <v>insert into apdvoice.cr_lang_rel (id,status,rel_id,lang_type,lang_def,lang,lang_field) value('20171102300150','A','11000141','ATT','Ses / ses solunumu yaparım','TUR','NM');</v>
      </c>
      <c r="J141" s="29" t="str">
        <f t="shared" si="5"/>
        <v>insert into apdvoice.cr_lang_rel (id,status,rel_id,lang_type,lang_def,lang,lang_field) value('20171102600150','A','11000141','ATR','','TUR','DSC');</v>
      </c>
    </row>
    <row r="142" spans="1:10" ht="15" customHeight="1">
      <c r="A142" s="27">
        <v>20171102300151</v>
      </c>
      <c r="B142" s="27">
        <v>20171102600151</v>
      </c>
      <c r="C142" s="12" t="s">
        <v>1456</v>
      </c>
      <c r="D142" s="15">
        <v>11000142</v>
      </c>
      <c r="E142" s="16" t="s">
        <v>1457</v>
      </c>
      <c r="F142" s="16" t="s">
        <v>1458</v>
      </c>
      <c r="G142" s="14" t="s">
        <v>1459</v>
      </c>
      <c r="H142" s="30" t="s">
        <v>2131</v>
      </c>
      <c r="I142" s="29" t="str">
        <f t="shared" si="4"/>
        <v>insert into apdvoice.cr_lang_rel (id,status,rel_id,lang_type,lang_def,lang,lang_field) value('20171102300151','A','11000142','ATT','Nefes almak için zorlamalıyım','TUR','NM');</v>
      </c>
      <c r="J142" s="29" t="str">
        <f t="shared" si="5"/>
        <v>insert into apdvoice.cr_lang_rel (id,status,rel_id,lang_type,lang_def,lang,lang_field) value('20171102600151','A','11000142','ATR','','TUR','DSC');</v>
      </c>
    </row>
    <row r="143" spans="1:10" ht="45" customHeight="1">
      <c r="A143" s="27">
        <v>20171102300152</v>
      </c>
      <c r="B143" s="27">
        <v>20171102600152</v>
      </c>
      <c r="C143" s="12" t="s">
        <v>1460</v>
      </c>
      <c r="D143" s="15">
        <v>11000143</v>
      </c>
      <c r="E143" s="16" t="s">
        <v>1461</v>
      </c>
      <c r="F143" s="16" t="s">
        <v>1461</v>
      </c>
      <c r="G143" s="14" t="s">
        <v>1462</v>
      </c>
      <c r="H143" s="30" t="s">
        <v>2131</v>
      </c>
      <c r="I143" s="29" t="str">
        <f t="shared" si="4"/>
        <v>insert into apdvoice.cr_lang_rel (id,status,rel_id,lang_type,lang_def,lang,lang_field) value('20171102300152','A','11000143','ATT','Egzersiz veya fiziksel aktiviteyle nefes darlığı kötüleşir','TUR','NM');</v>
      </c>
      <c r="J143" s="29" t="str">
        <f t="shared" si="5"/>
        <v>insert into apdvoice.cr_lang_rel (id,status,rel_id,lang_type,lang_def,lang,lang_field) value('20171102600152','A','11000143','ATR','','TUR','DSC');</v>
      </c>
    </row>
    <row r="144" spans="1:10" ht="30" customHeight="1">
      <c r="A144" s="27">
        <v>20171102300153</v>
      </c>
      <c r="B144" s="27">
        <v>20171102600153</v>
      </c>
      <c r="C144" s="12" t="s">
        <v>1463</v>
      </c>
      <c r="D144" s="15">
        <v>11000144</v>
      </c>
      <c r="E144" s="16" t="s">
        <v>1464</v>
      </c>
      <c r="F144" s="16" t="s">
        <v>1464</v>
      </c>
      <c r="G144" s="14" t="s">
        <v>1465</v>
      </c>
      <c r="H144" s="30" t="s">
        <v>2131</v>
      </c>
      <c r="I144" s="29" t="str">
        <f t="shared" si="4"/>
        <v>insert into apdvoice.cr_lang_rel (id,status,rel_id,lang_type,lang_def,lang,lang_field) value('20171102300153','A','11000144','ATT','Solunum problemim stresli hissettiriyor','TUR','NM');</v>
      </c>
      <c r="J144" s="29" t="str">
        <f t="shared" si="5"/>
        <v>insert into apdvoice.cr_lang_rel (id,status,rel_id,lang_type,lang_def,lang,lang_field) value('20171102600153','A','11000144','ATR','','TUR','DSC');</v>
      </c>
    </row>
    <row r="145" spans="1:10" ht="45" customHeight="1">
      <c r="A145" s="27">
        <v>20171102300154</v>
      </c>
      <c r="B145" s="27">
        <v>20171102600154</v>
      </c>
      <c r="C145" s="12" t="s">
        <v>1466</v>
      </c>
      <c r="D145" s="15">
        <v>11000145</v>
      </c>
      <c r="E145" s="16" t="s">
        <v>1467</v>
      </c>
      <c r="F145" s="16" t="s">
        <v>1467</v>
      </c>
      <c r="G145" s="14" t="s">
        <v>1468</v>
      </c>
      <c r="H145" s="30" t="s">
        <v>2131</v>
      </c>
      <c r="I145" s="29" t="str">
        <f t="shared" si="4"/>
        <v>insert into apdvoice.cr_lang_rel (id,status,rel_id,lang_type,lang_def,lang,lang_field) value('20171102300154','A','11000145','ATT','Solunum problemim kişisel ve kozmetik hayatımı kısıtlamama neden oluyor','TUR','NM');</v>
      </c>
      <c r="J145" s="29" t="str">
        <f t="shared" si="5"/>
        <v>insert into apdvoice.cr_lang_rel (id,status,rel_id,lang_type,lang_def,lang,lang_field) value('20171102600154','A','11000145','ATR','','TUR','DSC');</v>
      </c>
    </row>
    <row r="146" spans="1:10" ht="30" customHeight="1">
      <c r="A146" s="27">
        <v>20171102300155</v>
      </c>
      <c r="B146" s="27">
        <v>20171102600155</v>
      </c>
      <c r="C146" s="12" t="s">
        <v>1469</v>
      </c>
      <c r="D146" s="15">
        <v>11000146</v>
      </c>
      <c r="E146" s="16" t="s">
        <v>1470</v>
      </c>
      <c r="F146" s="16" t="s">
        <v>1470</v>
      </c>
      <c r="G146" s="14" t="s">
        <v>1471</v>
      </c>
      <c r="H146" s="30" t="s">
        <v>2131</v>
      </c>
      <c r="I146" s="29" t="str">
        <f t="shared" si="4"/>
        <v>insert into apdvoice.cr_lang_rel (id,status,rel_id,lang_type,lang_def,lang,lang_field) value('20171102300155','A','11000146','ATT','Öldüğümde öksürük daha da kötü','TUR','NM');</v>
      </c>
      <c r="J146" s="29" t="str">
        <f t="shared" si="5"/>
        <v>insert into apdvoice.cr_lang_rel (id,status,rel_id,lang_type,lang_def,lang,lang_field) value('20171102600155','A','11000146','ATR','','TUR','DSC');</v>
      </c>
    </row>
    <row r="147" spans="1:10" ht="45" customHeight="1">
      <c r="A147" s="27">
        <v>20171102300156</v>
      </c>
      <c r="B147" s="27">
        <v>20171102600156</v>
      </c>
      <c r="C147" s="12" t="s">
        <v>1472</v>
      </c>
      <c r="D147" s="15">
        <v>11000147</v>
      </c>
      <c r="E147" s="16" t="s">
        <v>1473</v>
      </c>
      <c r="F147" s="16" t="s">
        <v>1473</v>
      </c>
      <c r="G147" s="14" t="s">
        <v>1474</v>
      </c>
      <c r="H147" s="30" t="s">
        <v>2131</v>
      </c>
      <c r="I147" s="29" t="str">
        <f t="shared" si="4"/>
        <v>insert into apdvoice.cr_lang_rel (id,status,rel_id,lang_type,lang_def,lang,lang_field) value('20171102300156','A','11000147','ATT','Öksürme sorunum kişisel ve sosyal yaşamımı kısıtlamama neden oluyor','TUR','NM');</v>
      </c>
      <c r="J147" s="29" t="str">
        <f t="shared" si="5"/>
        <v>insert into apdvoice.cr_lang_rel (id,status,rel_id,lang_type,lang_def,lang,lang_field) value('20171102600156','A','11000147','ATR','','TUR','DSC');</v>
      </c>
    </row>
    <row r="148" spans="1:10" ht="30" customHeight="1">
      <c r="A148" s="27">
        <v>20171102300157</v>
      </c>
      <c r="B148" s="27">
        <v>20171102600157</v>
      </c>
      <c r="C148" s="12" t="s">
        <v>1475</v>
      </c>
      <c r="D148" s="15">
        <v>11000148</v>
      </c>
      <c r="E148" s="16" t="s">
        <v>1476</v>
      </c>
      <c r="F148" s="16" t="s">
        <v>1476</v>
      </c>
      <c r="G148" s="14" t="s">
        <v>1477</v>
      </c>
      <c r="H148" s="30" t="s">
        <v>2131</v>
      </c>
      <c r="I148" s="29" t="str">
        <f t="shared" si="4"/>
        <v>insert into apdvoice.cr_lang_rel (id,status,rel_id,lang_type,lang_def,lang,lang_field) value('20171102300157','A','11000148','ATT','Öksürük problemim yüzünden yerlerden kaçınmaya eğilimliyim','TUR','NM');</v>
      </c>
      <c r="J148" s="29" t="str">
        <f t="shared" si="5"/>
        <v>insert into apdvoice.cr_lang_rel (id,status,rel_id,lang_type,lang_def,lang,lang_field) value('20171102600157','A','11000148','ATR','','TUR','DSC');</v>
      </c>
    </row>
    <row r="149" spans="1:10" ht="30" customHeight="1">
      <c r="A149" s="27">
        <v>20171102300158</v>
      </c>
      <c r="B149" s="27">
        <v>20171102600158</v>
      </c>
      <c r="C149" s="12" t="s">
        <v>1478</v>
      </c>
      <c r="D149" s="15">
        <v>11000149</v>
      </c>
      <c r="E149" s="16" t="s">
        <v>1479</v>
      </c>
      <c r="F149" s="16" t="s">
        <v>1479</v>
      </c>
      <c r="G149" s="14" t="s">
        <v>1480</v>
      </c>
      <c r="H149" s="30" t="s">
        <v>2131</v>
      </c>
      <c r="I149" s="29" t="str">
        <f t="shared" si="4"/>
        <v>insert into apdvoice.cr_lang_rel (id,status,rel_id,lang_type,lang_def,lang,lang_field) value('20171102300158','A','11000149','ATT','Öksürük problemim yüzünden mahcup hissediyorum','TUR','NM');</v>
      </c>
      <c r="J149" s="29" t="str">
        <f t="shared" si="5"/>
        <v>insert into apdvoice.cr_lang_rel (id,status,rel_id,lang_type,lang_def,lang,lang_field) value('20171102600158','A','11000149','ATR','','TUR','DSC');</v>
      </c>
    </row>
    <row r="150" spans="1:10" ht="30" customHeight="1">
      <c r="A150" s="27">
        <v>20171102300159</v>
      </c>
      <c r="B150" s="27">
        <v>20171102600159</v>
      </c>
      <c r="C150" s="12" t="s">
        <v>1481</v>
      </c>
      <c r="D150" s="15">
        <v>11000150</v>
      </c>
      <c r="E150" s="16" t="s">
        <v>1482</v>
      </c>
      <c r="F150" s="16" t="s">
        <v>1482</v>
      </c>
      <c r="G150" s="14" t="s">
        <v>1483</v>
      </c>
      <c r="H150" s="30" t="s">
        <v>2131</v>
      </c>
      <c r="I150" s="29" t="str">
        <f t="shared" si="4"/>
        <v>insert into apdvoice.cr_lang_rel (id,status,rel_id,lang_type,lang_def,lang,lang_field) value('20171102300159','A','11000150','ATT','İnsanlar "Sorun nedir?" Diye soruyorlar, çünkü çok öksürüyorum','TUR','NM');</v>
      </c>
      <c r="J150" s="29" t="str">
        <f t="shared" si="5"/>
        <v>insert into apdvoice.cr_lang_rel (id,status,rel_id,lang_type,lang_def,lang,lang_field) value('20171102600159','A','11000150','ATR','','TUR','DSC');</v>
      </c>
    </row>
    <row r="151" spans="1:10" ht="15" customHeight="1">
      <c r="A151" s="27">
        <v>20171102300160</v>
      </c>
      <c r="B151" s="27">
        <v>20171102600160</v>
      </c>
      <c r="C151" s="12" t="s">
        <v>1484</v>
      </c>
      <c r="D151" s="15">
        <v>11000151</v>
      </c>
      <c r="E151" s="16" t="s">
        <v>1485</v>
      </c>
      <c r="F151" s="16" t="s">
        <v>1485</v>
      </c>
      <c r="G151" s="14" t="s">
        <v>1486</v>
      </c>
      <c r="H151" s="30" t="s">
        <v>2131</v>
      </c>
      <c r="I151" s="29" t="str">
        <f t="shared" si="4"/>
        <v>insert into apdvoice.cr_lang_rel (id,status,rel_id,lang_type,lang_def,lang,lang_field) value('20171102300160','A','11000151','ATT','Öksürdüğümde hava bitti','TUR','NM');</v>
      </c>
      <c r="J151" s="29" t="str">
        <f t="shared" si="5"/>
        <v>insert into apdvoice.cr_lang_rel (id,status,rel_id,lang_type,lang_def,lang,lang_field) value('20171102600160','A','11000151','ATR','','TUR','DSC');</v>
      </c>
    </row>
    <row r="152" spans="1:10" ht="30" customHeight="1">
      <c r="A152" s="27">
        <v>20171102300161</v>
      </c>
      <c r="B152" s="27">
        <v>20171102600161</v>
      </c>
      <c r="C152" s="12" t="s">
        <v>1487</v>
      </c>
      <c r="D152" s="15">
        <v>11000152</v>
      </c>
      <c r="E152" s="16" t="s">
        <v>1488</v>
      </c>
      <c r="F152" s="16" t="s">
        <v>1488</v>
      </c>
      <c r="G152" s="14" t="s">
        <v>1489</v>
      </c>
      <c r="H152" s="30" t="s">
        <v>2131</v>
      </c>
      <c r="I152" s="29" t="str">
        <f t="shared" si="4"/>
        <v>insert into apdvoice.cr_lang_rel (id,status,rel_id,lang_type,lang_def,lang,lang_field) value('20171102300161','A','11000152','ATT','Öksürme problemim sesimi etkiliyor','TUR','NM');</v>
      </c>
      <c r="J152" s="29" t="str">
        <f t="shared" si="5"/>
        <v>insert into apdvoice.cr_lang_rel (id,status,rel_id,lang_type,lang_def,lang,lang_field) value('20171102600161','A','11000152','ATR','','TUR','DSC');</v>
      </c>
    </row>
    <row r="153" spans="1:10" ht="30" customHeight="1">
      <c r="A153" s="27">
        <v>20171102300162</v>
      </c>
      <c r="B153" s="27">
        <v>20171102600162</v>
      </c>
      <c r="C153" s="12" t="s">
        <v>1490</v>
      </c>
      <c r="D153" s="15">
        <v>11000153</v>
      </c>
      <c r="E153" s="16" t="s">
        <v>1491</v>
      </c>
      <c r="F153" s="16" t="s">
        <v>1491</v>
      </c>
      <c r="G153" s="14" t="s">
        <v>1492</v>
      </c>
      <c r="H153" s="30" t="s">
        <v>2131</v>
      </c>
      <c r="I153" s="29" t="str">
        <f t="shared" si="4"/>
        <v>insert into apdvoice.cr_lang_rel (id,status,rel_id,lang_type,lang_def,lang,lang_field) value('20171102300162','A','11000153','ATT','Öksürme problemim fiziksel aktivitemi sınırlıyor','TUR','NM');</v>
      </c>
      <c r="J153" s="29" t="str">
        <f t="shared" si="5"/>
        <v>insert into apdvoice.cr_lang_rel (id,status,rel_id,lang_type,lang_def,lang,lang_field) value('20171102600162','A','11000153','ATR','','TUR','DSC');</v>
      </c>
    </row>
    <row r="154" spans="1:10" ht="30" customHeight="1">
      <c r="A154" s="27">
        <v>20171102300163</v>
      </c>
      <c r="B154" s="27">
        <v>20171102600163</v>
      </c>
      <c r="C154" s="12" t="s">
        <v>1493</v>
      </c>
      <c r="D154" s="15">
        <v>11000154</v>
      </c>
      <c r="E154" s="16" t="s">
        <v>1494</v>
      </c>
      <c r="F154" s="16" t="s">
        <v>1494</v>
      </c>
      <c r="G154" s="14" t="s">
        <v>1495</v>
      </c>
      <c r="H154" s="30" t="s">
        <v>2131</v>
      </c>
      <c r="I154" s="29" t="str">
        <f t="shared" si="4"/>
        <v>insert into apdvoice.cr_lang_rel (id,status,rel_id,lang_type,lang_def,lang,lang_field) value('20171102300163','A','11000154','ATT','Öksürük problemim beni rahatsız ediyor','TUR','NM');</v>
      </c>
      <c r="J154" s="29" t="str">
        <f t="shared" si="5"/>
        <v>insert into apdvoice.cr_lang_rel (id,status,rel_id,lang_type,lang_def,lang,lang_field) value('20171102600163','A','11000154','ATR','','TUR','DSC');</v>
      </c>
    </row>
    <row r="155" spans="1:10" ht="30" customHeight="1">
      <c r="A155" s="27">
        <v>20171102300164</v>
      </c>
      <c r="B155" s="27">
        <v>20171102600164</v>
      </c>
      <c r="C155" s="12" t="s">
        <v>1496</v>
      </c>
      <c r="D155" s="15">
        <v>11000155</v>
      </c>
      <c r="E155" s="16" t="s">
        <v>1497</v>
      </c>
      <c r="F155" s="16" t="s">
        <v>1497</v>
      </c>
      <c r="G155" s="14" t="s">
        <v>1498</v>
      </c>
      <c r="H155" s="30" t="s">
        <v>2131</v>
      </c>
      <c r="I155" s="29" t="str">
        <f t="shared" si="4"/>
        <v>insert into apdvoice.cr_lang_rel (id,status,rel_id,lang_type,lang_def,lang,lang_field) value('20171102300164','A','11000155','ATT','İnsanlar bana çok acı çektiğim için hasta olduğumu soruyor','TUR','NM');</v>
      </c>
      <c r="J155" s="29" t="str">
        <f t="shared" si="5"/>
        <v>insert into apdvoice.cr_lang_rel (id,status,rel_id,lang_type,lang_def,lang,lang_field) value('20171102600164','A','11000155','ATR','','TUR','DSC');</v>
      </c>
    </row>
    <row r="156" spans="1:10" ht="16.149999999999999" customHeight="1">
      <c r="A156" s="27">
        <v>20171102300165</v>
      </c>
      <c r="B156" s="27">
        <v>20171102600165</v>
      </c>
      <c r="C156" s="12" t="s">
        <v>1499</v>
      </c>
      <c r="D156" s="15">
        <v>11000156</v>
      </c>
      <c r="E156" s="16" t="s">
        <v>1500</v>
      </c>
      <c r="F156" s="16" t="s">
        <v>1501</v>
      </c>
      <c r="G156" s="14" t="s">
        <v>1502</v>
      </c>
      <c r="H156" s="30" t="s">
        <v>2131</v>
      </c>
      <c r="I156" s="29" t="str">
        <f t="shared" si="4"/>
        <v>insert into apdvoice.cr_lang_rel (id,status,rel_id,lang_type,lang_def,lang,lang_field) value('20171102300165','A','11000156','ATT','Fotoğraf 1','TUR','NM');</v>
      </c>
      <c r="J156" s="29" t="str">
        <f t="shared" si="5"/>
        <v>insert into apdvoice.cr_lang_rel (id,status,rel_id,lang_type,lang_def,lang,lang_field) value('20171102600165','A','11000156','ATR','','TUR','DSC');</v>
      </c>
    </row>
    <row r="157" spans="1:10" ht="16.149999999999999" customHeight="1">
      <c r="A157" s="27">
        <v>20171102300166</v>
      </c>
      <c r="B157" s="27">
        <v>20171102600166</v>
      </c>
      <c r="C157" s="12" t="s">
        <v>1503</v>
      </c>
      <c r="D157" s="15">
        <v>11000157</v>
      </c>
      <c r="E157" s="16" t="s">
        <v>1504</v>
      </c>
      <c r="F157" s="16" t="s">
        <v>1505</v>
      </c>
      <c r="G157" s="14" t="s">
        <v>1506</v>
      </c>
      <c r="H157" s="30" t="s">
        <v>2131</v>
      </c>
      <c r="I157" s="29" t="str">
        <f t="shared" si="4"/>
        <v>insert into apdvoice.cr_lang_rel (id,status,rel_id,lang_type,lang_def,lang,lang_field) value('20171102300166','A','11000157','ATT','Fotoğraf 2','TUR','NM');</v>
      </c>
      <c r="J157" s="29" t="str">
        <f t="shared" si="5"/>
        <v>insert into apdvoice.cr_lang_rel (id,status,rel_id,lang_type,lang_def,lang,lang_field) value('20171102600166','A','11000157','ATR','','TUR','DSC');</v>
      </c>
    </row>
    <row r="158" spans="1:10" ht="16.149999999999999" customHeight="1">
      <c r="A158" s="27">
        <v>20171102300167</v>
      </c>
      <c r="B158" s="27">
        <v>20171102600167</v>
      </c>
      <c r="C158" s="12" t="s">
        <v>1507</v>
      </c>
      <c r="D158" s="15">
        <v>11000158</v>
      </c>
      <c r="E158" s="16" t="s">
        <v>1508</v>
      </c>
      <c r="F158" s="16" t="s">
        <v>1509</v>
      </c>
      <c r="G158" s="14" t="s">
        <v>1510</v>
      </c>
      <c r="H158" s="30" t="s">
        <v>2131</v>
      </c>
      <c r="I158" s="29" t="str">
        <f t="shared" si="4"/>
        <v>insert into apdvoice.cr_lang_rel (id,status,rel_id,lang_type,lang_def,lang,lang_field) value('20171102300167','A','11000158','ATT','Fotoğraf 3','TUR','NM');</v>
      </c>
      <c r="J158" s="29" t="str">
        <f t="shared" si="5"/>
        <v>insert into apdvoice.cr_lang_rel (id,status,rel_id,lang_type,lang_def,lang,lang_field) value('20171102600167','A','11000158','ATR','','TUR','DSC');</v>
      </c>
    </row>
    <row r="159" spans="1:10" ht="16.149999999999999" customHeight="1">
      <c r="A159" s="27">
        <v>20171102300168</v>
      </c>
      <c r="B159" s="27">
        <v>20171102600168</v>
      </c>
      <c r="C159" s="12" t="s">
        <v>1511</v>
      </c>
      <c r="D159" s="15">
        <v>11000159</v>
      </c>
      <c r="E159" s="16" t="s">
        <v>1512</v>
      </c>
      <c r="F159" s="16" t="s">
        <v>1513</v>
      </c>
      <c r="G159" s="14" t="s">
        <v>1514</v>
      </c>
      <c r="H159" s="30" t="s">
        <v>2131</v>
      </c>
      <c r="I159" s="29" t="str">
        <f t="shared" si="4"/>
        <v>insert into apdvoice.cr_lang_rel (id,status,rel_id,lang_type,lang_def,lang,lang_field) value('20171102300168','A','11000159','ATT','Fotoğraf 4','TUR','NM');</v>
      </c>
      <c r="J159" s="29" t="str">
        <f t="shared" si="5"/>
        <v>insert into apdvoice.cr_lang_rel (id,status,rel_id,lang_type,lang_def,lang,lang_field) value('20171102600168','A','11000159','ATR','','TUR','DSC');</v>
      </c>
    </row>
    <row r="160" spans="1:10" ht="16.149999999999999" customHeight="1">
      <c r="A160" s="27">
        <v>20171102300169</v>
      </c>
      <c r="B160" s="27">
        <v>20171102600169</v>
      </c>
      <c r="C160" s="12" t="s">
        <v>1515</v>
      </c>
      <c r="D160" s="15">
        <v>11000160</v>
      </c>
      <c r="E160" s="16" t="s">
        <v>1516</v>
      </c>
      <c r="F160" s="16" t="s">
        <v>1517</v>
      </c>
      <c r="G160" s="14" t="s">
        <v>1518</v>
      </c>
      <c r="H160" s="30" t="s">
        <v>2131</v>
      </c>
      <c r="I160" s="29" t="str">
        <f t="shared" si="4"/>
        <v>insert into apdvoice.cr_lang_rel (id,status,rel_id,lang_type,lang_def,lang,lang_field) value('20171102300169','A','11000160','ATT','Fotoğraf 5','TUR','NM');</v>
      </c>
      <c r="J160" s="29" t="str">
        <f t="shared" si="5"/>
        <v>insert into apdvoice.cr_lang_rel (id,status,rel_id,lang_type,lang_def,lang,lang_field) value('20171102600169','A','11000160','ATR','','TUR','DSC');</v>
      </c>
    </row>
    <row r="161" spans="1:10" ht="16.149999999999999" customHeight="1">
      <c r="A161" s="27">
        <v>20171102300170</v>
      </c>
      <c r="B161" s="27">
        <v>20171102600170</v>
      </c>
      <c r="C161" s="12" t="s">
        <v>1519</v>
      </c>
      <c r="D161" s="15">
        <v>11000161</v>
      </c>
      <c r="E161" s="16" t="s">
        <v>1520</v>
      </c>
      <c r="F161" s="16" t="s">
        <v>1521</v>
      </c>
      <c r="G161" s="14" t="s">
        <v>1522</v>
      </c>
      <c r="H161" s="30" t="s">
        <v>2131</v>
      </c>
      <c r="I161" s="29" t="str">
        <f t="shared" si="4"/>
        <v>insert into apdvoice.cr_lang_rel (id,status,rel_id,lang_type,lang_def,lang,lang_field) value('20171102300170','A','11000161','ATT','Fotoğraf 6','TUR','NM');</v>
      </c>
      <c r="J161" s="29" t="str">
        <f t="shared" si="5"/>
        <v>insert into apdvoice.cr_lang_rel (id,status,rel_id,lang_type,lang_def,lang,lang_field) value('20171102600170','A','11000161','ATR','','TUR','DSC');</v>
      </c>
    </row>
    <row r="162" spans="1:10" ht="16.149999999999999" customHeight="1">
      <c r="A162" s="27">
        <v>20171102300171</v>
      </c>
      <c r="B162" s="27">
        <v>20171102600171</v>
      </c>
      <c r="C162" s="12" t="s">
        <v>1523</v>
      </c>
      <c r="D162" s="15">
        <v>11000162</v>
      </c>
      <c r="E162" s="16" t="s">
        <v>1524</v>
      </c>
      <c r="F162" s="16" t="s">
        <v>1525</v>
      </c>
      <c r="G162" s="14" t="s">
        <v>1526</v>
      </c>
      <c r="H162" s="30" t="s">
        <v>2131</v>
      </c>
      <c r="I162" s="29" t="str">
        <f t="shared" si="4"/>
        <v>insert into apdvoice.cr_lang_rel (id,status,rel_id,lang_type,lang_def,lang,lang_field) value('20171102300171','A','11000162','ATT','Fotoğraf 7','TUR','NM');</v>
      </c>
      <c r="J162" s="29" t="str">
        <f t="shared" si="5"/>
        <v>insert into apdvoice.cr_lang_rel (id,status,rel_id,lang_type,lang_def,lang,lang_field) value('20171102600171','A','11000162','ATR','','TUR','DSC');</v>
      </c>
    </row>
    <row r="163" spans="1:10" ht="16.149999999999999" customHeight="1">
      <c r="A163" s="27">
        <v>20171102300172</v>
      </c>
      <c r="B163" s="27">
        <v>20171102600172</v>
      </c>
      <c r="C163" s="12" t="s">
        <v>1527</v>
      </c>
      <c r="D163" s="15">
        <v>11000163</v>
      </c>
      <c r="E163" s="16" t="s">
        <v>1528</v>
      </c>
      <c r="F163" s="16" t="s">
        <v>1529</v>
      </c>
      <c r="G163" s="14" t="s">
        <v>1530</v>
      </c>
      <c r="H163" s="30" t="s">
        <v>2131</v>
      </c>
      <c r="I163" s="29" t="str">
        <f t="shared" si="4"/>
        <v>insert into apdvoice.cr_lang_rel (id,status,rel_id,lang_type,lang_def,lang,lang_field) value('20171102300172','A','11000163','ATT','Fotoğraf 8','TUR','NM');</v>
      </c>
      <c r="J163" s="29" t="str">
        <f t="shared" si="5"/>
        <v>insert into apdvoice.cr_lang_rel (id,status,rel_id,lang_type,lang_def,lang,lang_field) value('20171102600172','A','11000163','ATR','','TUR','DSC');</v>
      </c>
    </row>
    <row r="164" spans="1:10" ht="16.149999999999999" customHeight="1">
      <c r="A164" s="27">
        <v>20171102300173</v>
      </c>
      <c r="B164" s="27">
        <v>20171102600173</v>
      </c>
      <c r="C164" s="12" t="s">
        <v>1531</v>
      </c>
      <c r="D164" s="15">
        <v>11000164</v>
      </c>
      <c r="E164" s="16" t="s">
        <v>1532</v>
      </c>
      <c r="F164" s="16" t="s">
        <v>1533</v>
      </c>
      <c r="G164" s="14" t="s">
        <v>1534</v>
      </c>
      <c r="H164" s="30" t="s">
        <v>2131</v>
      </c>
      <c r="I164" s="29" t="str">
        <f t="shared" si="4"/>
        <v>insert into apdvoice.cr_lang_rel (id,status,rel_id,lang_type,lang_def,lang,lang_field) value('20171102300173','A','11000164','ATT','Fotoğraf 9','TUR','NM');</v>
      </c>
      <c r="J164" s="29" t="str">
        <f t="shared" si="5"/>
        <v>insert into apdvoice.cr_lang_rel (id,status,rel_id,lang_type,lang_def,lang,lang_field) value('20171102600173','A','11000164','ATR','','TUR','DSC');</v>
      </c>
    </row>
    <row r="165" spans="1:10" ht="16.149999999999999" customHeight="1">
      <c r="A165" s="27">
        <v>20171102300174</v>
      </c>
      <c r="B165" s="27">
        <v>20171102600174</v>
      </c>
      <c r="C165" s="12" t="s">
        <v>1535</v>
      </c>
      <c r="D165" s="15">
        <v>11000165</v>
      </c>
      <c r="E165" s="16" t="s">
        <v>1536</v>
      </c>
      <c r="F165" s="16" t="s">
        <v>1537</v>
      </c>
      <c r="G165" s="14" t="s">
        <v>1538</v>
      </c>
      <c r="H165" s="30" t="s">
        <v>2131</v>
      </c>
      <c r="I165" s="29" t="str">
        <f t="shared" si="4"/>
        <v>insert into apdvoice.cr_lang_rel (id,status,rel_id,lang_type,lang_def,lang,lang_field) value('20171102300174','A','11000165','ATT','Fotoğraf 10','TUR','NM');</v>
      </c>
      <c r="J165" s="29" t="str">
        <f t="shared" si="5"/>
        <v>insert into apdvoice.cr_lang_rel (id,status,rel_id,lang_type,lang_def,lang,lang_field) value('20171102600174','A','11000165','ATR','','TUR','DSC');</v>
      </c>
    </row>
    <row r="166" spans="1:10" ht="16.149999999999999" customHeight="1">
      <c r="A166" s="27">
        <v>20171102300175</v>
      </c>
      <c r="B166" s="27">
        <v>20171102600175</v>
      </c>
      <c r="C166" s="12" t="s">
        <v>1539</v>
      </c>
      <c r="D166" s="15">
        <v>11000166</v>
      </c>
      <c r="E166" s="16" t="s">
        <v>1540</v>
      </c>
      <c r="F166" s="16" t="s">
        <v>1541</v>
      </c>
      <c r="G166" s="14" t="s">
        <v>1542</v>
      </c>
      <c r="H166" s="30" t="s">
        <v>2131</v>
      </c>
      <c r="I166" s="29" t="str">
        <f t="shared" si="4"/>
        <v>insert into apdvoice.cr_lang_rel (id,status,rel_id,lang_type,lang_def,lang,lang_field) value('20171102300175','A','11000166','ATT','Fotoğraf 11','TUR','NM');</v>
      </c>
      <c r="J166" s="29" t="str">
        <f t="shared" si="5"/>
        <v>insert into apdvoice.cr_lang_rel (id,status,rel_id,lang_type,lang_def,lang,lang_field) value('20171102600175','A','11000166','ATR','','TUR','DSC');</v>
      </c>
    </row>
    <row r="167" spans="1:10" ht="16.149999999999999" customHeight="1">
      <c r="A167" s="27">
        <v>20171102300176</v>
      </c>
      <c r="B167" s="27">
        <v>20171102600176</v>
      </c>
      <c r="C167" s="12" t="s">
        <v>1543</v>
      </c>
      <c r="D167" s="15">
        <v>11000167</v>
      </c>
      <c r="E167" s="16" t="s">
        <v>1544</v>
      </c>
      <c r="F167" s="16" t="s">
        <v>1545</v>
      </c>
      <c r="G167" s="14" t="s">
        <v>1546</v>
      </c>
      <c r="H167" s="30" t="s">
        <v>2131</v>
      </c>
      <c r="I167" s="29" t="str">
        <f t="shared" si="4"/>
        <v>insert into apdvoice.cr_lang_rel (id,status,rel_id,lang_type,lang_def,lang,lang_field) value('20171102300176','A','11000167','ATT','Fotoğraf 12','TUR','NM');</v>
      </c>
      <c r="J167" s="29" t="str">
        <f t="shared" si="5"/>
        <v>insert into apdvoice.cr_lang_rel (id,status,rel_id,lang_type,lang_def,lang,lang_field) value('20171102600176','A','11000167','ATR','','TUR','DSC');</v>
      </c>
    </row>
    <row r="168" spans="1:10" ht="16.149999999999999" customHeight="1">
      <c r="A168" s="27">
        <v>20171102300177</v>
      </c>
      <c r="B168" s="27">
        <v>20171102600177</v>
      </c>
      <c r="C168" s="12" t="s">
        <v>1547</v>
      </c>
      <c r="D168" s="15">
        <v>11000168</v>
      </c>
      <c r="E168" s="16" t="s">
        <v>1548</v>
      </c>
      <c r="F168" s="16" t="s">
        <v>1549</v>
      </c>
      <c r="G168" s="14" t="s">
        <v>1550</v>
      </c>
      <c r="H168" s="30" t="s">
        <v>2131</v>
      </c>
      <c r="I168" s="29" t="str">
        <f t="shared" si="4"/>
        <v>insert into apdvoice.cr_lang_rel (id,status,rel_id,lang_type,lang_def,lang,lang_field) value('20171102300177','A','11000168','ATT','Fotoğraf 13','TUR','NM');</v>
      </c>
      <c r="J168" s="29" t="str">
        <f t="shared" si="5"/>
        <v>insert into apdvoice.cr_lang_rel (id,status,rel_id,lang_type,lang_def,lang,lang_field) value('20171102600177','A','11000168','ATR','','TUR','DSC');</v>
      </c>
    </row>
    <row r="169" spans="1:10" ht="16.149999999999999" customHeight="1">
      <c r="A169" s="27">
        <v>20171102300178</v>
      </c>
      <c r="B169" s="27">
        <v>20171102600178</v>
      </c>
      <c r="C169" s="12" t="s">
        <v>1551</v>
      </c>
      <c r="D169" s="15">
        <v>11000169</v>
      </c>
      <c r="E169" s="16" t="s">
        <v>1552</v>
      </c>
      <c r="F169" s="16" t="s">
        <v>1553</v>
      </c>
      <c r="G169" s="14" t="s">
        <v>1554</v>
      </c>
      <c r="H169" s="30" t="s">
        <v>2131</v>
      </c>
      <c r="I169" s="29" t="str">
        <f t="shared" si="4"/>
        <v>insert into apdvoice.cr_lang_rel (id,status,rel_id,lang_type,lang_def,lang,lang_field) value('20171102300178','A','11000169','ATT','Fotoğraf 14','TUR','NM');</v>
      </c>
      <c r="J169" s="29" t="str">
        <f t="shared" si="5"/>
        <v>insert into apdvoice.cr_lang_rel (id,status,rel_id,lang_type,lang_def,lang,lang_field) value('20171102600178','A','11000169','ATR','','TUR','DSC');</v>
      </c>
    </row>
    <row r="170" spans="1:10" ht="16.149999999999999" customHeight="1">
      <c r="A170" s="27">
        <v>20171102300179</v>
      </c>
      <c r="B170" s="27">
        <v>20171102600179</v>
      </c>
      <c r="C170" s="12" t="s">
        <v>1555</v>
      </c>
      <c r="D170" s="15">
        <v>11000170</v>
      </c>
      <c r="E170" s="16" t="s">
        <v>1556</v>
      </c>
      <c r="F170" s="16" t="s">
        <v>1557</v>
      </c>
      <c r="G170" s="14" t="s">
        <v>1558</v>
      </c>
      <c r="H170" s="30" t="s">
        <v>2131</v>
      </c>
      <c r="I170" s="29" t="str">
        <f t="shared" si="4"/>
        <v>insert into apdvoice.cr_lang_rel (id,status,rel_id,lang_type,lang_def,lang,lang_field) value('20171102300179','A','11000170','ATT','Fotoğraf 15','TUR','NM');</v>
      </c>
      <c r="J170" s="29" t="str">
        <f t="shared" si="5"/>
        <v>insert into apdvoice.cr_lang_rel (id,status,rel_id,lang_type,lang_def,lang,lang_field) value('20171102600179','A','11000170','ATR','','TUR','DSC');</v>
      </c>
    </row>
    <row r="171" spans="1:10" ht="16.149999999999999" customHeight="1">
      <c r="A171" s="27">
        <v>20171102300180</v>
      </c>
      <c r="B171" s="27">
        <v>20171102600180</v>
      </c>
      <c r="C171" s="12" t="s">
        <v>1559</v>
      </c>
      <c r="D171" s="15">
        <v>11000171</v>
      </c>
      <c r="E171" s="16" t="s">
        <v>1560</v>
      </c>
      <c r="F171" s="16" t="s">
        <v>1561</v>
      </c>
      <c r="G171" s="14" t="s">
        <v>1562</v>
      </c>
      <c r="H171" s="30" t="s">
        <v>2131</v>
      </c>
      <c r="I171" s="29" t="str">
        <f t="shared" si="4"/>
        <v>insert into apdvoice.cr_lang_rel (id,status,rel_id,lang_type,lang_def,lang,lang_field) value('20171102300180','A','11000171','ATT','Fotoğraf 16','TUR','NM');</v>
      </c>
      <c r="J171" s="29" t="str">
        <f t="shared" si="5"/>
        <v>insert into apdvoice.cr_lang_rel (id,status,rel_id,lang_type,lang_def,lang,lang_field) value('20171102600180','A','11000171','ATR','','TUR','DSC');</v>
      </c>
    </row>
    <row r="172" spans="1:10" ht="16.149999999999999" customHeight="1">
      <c r="A172" s="27">
        <v>20171102300181</v>
      </c>
      <c r="B172" s="27">
        <v>20171102600181</v>
      </c>
      <c r="C172" s="12" t="s">
        <v>1563</v>
      </c>
      <c r="D172" s="15">
        <v>11000172</v>
      </c>
      <c r="E172" s="16" t="s">
        <v>1564</v>
      </c>
      <c r="F172" s="16" t="s">
        <v>1565</v>
      </c>
      <c r="G172" s="14" t="s">
        <v>1566</v>
      </c>
      <c r="H172" s="30" t="s">
        <v>2131</v>
      </c>
      <c r="I172" s="29" t="str">
        <f t="shared" si="4"/>
        <v>insert into apdvoice.cr_lang_rel (id,status,rel_id,lang_type,lang_def,lang,lang_field) value('20171102300181','A','11000172','ATT','Fotoğraf 17','TUR','NM');</v>
      </c>
      <c r="J172" s="29" t="str">
        <f t="shared" si="5"/>
        <v>insert into apdvoice.cr_lang_rel (id,status,rel_id,lang_type,lang_def,lang,lang_field) value('20171102600181','A','11000172','ATR','','TUR','DSC');</v>
      </c>
    </row>
    <row r="173" spans="1:10" ht="16.149999999999999" customHeight="1">
      <c r="A173" s="27">
        <v>20171102300182</v>
      </c>
      <c r="B173" s="27">
        <v>20171102600182</v>
      </c>
      <c r="C173" s="12" t="s">
        <v>1567</v>
      </c>
      <c r="D173" s="15">
        <v>11000173</v>
      </c>
      <c r="E173" s="16" t="s">
        <v>1568</v>
      </c>
      <c r="F173" s="16" t="s">
        <v>1569</v>
      </c>
      <c r="G173" s="14" t="s">
        <v>1570</v>
      </c>
      <c r="H173" s="30" t="s">
        <v>2131</v>
      </c>
      <c r="I173" s="29" t="str">
        <f t="shared" si="4"/>
        <v>insert into apdvoice.cr_lang_rel (id,status,rel_id,lang_type,lang_def,lang,lang_field) value('20171102300182','A','11000173','ATT','Fotoğraf 18','TUR','NM');</v>
      </c>
      <c r="J173" s="29" t="str">
        <f t="shared" si="5"/>
        <v>insert into apdvoice.cr_lang_rel (id,status,rel_id,lang_type,lang_def,lang,lang_field) value('20171102600182','A','11000173','ATR','','TUR','DSC');</v>
      </c>
    </row>
    <row r="174" spans="1:10" ht="16.149999999999999" customHeight="1">
      <c r="A174" s="27">
        <v>20171102300183</v>
      </c>
      <c r="B174" s="27">
        <v>20171102600183</v>
      </c>
      <c r="C174" s="12" t="s">
        <v>1571</v>
      </c>
      <c r="D174" s="15">
        <v>11000174</v>
      </c>
      <c r="E174" s="16" t="s">
        <v>1572</v>
      </c>
      <c r="F174" s="16" t="s">
        <v>1573</v>
      </c>
      <c r="G174" s="14" t="s">
        <v>1574</v>
      </c>
      <c r="H174" s="30" t="s">
        <v>2131</v>
      </c>
      <c r="I174" s="29" t="str">
        <f t="shared" si="4"/>
        <v>insert into apdvoice.cr_lang_rel (id,status,rel_id,lang_type,lang_def,lang,lang_field) value('20171102300183','A','11000174','ATT','Fotoğraf 19','TUR','NM');</v>
      </c>
      <c r="J174" s="29" t="str">
        <f t="shared" si="5"/>
        <v>insert into apdvoice.cr_lang_rel (id,status,rel_id,lang_type,lang_def,lang,lang_field) value('20171102600183','A','11000174','ATR','','TUR','DSC');</v>
      </c>
    </row>
    <row r="175" spans="1:10" ht="16.149999999999999" customHeight="1">
      <c r="A175" s="27">
        <v>20171102300184</v>
      </c>
      <c r="B175" s="27">
        <v>20171102600184</v>
      </c>
      <c r="C175" s="12" t="s">
        <v>1575</v>
      </c>
      <c r="D175" s="15">
        <v>11000175</v>
      </c>
      <c r="E175" s="16" t="s">
        <v>1576</v>
      </c>
      <c r="F175" s="16" t="s">
        <v>1577</v>
      </c>
      <c r="G175" s="14" t="s">
        <v>1578</v>
      </c>
      <c r="H175" s="30" t="s">
        <v>2131</v>
      </c>
      <c r="I175" s="29" t="str">
        <f t="shared" si="4"/>
        <v>insert into apdvoice.cr_lang_rel (id,status,rel_id,lang_type,lang_def,lang,lang_field) value('20171102300184','A','11000175','ATT','Fotoğraf 20','TUR','NM');</v>
      </c>
      <c r="J175" s="29" t="str">
        <f t="shared" si="5"/>
        <v>insert into apdvoice.cr_lang_rel (id,status,rel_id,lang_type,lang_def,lang,lang_field) value('20171102600184','A','11000175','ATR','','TUR','DSC');</v>
      </c>
    </row>
    <row r="176" spans="1:10" ht="15" customHeight="1">
      <c r="A176" s="27">
        <v>20171102300185</v>
      </c>
      <c r="B176" s="27">
        <v>20171102600185</v>
      </c>
      <c r="C176" s="12" t="s">
        <v>1579</v>
      </c>
      <c r="D176" s="15">
        <v>11000176</v>
      </c>
      <c r="E176" s="16" t="s">
        <v>1580</v>
      </c>
      <c r="F176" s="16" t="s">
        <v>1580</v>
      </c>
      <c r="G176" s="14" t="s">
        <v>1580</v>
      </c>
      <c r="H176" s="30" t="s">
        <v>2131</v>
      </c>
      <c r="I176" s="29" t="str">
        <f t="shared" si="4"/>
        <v>insert into apdvoice.cr_lang_rel (id,status,rel_id,lang_type,lang_def,lang,lang_field) value('20171102300185','A','11000176','ATT','Video 1','TUR','NM');</v>
      </c>
      <c r="J176" s="29" t="str">
        <f t="shared" si="5"/>
        <v>insert into apdvoice.cr_lang_rel (id,status,rel_id,lang_type,lang_def,lang,lang_field) value('20171102600185','A','11000176','ATR','','TUR','DSC');</v>
      </c>
    </row>
    <row r="177" spans="1:10" ht="15" customHeight="1">
      <c r="A177" s="27">
        <v>20171102300186</v>
      </c>
      <c r="B177" s="27">
        <v>20171102600186</v>
      </c>
      <c r="C177" s="12" t="s">
        <v>1581</v>
      </c>
      <c r="D177" s="15">
        <v>11000177</v>
      </c>
      <c r="E177" s="16" t="s">
        <v>1582</v>
      </c>
      <c r="F177" s="16" t="s">
        <v>1582</v>
      </c>
      <c r="G177" s="14" t="s">
        <v>1582</v>
      </c>
      <c r="H177" s="30" t="s">
        <v>2131</v>
      </c>
      <c r="I177" s="29" t="str">
        <f t="shared" si="4"/>
        <v>insert into apdvoice.cr_lang_rel (id,status,rel_id,lang_type,lang_def,lang,lang_field) value('20171102300186','A','11000177','ATT','Video 2','TUR','NM');</v>
      </c>
      <c r="J177" s="29" t="str">
        <f t="shared" si="5"/>
        <v>insert into apdvoice.cr_lang_rel (id,status,rel_id,lang_type,lang_def,lang,lang_field) value('20171102600186','A','11000177','ATR','','TUR','DSC');</v>
      </c>
    </row>
    <row r="178" spans="1:10" ht="15" customHeight="1">
      <c r="A178" s="27">
        <v>20171102300187</v>
      </c>
      <c r="B178" s="27">
        <v>20171102600187</v>
      </c>
      <c r="C178" s="12" t="s">
        <v>1583</v>
      </c>
      <c r="D178" s="15">
        <v>11000178</v>
      </c>
      <c r="E178" s="16" t="s">
        <v>1584</v>
      </c>
      <c r="F178" s="16" t="s">
        <v>1584</v>
      </c>
      <c r="G178" s="14" t="s">
        <v>1584</v>
      </c>
      <c r="H178" s="30" t="s">
        <v>2131</v>
      </c>
      <c r="I178" s="29" t="str">
        <f t="shared" si="4"/>
        <v>insert into apdvoice.cr_lang_rel (id,status,rel_id,lang_type,lang_def,lang,lang_field) value('20171102300187','A','11000178','ATT','Video 3','TUR','NM');</v>
      </c>
      <c r="J178" s="29" t="str">
        <f t="shared" si="5"/>
        <v>insert into apdvoice.cr_lang_rel (id,status,rel_id,lang_type,lang_def,lang,lang_field) value('20171102600187','A','11000178','ATR','','TUR','DSC');</v>
      </c>
    </row>
    <row r="179" spans="1:10" ht="15" customHeight="1">
      <c r="A179" s="27">
        <v>20171102300188</v>
      </c>
      <c r="B179" s="27">
        <v>20171102600188</v>
      </c>
      <c r="C179" s="12" t="s">
        <v>1585</v>
      </c>
      <c r="D179" s="15">
        <v>11000179</v>
      </c>
      <c r="E179" s="16" t="s">
        <v>1586</v>
      </c>
      <c r="F179" s="16" t="s">
        <v>1586</v>
      </c>
      <c r="G179" s="14" t="s">
        <v>1586</v>
      </c>
      <c r="H179" s="30" t="s">
        <v>2131</v>
      </c>
      <c r="I179" s="29" t="str">
        <f t="shared" si="4"/>
        <v>insert into apdvoice.cr_lang_rel (id,status,rel_id,lang_type,lang_def,lang,lang_field) value('20171102300188','A','11000179','ATT','Video 4','TUR','NM');</v>
      </c>
      <c r="J179" s="29" t="str">
        <f t="shared" si="5"/>
        <v>insert into apdvoice.cr_lang_rel (id,status,rel_id,lang_type,lang_def,lang,lang_field) value('20171102600188','A','11000179','ATR','','TUR','DSC');</v>
      </c>
    </row>
    <row r="180" spans="1:10" ht="15" customHeight="1">
      <c r="A180" s="27">
        <v>20171102300189</v>
      </c>
      <c r="B180" s="27">
        <v>20171102600189</v>
      </c>
      <c r="C180" s="12" t="s">
        <v>1587</v>
      </c>
      <c r="D180" s="15">
        <v>11000180</v>
      </c>
      <c r="E180" s="16" t="s">
        <v>1588</v>
      </c>
      <c r="F180" s="16" t="s">
        <v>1588</v>
      </c>
      <c r="G180" s="14" t="s">
        <v>1588</v>
      </c>
      <c r="H180" s="30" t="s">
        <v>2131</v>
      </c>
      <c r="I180" s="29" t="str">
        <f t="shared" si="4"/>
        <v>insert into apdvoice.cr_lang_rel (id,status,rel_id,lang_type,lang_def,lang,lang_field) value('20171102300189','A','11000180','ATT','Video 5','TUR','NM');</v>
      </c>
      <c r="J180" s="29" t="str">
        <f t="shared" si="5"/>
        <v>insert into apdvoice.cr_lang_rel (id,status,rel_id,lang_type,lang_def,lang,lang_field) value('20171102600189','A','11000180','ATR','','TUR','DSC');</v>
      </c>
    </row>
    <row r="181" spans="1:10" ht="15" customHeight="1">
      <c r="A181" s="27">
        <v>20171102300190</v>
      </c>
      <c r="B181" s="27">
        <v>20171102600190</v>
      </c>
      <c r="C181" s="12" t="s">
        <v>1589</v>
      </c>
      <c r="D181" s="15">
        <v>11000181</v>
      </c>
      <c r="E181" s="16" t="s">
        <v>1590</v>
      </c>
      <c r="F181" s="16" t="s">
        <v>1590</v>
      </c>
      <c r="G181" s="14" t="s">
        <v>1590</v>
      </c>
      <c r="H181" s="30" t="s">
        <v>2131</v>
      </c>
      <c r="I181" s="29" t="str">
        <f t="shared" si="4"/>
        <v>insert into apdvoice.cr_lang_rel (id,status,rel_id,lang_type,lang_def,lang,lang_field) value('20171102300190','A','11000181','ATT','Video 6','TUR','NM');</v>
      </c>
      <c r="J181" s="29" t="str">
        <f t="shared" si="5"/>
        <v>insert into apdvoice.cr_lang_rel (id,status,rel_id,lang_type,lang_def,lang,lang_field) value('20171102600190','A','11000181','ATR','','TUR','DSC');</v>
      </c>
    </row>
    <row r="182" spans="1:10" ht="15" customHeight="1">
      <c r="A182" s="27">
        <v>20171102300191</v>
      </c>
      <c r="B182" s="27">
        <v>20171102600191</v>
      </c>
      <c r="C182" s="12" t="s">
        <v>1591</v>
      </c>
      <c r="D182" s="15">
        <v>11000182</v>
      </c>
      <c r="E182" s="16" t="s">
        <v>1592</v>
      </c>
      <c r="F182" s="16" t="s">
        <v>1592</v>
      </c>
      <c r="G182" s="14" t="s">
        <v>1592</v>
      </c>
      <c r="H182" s="30" t="s">
        <v>2131</v>
      </c>
      <c r="I182" s="29" t="str">
        <f t="shared" si="4"/>
        <v>insert into apdvoice.cr_lang_rel (id,status,rel_id,lang_type,lang_def,lang,lang_field) value('20171102300191','A','11000182','ATT','Video 7','TUR','NM');</v>
      </c>
      <c r="J182" s="29" t="str">
        <f t="shared" si="5"/>
        <v>insert into apdvoice.cr_lang_rel (id,status,rel_id,lang_type,lang_def,lang,lang_field) value('20171102600191','A','11000182','ATR','','TUR','DSC');</v>
      </c>
    </row>
    <row r="183" spans="1:10" ht="15" customHeight="1">
      <c r="A183" s="27">
        <v>20171102300192</v>
      </c>
      <c r="B183" s="27">
        <v>20171102600192</v>
      </c>
      <c r="C183" s="12" t="s">
        <v>1593</v>
      </c>
      <c r="D183" s="15">
        <v>11000183</v>
      </c>
      <c r="E183" s="16" t="s">
        <v>1594</v>
      </c>
      <c r="F183" s="16" t="s">
        <v>1594</v>
      </c>
      <c r="G183" s="14" t="s">
        <v>1594</v>
      </c>
      <c r="H183" s="30" t="s">
        <v>2131</v>
      </c>
      <c r="I183" s="29" t="str">
        <f t="shared" si="4"/>
        <v>insert into apdvoice.cr_lang_rel (id,status,rel_id,lang_type,lang_def,lang,lang_field) value('20171102300192','A','11000183','ATT','Video 8','TUR','NM');</v>
      </c>
      <c r="J183" s="29" t="str">
        <f t="shared" si="5"/>
        <v>insert into apdvoice.cr_lang_rel (id,status,rel_id,lang_type,lang_def,lang,lang_field) value('20171102600192','A','11000183','ATR','','TUR','DSC');</v>
      </c>
    </row>
    <row r="184" spans="1:10" ht="15" customHeight="1">
      <c r="A184" s="27">
        <v>20171102300193</v>
      </c>
      <c r="B184" s="27">
        <v>20171102600193</v>
      </c>
      <c r="C184" s="12" t="s">
        <v>1595</v>
      </c>
      <c r="D184" s="15">
        <v>11000184</v>
      </c>
      <c r="E184" s="16" t="s">
        <v>1596</v>
      </c>
      <c r="F184" s="16" t="s">
        <v>1596</v>
      </c>
      <c r="G184" s="14" t="s">
        <v>1596</v>
      </c>
      <c r="H184" s="30" t="s">
        <v>2131</v>
      </c>
      <c r="I184" s="29" t="str">
        <f t="shared" si="4"/>
        <v>insert into apdvoice.cr_lang_rel (id,status,rel_id,lang_type,lang_def,lang,lang_field) value('20171102300193','A','11000184','ATT','Video 9','TUR','NM');</v>
      </c>
      <c r="J184" s="29" t="str">
        <f t="shared" si="5"/>
        <v>insert into apdvoice.cr_lang_rel (id,status,rel_id,lang_type,lang_def,lang,lang_field) value('20171102600193','A','11000184','ATR','','TUR','DSC');</v>
      </c>
    </row>
    <row r="185" spans="1:10" ht="15" customHeight="1">
      <c r="A185" s="27">
        <v>20171102300194</v>
      </c>
      <c r="B185" s="27">
        <v>20171102600194</v>
      </c>
      <c r="C185" s="12" t="s">
        <v>1597</v>
      </c>
      <c r="D185" s="15">
        <v>11000185</v>
      </c>
      <c r="E185" s="16" t="s">
        <v>1598</v>
      </c>
      <c r="F185" s="16" t="s">
        <v>1598</v>
      </c>
      <c r="G185" s="14" t="s">
        <v>1598</v>
      </c>
      <c r="H185" s="30" t="s">
        <v>2131</v>
      </c>
      <c r="I185" s="29" t="str">
        <f t="shared" si="4"/>
        <v>insert into apdvoice.cr_lang_rel (id,status,rel_id,lang_type,lang_def,lang,lang_field) value('20171102300194','A','11000185','ATT','Video 10','TUR','NM');</v>
      </c>
      <c r="J185" s="29" t="str">
        <f t="shared" si="5"/>
        <v>insert into apdvoice.cr_lang_rel (id,status,rel_id,lang_type,lang_def,lang,lang_field) value('20171102600194','A','11000185','ATR','','TUR','DSC');</v>
      </c>
    </row>
    <row r="186" spans="1:10" ht="15" customHeight="1">
      <c r="A186" s="27">
        <v>20171102300195</v>
      </c>
      <c r="B186" s="27">
        <v>20171102600195</v>
      </c>
      <c r="C186" s="12" t="s">
        <v>1599</v>
      </c>
      <c r="D186" s="15">
        <v>11000186</v>
      </c>
      <c r="E186" s="16" t="s">
        <v>1600</v>
      </c>
      <c r="F186" s="16" t="s">
        <v>1600</v>
      </c>
      <c r="G186" s="14" t="s">
        <v>1600</v>
      </c>
      <c r="H186" s="30" t="s">
        <v>2131</v>
      </c>
      <c r="I186" s="29" t="str">
        <f t="shared" si="4"/>
        <v>insert into apdvoice.cr_lang_rel (id,status,rel_id,lang_type,lang_def,lang,lang_field) value('20171102300195','A','11000186','ATT','Video 11','TUR','NM');</v>
      </c>
      <c r="J186" s="29" t="str">
        <f t="shared" si="5"/>
        <v>insert into apdvoice.cr_lang_rel (id,status,rel_id,lang_type,lang_def,lang,lang_field) value('20171102600195','A','11000186','ATR','','TUR','DSC');</v>
      </c>
    </row>
    <row r="187" spans="1:10" ht="15" customHeight="1">
      <c r="A187" s="27">
        <v>20171102300196</v>
      </c>
      <c r="B187" s="27">
        <v>20171102600196</v>
      </c>
      <c r="C187" s="12" t="s">
        <v>1601</v>
      </c>
      <c r="D187" s="15">
        <v>11000187</v>
      </c>
      <c r="E187" s="16" t="s">
        <v>1602</v>
      </c>
      <c r="F187" s="16" t="s">
        <v>1602</v>
      </c>
      <c r="G187" s="14" t="s">
        <v>1602</v>
      </c>
      <c r="H187" s="30" t="s">
        <v>2131</v>
      </c>
      <c r="I187" s="29" t="str">
        <f t="shared" si="4"/>
        <v>insert into apdvoice.cr_lang_rel (id,status,rel_id,lang_type,lang_def,lang,lang_field) value('20171102300196','A','11000187','ATT','Video 12','TUR','NM');</v>
      </c>
      <c r="J187" s="29" t="str">
        <f t="shared" si="5"/>
        <v>insert into apdvoice.cr_lang_rel (id,status,rel_id,lang_type,lang_def,lang,lang_field) value('20171102600196','A','11000187','ATR','','TUR','DSC');</v>
      </c>
    </row>
    <row r="188" spans="1:10" ht="15" customHeight="1">
      <c r="A188" s="27">
        <v>20171102300197</v>
      </c>
      <c r="B188" s="27">
        <v>20171102600197</v>
      </c>
      <c r="C188" s="12" t="s">
        <v>1603</v>
      </c>
      <c r="D188" s="15">
        <v>11000188</v>
      </c>
      <c r="E188" s="16" t="s">
        <v>1604</v>
      </c>
      <c r="F188" s="16" t="s">
        <v>1604</v>
      </c>
      <c r="G188" s="14" t="s">
        <v>1604</v>
      </c>
      <c r="H188" s="30" t="s">
        <v>2131</v>
      </c>
      <c r="I188" s="29" t="str">
        <f t="shared" si="4"/>
        <v>insert into apdvoice.cr_lang_rel (id,status,rel_id,lang_type,lang_def,lang,lang_field) value('20171102300197','A','11000188','ATT','Video 13','TUR','NM');</v>
      </c>
      <c r="J188" s="29" t="str">
        <f t="shared" si="5"/>
        <v>insert into apdvoice.cr_lang_rel (id,status,rel_id,lang_type,lang_def,lang,lang_field) value('20171102600197','A','11000188','ATR','','TUR','DSC');</v>
      </c>
    </row>
    <row r="189" spans="1:10" ht="15" customHeight="1">
      <c r="A189" s="27">
        <v>20171102300198</v>
      </c>
      <c r="B189" s="27">
        <v>20171102600198</v>
      </c>
      <c r="C189" s="12" t="s">
        <v>1605</v>
      </c>
      <c r="D189" s="15">
        <v>11000189</v>
      </c>
      <c r="E189" s="16" t="s">
        <v>1606</v>
      </c>
      <c r="F189" s="16" t="s">
        <v>1606</v>
      </c>
      <c r="G189" s="14" t="s">
        <v>1606</v>
      </c>
      <c r="H189" s="30" t="s">
        <v>2131</v>
      </c>
      <c r="I189" s="29" t="str">
        <f t="shared" si="4"/>
        <v>insert into apdvoice.cr_lang_rel (id,status,rel_id,lang_type,lang_def,lang,lang_field) value('20171102300198','A','11000189','ATT','Video 14','TUR','NM');</v>
      </c>
      <c r="J189" s="29" t="str">
        <f t="shared" si="5"/>
        <v>insert into apdvoice.cr_lang_rel (id,status,rel_id,lang_type,lang_def,lang,lang_field) value('20171102600198','A','11000189','ATR','','TUR','DSC');</v>
      </c>
    </row>
    <row r="190" spans="1:10" ht="15" customHeight="1">
      <c r="A190" s="27">
        <v>20171102300199</v>
      </c>
      <c r="B190" s="27">
        <v>20171102600199</v>
      </c>
      <c r="C190" s="12" t="s">
        <v>1607</v>
      </c>
      <c r="D190" s="15">
        <v>11000190</v>
      </c>
      <c r="E190" s="16" t="s">
        <v>1608</v>
      </c>
      <c r="F190" s="16" t="s">
        <v>1608</v>
      </c>
      <c r="G190" s="14" t="s">
        <v>1608</v>
      </c>
      <c r="H190" s="30" t="s">
        <v>2131</v>
      </c>
      <c r="I190" s="29" t="str">
        <f t="shared" si="4"/>
        <v>insert into apdvoice.cr_lang_rel (id,status,rel_id,lang_type,lang_def,lang,lang_field) value('20171102300199','A','11000190','ATT','Video 15','TUR','NM');</v>
      </c>
      <c r="J190" s="29" t="str">
        <f t="shared" si="5"/>
        <v>insert into apdvoice.cr_lang_rel (id,status,rel_id,lang_type,lang_def,lang,lang_field) value('20171102600199','A','11000190','ATR','','TUR','DSC');</v>
      </c>
    </row>
    <row r="191" spans="1:10" ht="15" customHeight="1">
      <c r="A191" s="27">
        <v>20171102300200</v>
      </c>
      <c r="B191" s="27">
        <v>20171102600200</v>
      </c>
      <c r="C191" s="12" t="s">
        <v>1609</v>
      </c>
      <c r="D191" s="15">
        <v>11000191</v>
      </c>
      <c r="E191" s="16" t="s">
        <v>1610</v>
      </c>
      <c r="F191" s="16" t="s">
        <v>1610</v>
      </c>
      <c r="G191" s="14" t="s">
        <v>1610</v>
      </c>
      <c r="H191" s="30" t="s">
        <v>2131</v>
      </c>
      <c r="I191" s="29" t="str">
        <f t="shared" si="4"/>
        <v>insert into apdvoice.cr_lang_rel (id,status,rel_id,lang_type,lang_def,lang,lang_field) value('20171102300200','A','11000191','ATT','Video 16','TUR','NM');</v>
      </c>
      <c r="J191" s="29" t="str">
        <f t="shared" si="5"/>
        <v>insert into apdvoice.cr_lang_rel (id,status,rel_id,lang_type,lang_def,lang,lang_field) value('20171102600200','A','11000191','ATR','','TUR','DSC');</v>
      </c>
    </row>
    <row r="192" spans="1:10" ht="15" customHeight="1">
      <c r="A192" s="27">
        <v>20171102300201</v>
      </c>
      <c r="B192" s="27">
        <v>20171102600201</v>
      </c>
      <c r="C192" s="12" t="s">
        <v>1611</v>
      </c>
      <c r="D192" s="15">
        <v>11000192</v>
      </c>
      <c r="E192" s="16" t="s">
        <v>1612</v>
      </c>
      <c r="F192" s="16" t="s">
        <v>1612</v>
      </c>
      <c r="G192" s="14" t="s">
        <v>1612</v>
      </c>
      <c r="H192" s="30" t="s">
        <v>2131</v>
      </c>
      <c r="I192" s="29" t="str">
        <f t="shared" si="4"/>
        <v>insert into apdvoice.cr_lang_rel (id,status,rel_id,lang_type,lang_def,lang,lang_field) value('20171102300201','A','11000192','ATT','Video 17','TUR','NM');</v>
      </c>
      <c r="J192" s="29" t="str">
        <f t="shared" si="5"/>
        <v>insert into apdvoice.cr_lang_rel (id,status,rel_id,lang_type,lang_def,lang,lang_field) value('20171102600201','A','11000192','ATR','','TUR','DSC');</v>
      </c>
    </row>
    <row r="193" spans="1:10" ht="15" customHeight="1">
      <c r="A193" s="27">
        <v>20171102300202</v>
      </c>
      <c r="B193" s="27">
        <v>20171102600202</v>
      </c>
      <c r="C193" s="12" t="s">
        <v>1613</v>
      </c>
      <c r="D193" s="15">
        <v>11000193</v>
      </c>
      <c r="E193" s="16" t="s">
        <v>1614</v>
      </c>
      <c r="F193" s="16" t="s">
        <v>1614</v>
      </c>
      <c r="G193" s="14" t="s">
        <v>1614</v>
      </c>
      <c r="H193" s="30" t="s">
        <v>2131</v>
      </c>
      <c r="I193" s="29" t="str">
        <f t="shared" si="4"/>
        <v>insert into apdvoice.cr_lang_rel (id,status,rel_id,lang_type,lang_def,lang,lang_field) value('20171102300202','A','11000193','ATT','Video 18','TUR','NM');</v>
      </c>
      <c r="J193" s="29" t="str">
        <f t="shared" si="5"/>
        <v>insert into apdvoice.cr_lang_rel (id,status,rel_id,lang_type,lang_def,lang,lang_field) value('20171102600202','A','11000193','ATR','','TUR','DSC');</v>
      </c>
    </row>
    <row r="194" spans="1:10" ht="15" customHeight="1">
      <c r="A194" s="27">
        <v>20171102300203</v>
      </c>
      <c r="B194" s="27">
        <v>20171102600203</v>
      </c>
      <c r="C194" s="12" t="s">
        <v>1615</v>
      </c>
      <c r="D194" s="15">
        <v>11000194</v>
      </c>
      <c r="E194" s="16" t="s">
        <v>1616</v>
      </c>
      <c r="F194" s="16" t="s">
        <v>1616</v>
      </c>
      <c r="G194" s="14" t="s">
        <v>1616</v>
      </c>
      <c r="H194" s="30" t="s">
        <v>2131</v>
      </c>
      <c r="I194" s="29" t="str">
        <f t="shared" si="4"/>
        <v>insert into apdvoice.cr_lang_rel (id,status,rel_id,lang_type,lang_def,lang,lang_field) value('20171102300203','A','11000194','ATT','Video 19','TUR','NM');</v>
      </c>
      <c r="J194" s="29" t="str">
        <f t="shared" si="5"/>
        <v>insert into apdvoice.cr_lang_rel (id,status,rel_id,lang_type,lang_def,lang,lang_field) value('20171102600203','A','11000194','ATR','','TUR','DSC');</v>
      </c>
    </row>
    <row r="195" spans="1:10" ht="15" customHeight="1">
      <c r="A195" s="27">
        <v>20171102300204</v>
      </c>
      <c r="B195" s="27">
        <v>20171102600204</v>
      </c>
      <c r="C195" s="12" t="s">
        <v>1617</v>
      </c>
      <c r="D195" s="15">
        <v>11000195</v>
      </c>
      <c r="E195" s="16" t="s">
        <v>1618</v>
      </c>
      <c r="F195" s="16" t="s">
        <v>1618</v>
      </c>
      <c r="G195" s="14" t="s">
        <v>1618</v>
      </c>
      <c r="H195" s="30" t="s">
        <v>2131</v>
      </c>
      <c r="I195" s="29" t="str">
        <f t="shared" ref="I195:I258" si="6">CONCATENATE(H195,"'",A195,"','","A","','",D195,"','","ATT","','",G195,"','","TUR","','","NM","');",)</f>
        <v>insert into apdvoice.cr_lang_rel (id,status,rel_id,lang_type,lang_def,lang,lang_field) value('20171102300204','A','11000195','ATT','Video 20','TUR','NM');</v>
      </c>
      <c r="J195" s="29" t="str">
        <f t="shared" ref="J195:J258" si="7">CONCATENATE(H195,"'",B195,"','","A","','",D195,"','","ATR","','","","','","TUR","','","DSC","');",)</f>
        <v>insert into apdvoice.cr_lang_rel (id,status,rel_id,lang_type,lang_def,lang,lang_field) value('20171102600204','A','11000195','ATR','','TUR','DSC');</v>
      </c>
    </row>
    <row r="196" spans="1:10" ht="16.149999999999999" customHeight="1">
      <c r="A196" s="27">
        <v>20171102300205</v>
      </c>
      <c r="B196" s="27">
        <v>20171102600205</v>
      </c>
      <c r="C196" s="12" t="s">
        <v>1619</v>
      </c>
      <c r="D196" s="15">
        <v>11000196</v>
      </c>
      <c r="E196" s="16" t="s">
        <v>1620</v>
      </c>
      <c r="F196" s="16" t="s">
        <v>1621</v>
      </c>
      <c r="G196" s="14" t="s">
        <v>1622</v>
      </c>
      <c r="H196" s="30" t="s">
        <v>2131</v>
      </c>
      <c r="I196" s="29" t="str">
        <f t="shared" si="6"/>
        <v>insert into apdvoice.cr_lang_rel (id,status,rel_id,lang_type,lang_def,lang,lang_field) value('20171102300205','A','11000196','ATT','Ses 1','TUR','NM');</v>
      </c>
      <c r="J196" s="29" t="str">
        <f t="shared" si="7"/>
        <v>insert into apdvoice.cr_lang_rel (id,status,rel_id,lang_type,lang_def,lang,lang_field) value('20171102600205','A','11000196','ATR','','TUR','DSC');</v>
      </c>
    </row>
    <row r="197" spans="1:10" ht="16.149999999999999" customHeight="1">
      <c r="A197" s="27">
        <v>20171102300206</v>
      </c>
      <c r="B197" s="27">
        <v>20171102600206</v>
      </c>
      <c r="C197" s="12" t="s">
        <v>1623</v>
      </c>
      <c r="D197" s="15">
        <v>11000197</v>
      </c>
      <c r="E197" s="16" t="s">
        <v>1624</v>
      </c>
      <c r="F197" s="16" t="s">
        <v>1625</v>
      </c>
      <c r="G197" s="14" t="s">
        <v>1626</v>
      </c>
      <c r="H197" s="30" t="s">
        <v>2131</v>
      </c>
      <c r="I197" s="29" t="str">
        <f t="shared" si="6"/>
        <v>insert into apdvoice.cr_lang_rel (id,status,rel_id,lang_type,lang_def,lang,lang_field) value('20171102300206','A','11000197','ATT','Ses 2','TUR','NM');</v>
      </c>
      <c r="J197" s="29" t="str">
        <f t="shared" si="7"/>
        <v>insert into apdvoice.cr_lang_rel (id,status,rel_id,lang_type,lang_def,lang,lang_field) value('20171102600206','A','11000197','ATR','','TUR','DSC');</v>
      </c>
    </row>
    <row r="198" spans="1:10" ht="16.149999999999999" customHeight="1">
      <c r="A198" s="27">
        <v>20171102300207</v>
      </c>
      <c r="B198" s="27">
        <v>20171102600207</v>
      </c>
      <c r="C198" s="12" t="s">
        <v>1627</v>
      </c>
      <c r="D198" s="15">
        <v>11000198</v>
      </c>
      <c r="E198" s="16" t="s">
        <v>1628</v>
      </c>
      <c r="F198" s="16" t="s">
        <v>1629</v>
      </c>
      <c r="G198" s="14" t="s">
        <v>1630</v>
      </c>
      <c r="H198" s="30" t="s">
        <v>2131</v>
      </c>
      <c r="I198" s="29" t="str">
        <f t="shared" si="6"/>
        <v>insert into apdvoice.cr_lang_rel (id,status,rel_id,lang_type,lang_def,lang,lang_field) value('20171102300207','A','11000198','ATT','Ses 3','TUR','NM');</v>
      </c>
      <c r="J198" s="29" t="str">
        <f t="shared" si="7"/>
        <v>insert into apdvoice.cr_lang_rel (id,status,rel_id,lang_type,lang_def,lang,lang_field) value('20171102600207','A','11000198','ATR','','TUR','DSC');</v>
      </c>
    </row>
    <row r="199" spans="1:10" ht="16.149999999999999" customHeight="1">
      <c r="A199" s="27">
        <v>20171102300208</v>
      </c>
      <c r="B199" s="27">
        <v>20171102600208</v>
      </c>
      <c r="C199" s="12" t="s">
        <v>1631</v>
      </c>
      <c r="D199" s="15">
        <v>11000199</v>
      </c>
      <c r="E199" s="16" t="s">
        <v>1632</v>
      </c>
      <c r="F199" s="16" t="s">
        <v>1633</v>
      </c>
      <c r="G199" s="14" t="s">
        <v>1634</v>
      </c>
      <c r="H199" s="30" t="s">
        <v>2131</v>
      </c>
      <c r="I199" s="29" t="str">
        <f t="shared" si="6"/>
        <v>insert into apdvoice.cr_lang_rel (id,status,rel_id,lang_type,lang_def,lang,lang_field) value('20171102300208','A','11000199','ATT','Ses 4','TUR','NM');</v>
      </c>
      <c r="J199" s="29" t="str">
        <f t="shared" si="7"/>
        <v>insert into apdvoice.cr_lang_rel (id,status,rel_id,lang_type,lang_def,lang,lang_field) value('20171102600208','A','11000199','ATR','','TUR','DSC');</v>
      </c>
    </row>
    <row r="200" spans="1:10" ht="16.149999999999999" customHeight="1">
      <c r="A200" s="27">
        <v>20171102300209</v>
      </c>
      <c r="B200" s="27">
        <v>20171102600209</v>
      </c>
      <c r="C200" s="12" t="s">
        <v>1635</v>
      </c>
      <c r="D200" s="15">
        <v>11000200</v>
      </c>
      <c r="E200" s="16" t="s">
        <v>1636</v>
      </c>
      <c r="F200" s="16" t="s">
        <v>1637</v>
      </c>
      <c r="G200" s="14" t="s">
        <v>1638</v>
      </c>
      <c r="H200" s="30" t="s">
        <v>2131</v>
      </c>
      <c r="I200" s="29" t="str">
        <f t="shared" si="6"/>
        <v>insert into apdvoice.cr_lang_rel (id,status,rel_id,lang_type,lang_def,lang,lang_field) value('20171102300209','A','11000200','ATT','Ses 5','TUR','NM');</v>
      </c>
      <c r="J200" s="29" t="str">
        <f t="shared" si="7"/>
        <v>insert into apdvoice.cr_lang_rel (id,status,rel_id,lang_type,lang_def,lang,lang_field) value('20171102600209','A','11000200','ATR','','TUR','DSC');</v>
      </c>
    </row>
    <row r="201" spans="1:10" ht="16.149999999999999" customHeight="1">
      <c r="A201" s="27">
        <v>20171102300210</v>
      </c>
      <c r="B201" s="27">
        <v>20171102600210</v>
      </c>
      <c r="C201" s="12" t="s">
        <v>1639</v>
      </c>
      <c r="D201" s="15">
        <v>11000201</v>
      </c>
      <c r="E201" s="16" t="s">
        <v>1640</v>
      </c>
      <c r="F201" s="16" t="s">
        <v>1641</v>
      </c>
      <c r="G201" s="14" t="s">
        <v>1642</v>
      </c>
      <c r="H201" s="30" t="s">
        <v>2131</v>
      </c>
      <c r="I201" s="29" t="str">
        <f t="shared" si="6"/>
        <v>insert into apdvoice.cr_lang_rel (id,status,rel_id,lang_type,lang_def,lang,lang_field) value('20171102300210','A','11000201','ATT','Ses 6','TUR','NM');</v>
      </c>
      <c r="J201" s="29" t="str">
        <f t="shared" si="7"/>
        <v>insert into apdvoice.cr_lang_rel (id,status,rel_id,lang_type,lang_def,lang,lang_field) value('20171102600210','A','11000201','ATR','','TUR','DSC');</v>
      </c>
    </row>
    <row r="202" spans="1:10" ht="16.149999999999999" customHeight="1">
      <c r="A202" s="27">
        <v>20171102300211</v>
      </c>
      <c r="B202" s="27">
        <v>20171102600211</v>
      </c>
      <c r="C202" s="12" t="s">
        <v>1643</v>
      </c>
      <c r="D202" s="15">
        <v>11000202</v>
      </c>
      <c r="E202" s="16" t="s">
        <v>1644</v>
      </c>
      <c r="F202" s="16" t="s">
        <v>1645</v>
      </c>
      <c r="G202" s="14" t="s">
        <v>1646</v>
      </c>
      <c r="H202" s="30" t="s">
        <v>2131</v>
      </c>
      <c r="I202" s="29" t="str">
        <f t="shared" si="6"/>
        <v>insert into apdvoice.cr_lang_rel (id,status,rel_id,lang_type,lang_def,lang,lang_field) value('20171102300211','A','11000202','ATT','Ses 7','TUR','NM');</v>
      </c>
      <c r="J202" s="29" t="str">
        <f t="shared" si="7"/>
        <v>insert into apdvoice.cr_lang_rel (id,status,rel_id,lang_type,lang_def,lang,lang_field) value('20171102600211','A','11000202','ATR','','TUR','DSC');</v>
      </c>
    </row>
    <row r="203" spans="1:10" ht="16.149999999999999" customHeight="1">
      <c r="A203" s="27">
        <v>20171102300212</v>
      </c>
      <c r="B203" s="27">
        <v>20171102600212</v>
      </c>
      <c r="C203" s="12" t="s">
        <v>1647</v>
      </c>
      <c r="D203" s="15">
        <v>11000203</v>
      </c>
      <c r="E203" s="16" t="s">
        <v>1648</v>
      </c>
      <c r="F203" s="16" t="s">
        <v>1649</v>
      </c>
      <c r="G203" s="14" t="s">
        <v>1650</v>
      </c>
      <c r="H203" s="30" t="s">
        <v>2131</v>
      </c>
      <c r="I203" s="29" t="str">
        <f t="shared" si="6"/>
        <v>insert into apdvoice.cr_lang_rel (id,status,rel_id,lang_type,lang_def,lang,lang_field) value('20171102300212','A','11000203','ATT','Ses 8','TUR','NM');</v>
      </c>
      <c r="J203" s="29" t="str">
        <f t="shared" si="7"/>
        <v>insert into apdvoice.cr_lang_rel (id,status,rel_id,lang_type,lang_def,lang,lang_field) value('20171102600212','A','11000203','ATR','','TUR','DSC');</v>
      </c>
    </row>
    <row r="204" spans="1:10" ht="16.149999999999999" customHeight="1">
      <c r="A204" s="27">
        <v>20171102300213</v>
      </c>
      <c r="B204" s="27">
        <v>20171102600213</v>
      </c>
      <c r="C204" s="12" t="s">
        <v>1651</v>
      </c>
      <c r="D204" s="15">
        <v>11000204</v>
      </c>
      <c r="E204" s="16" t="s">
        <v>1652</v>
      </c>
      <c r="F204" s="16" t="s">
        <v>1653</v>
      </c>
      <c r="G204" s="14" t="s">
        <v>1654</v>
      </c>
      <c r="H204" s="30" t="s">
        <v>2131</v>
      </c>
      <c r="I204" s="29" t="str">
        <f t="shared" si="6"/>
        <v>insert into apdvoice.cr_lang_rel (id,status,rel_id,lang_type,lang_def,lang,lang_field) value('20171102300213','A','11000204','ATT','Ses 9','TUR','NM');</v>
      </c>
      <c r="J204" s="29" t="str">
        <f t="shared" si="7"/>
        <v>insert into apdvoice.cr_lang_rel (id,status,rel_id,lang_type,lang_def,lang,lang_field) value('20171102600213','A','11000204','ATR','','TUR','DSC');</v>
      </c>
    </row>
    <row r="205" spans="1:10" ht="16.149999999999999" customHeight="1">
      <c r="A205" s="27">
        <v>20171102300214</v>
      </c>
      <c r="B205" s="27">
        <v>20171102600214</v>
      </c>
      <c r="C205" s="12" t="s">
        <v>1655</v>
      </c>
      <c r="D205" s="15">
        <v>11000205</v>
      </c>
      <c r="E205" s="16" t="s">
        <v>1656</v>
      </c>
      <c r="F205" s="16" t="s">
        <v>1657</v>
      </c>
      <c r="G205" s="14" t="s">
        <v>1658</v>
      </c>
      <c r="H205" s="30" t="s">
        <v>2131</v>
      </c>
      <c r="I205" s="29" t="str">
        <f t="shared" si="6"/>
        <v>insert into apdvoice.cr_lang_rel (id,status,rel_id,lang_type,lang_def,lang,lang_field) value('20171102300214','A','11000205','ATT','Ses 10','TUR','NM');</v>
      </c>
      <c r="J205" s="29" t="str">
        <f t="shared" si="7"/>
        <v>insert into apdvoice.cr_lang_rel (id,status,rel_id,lang_type,lang_def,lang,lang_field) value('20171102600214','A','11000205','ATR','','TUR','DSC');</v>
      </c>
    </row>
    <row r="206" spans="1:10" ht="16.149999999999999" customHeight="1">
      <c r="A206" s="27">
        <v>20171102300215</v>
      </c>
      <c r="B206" s="27">
        <v>20171102600215</v>
      </c>
      <c r="C206" s="12" t="s">
        <v>1659</v>
      </c>
      <c r="D206" s="15">
        <v>11000206</v>
      </c>
      <c r="E206" s="16" t="s">
        <v>1660</v>
      </c>
      <c r="F206" s="16" t="s">
        <v>1661</v>
      </c>
      <c r="G206" s="14" t="s">
        <v>1662</v>
      </c>
      <c r="H206" s="30" t="s">
        <v>2131</v>
      </c>
      <c r="I206" s="29" t="str">
        <f t="shared" si="6"/>
        <v>insert into apdvoice.cr_lang_rel (id,status,rel_id,lang_type,lang_def,lang,lang_field) value('20171102300215','A','11000206','ATT','Ses 11','TUR','NM');</v>
      </c>
      <c r="J206" s="29" t="str">
        <f t="shared" si="7"/>
        <v>insert into apdvoice.cr_lang_rel (id,status,rel_id,lang_type,lang_def,lang,lang_field) value('20171102600215','A','11000206','ATR','','TUR','DSC');</v>
      </c>
    </row>
    <row r="207" spans="1:10" ht="16.149999999999999" customHeight="1">
      <c r="A207" s="27">
        <v>20171102300216</v>
      </c>
      <c r="B207" s="27">
        <v>20171102600216</v>
      </c>
      <c r="C207" s="12" t="s">
        <v>1663</v>
      </c>
      <c r="D207" s="15">
        <v>11000207</v>
      </c>
      <c r="E207" s="16" t="s">
        <v>1664</v>
      </c>
      <c r="F207" s="16" t="s">
        <v>1665</v>
      </c>
      <c r="G207" s="14" t="s">
        <v>1666</v>
      </c>
      <c r="H207" s="30" t="s">
        <v>2131</v>
      </c>
      <c r="I207" s="29" t="str">
        <f t="shared" si="6"/>
        <v>insert into apdvoice.cr_lang_rel (id,status,rel_id,lang_type,lang_def,lang,lang_field) value('20171102300216','A','11000207','ATT','Ses 12','TUR','NM');</v>
      </c>
      <c r="J207" s="29" t="str">
        <f t="shared" si="7"/>
        <v>insert into apdvoice.cr_lang_rel (id,status,rel_id,lang_type,lang_def,lang,lang_field) value('20171102600216','A','11000207','ATR','','TUR','DSC');</v>
      </c>
    </row>
    <row r="208" spans="1:10" ht="16.149999999999999" customHeight="1">
      <c r="A208" s="27">
        <v>20171102300217</v>
      </c>
      <c r="B208" s="27">
        <v>20171102600217</v>
      </c>
      <c r="C208" s="12" t="s">
        <v>1667</v>
      </c>
      <c r="D208" s="15">
        <v>11000208</v>
      </c>
      <c r="E208" s="16" t="s">
        <v>1668</v>
      </c>
      <c r="F208" s="16" t="s">
        <v>1669</v>
      </c>
      <c r="G208" s="14" t="s">
        <v>1670</v>
      </c>
      <c r="H208" s="30" t="s">
        <v>2131</v>
      </c>
      <c r="I208" s="29" t="str">
        <f t="shared" si="6"/>
        <v>insert into apdvoice.cr_lang_rel (id,status,rel_id,lang_type,lang_def,lang,lang_field) value('20171102300217','A','11000208','ATT','Ses 13','TUR','NM');</v>
      </c>
      <c r="J208" s="29" t="str">
        <f t="shared" si="7"/>
        <v>insert into apdvoice.cr_lang_rel (id,status,rel_id,lang_type,lang_def,lang,lang_field) value('20171102600217','A','11000208','ATR','','TUR','DSC');</v>
      </c>
    </row>
    <row r="209" spans="1:10" ht="16.149999999999999" customHeight="1">
      <c r="A209" s="27">
        <v>20171102300218</v>
      </c>
      <c r="B209" s="27">
        <v>20171102600218</v>
      </c>
      <c r="C209" s="12" t="s">
        <v>1671</v>
      </c>
      <c r="D209" s="15">
        <v>11000209</v>
      </c>
      <c r="E209" s="16" t="s">
        <v>1672</v>
      </c>
      <c r="F209" s="16" t="s">
        <v>1673</v>
      </c>
      <c r="G209" s="14" t="s">
        <v>1674</v>
      </c>
      <c r="H209" s="30" t="s">
        <v>2131</v>
      </c>
      <c r="I209" s="29" t="str">
        <f t="shared" si="6"/>
        <v>insert into apdvoice.cr_lang_rel (id,status,rel_id,lang_type,lang_def,lang,lang_field) value('20171102300218','A','11000209','ATT','Ses 14','TUR','NM');</v>
      </c>
      <c r="J209" s="29" t="str">
        <f t="shared" si="7"/>
        <v>insert into apdvoice.cr_lang_rel (id,status,rel_id,lang_type,lang_def,lang,lang_field) value('20171102600218','A','11000209','ATR','','TUR','DSC');</v>
      </c>
    </row>
    <row r="210" spans="1:10" ht="16.149999999999999" customHeight="1">
      <c r="A210" s="27">
        <v>20171102300219</v>
      </c>
      <c r="B210" s="27">
        <v>20171102600219</v>
      </c>
      <c r="C210" s="12" t="s">
        <v>1675</v>
      </c>
      <c r="D210" s="15">
        <v>11000210</v>
      </c>
      <c r="E210" s="16" t="s">
        <v>1676</v>
      </c>
      <c r="F210" s="16" t="s">
        <v>1677</v>
      </c>
      <c r="G210" s="14" t="s">
        <v>1678</v>
      </c>
      <c r="H210" s="30" t="s">
        <v>2131</v>
      </c>
      <c r="I210" s="29" t="str">
        <f t="shared" si="6"/>
        <v>insert into apdvoice.cr_lang_rel (id,status,rel_id,lang_type,lang_def,lang,lang_field) value('20171102300219','A','11000210','ATT','Ses 15','TUR','NM');</v>
      </c>
      <c r="J210" s="29" t="str">
        <f t="shared" si="7"/>
        <v>insert into apdvoice.cr_lang_rel (id,status,rel_id,lang_type,lang_def,lang,lang_field) value('20171102600219','A','11000210','ATR','','TUR','DSC');</v>
      </c>
    </row>
    <row r="211" spans="1:10" ht="16.149999999999999" customHeight="1">
      <c r="A211" s="27">
        <v>20171102300220</v>
      </c>
      <c r="B211" s="27">
        <v>20171102600220</v>
      </c>
      <c r="C211" s="12" t="s">
        <v>1679</v>
      </c>
      <c r="D211" s="15">
        <v>11000211</v>
      </c>
      <c r="E211" s="16" t="s">
        <v>1680</v>
      </c>
      <c r="F211" s="16" t="s">
        <v>1681</v>
      </c>
      <c r="G211" s="14" t="s">
        <v>1682</v>
      </c>
      <c r="H211" s="30" t="s">
        <v>2131</v>
      </c>
      <c r="I211" s="29" t="str">
        <f t="shared" si="6"/>
        <v>insert into apdvoice.cr_lang_rel (id,status,rel_id,lang_type,lang_def,lang,lang_field) value('20171102300220','A','11000211','ATT','Ses 16','TUR','NM');</v>
      </c>
      <c r="J211" s="29" t="str">
        <f t="shared" si="7"/>
        <v>insert into apdvoice.cr_lang_rel (id,status,rel_id,lang_type,lang_def,lang,lang_field) value('20171102600220','A','11000211','ATR','','TUR','DSC');</v>
      </c>
    </row>
    <row r="212" spans="1:10" ht="16.149999999999999" customHeight="1">
      <c r="A212" s="27">
        <v>20171102300221</v>
      </c>
      <c r="B212" s="27">
        <v>20171102600221</v>
      </c>
      <c r="C212" s="12" t="s">
        <v>1683</v>
      </c>
      <c r="D212" s="15">
        <v>11000212</v>
      </c>
      <c r="E212" s="16" t="s">
        <v>1684</v>
      </c>
      <c r="F212" s="16" t="s">
        <v>1685</v>
      </c>
      <c r="G212" s="14" t="s">
        <v>1686</v>
      </c>
      <c r="H212" s="30" t="s">
        <v>2131</v>
      </c>
      <c r="I212" s="29" t="str">
        <f t="shared" si="6"/>
        <v>insert into apdvoice.cr_lang_rel (id,status,rel_id,lang_type,lang_def,lang,lang_field) value('20171102300221','A','11000212','ATT','Ses 17','TUR','NM');</v>
      </c>
      <c r="J212" s="29" t="str">
        <f t="shared" si="7"/>
        <v>insert into apdvoice.cr_lang_rel (id,status,rel_id,lang_type,lang_def,lang,lang_field) value('20171102600221','A','11000212','ATR','','TUR','DSC');</v>
      </c>
    </row>
    <row r="213" spans="1:10" ht="16.149999999999999" customHeight="1">
      <c r="A213" s="27">
        <v>20171102300222</v>
      </c>
      <c r="B213" s="27">
        <v>20171102600222</v>
      </c>
      <c r="C213" s="12" t="s">
        <v>1687</v>
      </c>
      <c r="D213" s="15">
        <v>11000213</v>
      </c>
      <c r="E213" s="16" t="s">
        <v>1688</v>
      </c>
      <c r="F213" s="16" t="s">
        <v>1689</v>
      </c>
      <c r="G213" s="14" t="s">
        <v>1690</v>
      </c>
      <c r="H213" s="30" t="s">
        <v>2131</v>
      </c>
      <c r="I213" s="29" t="str">
        <f t="shared" si="6"/>
        <v>insert into apdvoice.cr_lang_rel (id,status,rel_id,lang_type,lang_def,lang,lang_field) value('20171102300222','A','11000213','ATT','Ses 18','TUR','NM');</v>
      </c>
      <c r="J213" s="29" t="str">
        <f t="shared" si="7"/>
        <v>insert into apdvoice.cr_lang_rel (id,status,rel_id,lang_type,lang_def,lang,lang_field) value('20171102600222','A','11000213','ATR','','TUR','DSC');</v>
      </c>
    </row>
    <row r="214" spans="1:10" ht="16.149999999999999" customHeight="1">
      <c r="A214" s="27">
        <v>20171102300223</v>
      </c>
      <c r="B214" s="27">
        <v>20171102600223</v>
      </c>
      <c r="C214" s="12" t="s">
        <v>1691</v>
      </c>
      <c r="D214" s="15">
        <v>11000214</v>
      </c>
      <c r="E214" s="16" t="s">
        <v>1692</v>
      </c>
      <c r="F214" s="16" t="s">
        <v>1693</v>
      </c>
      <c r="G214" s="14" t="s">
        <v>1694</v>
      </c>
      <c r="H214" s="30" t="s">
        <v>2131</v>
      </c>
      <c r="I214" s="29" t="str">
        <f t="shared" si="6"/>
        <v>insert into apdvoice.cr_lang_rel (id,status,rel_id,lang_type,lang_def,lang,lang_field) value('20171102300223','A','11000214','ATT','Ses 19','TUR','NM');</v>
      </c>
      <c r="J214" s="29" t="str">
        <f t="shared" si="7"/>
        <v>insert into apdvoice.cr_lang_rel (id,status,rel_id,lang_type,lang_def,lang,lang_field) value('20171102600223','A','11000214','ATR','','TUR','DSC');</v>
      </c>
    </row>
    <row r="215" spans="1:10" ht="16.149999999999999" customHeight="1">
      <c r="A215" s="27">
        <v>20171102300224</v>
      </c>
      <c r="B215" s="27">
        <v>20171102600224</v>
      </c>
      <c r="C215" s="12" t="s">
        <v>1695</v>
      </c>
      <c r="D215" s="15">
        <v>11000215</v>
      </c>
      <c r="E215" s="16" t="s">
        <v>1696</v>
      </c>
      <c r="F215" s="16" t="s">
        <v>1697</v>
      </c>
      <c r="G215" s="14" t="s">
        <v>1698</v>
      </c>
      <c r="H215" s="30" t="s">
        <v>2131</v>
      </c>
      <c r="I215" s="29" t="str">
        <f t="shared" si="6"/>
        <v>insert into apdvoice.cr_lang_rel (id,status,rel_id,lang_type,lang_def,lang,lang_field) value('20171102300224','A','11000215','ATT','Ses 20','TUR','NM');</v>
      </c>
      <c r="J215" s="29" t="str">
        <f t="shared" si="7"/>
        <v>insert into apdvoice.cr_lang_rel (id,status,rel_id,lang_type,lang_def,lang,lang_field) value('20171102600224','A','11000215','ATR','','TUR','DSC');</v>
      </c>
    </row>
    <row r="216" spans="1:10" ht="15" customHeight="1">
      <c r="A216" s="27">
        <v>20171102300225</v>
      </c>
      <c r="B216" s="27">
        <v>20171102600225</v>
      </c>
      <c r="C216" s="12" t="s">
        <v>1699</v>
      </c>
      <c r="D216" s="15">
        <v>11000216</v>
      </c>
      <c r="E216" s="16" t="s">
        <v>1700</v>
      </c>
      <c r="F216" s="16" t="s">
        <v>1701</v>
      </c>
      <c r="G216" s="14" t="s">
        <v>1702</v>
      </c>
      <c r="H216" s="30" t="s">
        <v>2131</v>
      </c>
      <c r="I216" s="29" t="str">
        <f t="shared" si="6"/>
        <v>insert into apdvoice.cr_lang_rel (id,status,rel_id,lang_type,lang_def,lang,lang_field) value('20171102300225','A','11000216','ATT','Teşhis 1','TUR','NM');</v>
      </c>
      <c r="J216" s="29" t="str">
        <f t="shared" si="7"/>
        <v>insert into apdvoice.cr_lang_rel (id,status,rel_id,lang_type,lang_def,lang,lang_field) value('20171102600225','A','11000216','ATR','','TUR','DSC');</v>
      </c>
    </row>
    <row r="217" spans="1:10" ht="15" customHeight="1">
      <c r="A217" s="27">
        <v>20171102300226</v>
      </c>
      <c r="B217" s="27">
        <v>20171102600226</v>
      </c>
      <c r="C217" s="12" t="s">
        <v>1703</v>
      </c>
      <c r="D217" s="15">
        <v>11000217</v>
      </c>
      <c r="E217" s="16" t="s">
        <v>1704</v>
      </c>
      <c r="F217" s="16" t="s">
        <v>1705</v>
      </c>
      <c r="G217" s="14" t="s">
        <v>1706</v>
      </c>
      <c r="H217" s="30" t="s">
        <v>2131</v>
      </c>
      <c r="I217" s="29" t="str">
        <f t="shared" si="6"/>
        <v>insert into apdvoice.cr_lang_rel (id,status,rel_id,lang_type,lang_def,lang,lang_field) value('20171102300226','A','11000217','ATT','Teşhis 2','TUR','NM');</v>
      </c>
      <c r="J217" s="29" t="str">
        <f t="shared" si="7"/>
        <v>insert into apdvoice.cr_lang_rel (id,status,rel_id,lang_type,lang_def,lang,lang_field) value('20171102600226','A','11000217','ATR','','TUR','DSC');</v>
      </c>
    </row>
    <row r="218" spans="1:10" ht="15" customHeight="1">
      <c r="A218" s="27">
        <v>20171102300227</v>
      </c>
      <c r="B218" s="27">
        <v>20171102600227</v>
      </c>
      <c r="C218" s="12" t="s">
        <v>1707</v>
      </c>
      <c r="D218" s="15">
        <v>11000218</v>
      </c>
      <c r="E218" s="16" t="s">
        <v>1708</v>
      </c>
      <c r="F218" s="16" t="s">
        <v>1709</v>
      </c>
      <c r="G218" s="14" t="s">
        <v>1710</v>
      </c>
      <c r="H218" s="30" t="s">
        <v>2131</v>
      </c>
      <c r="I218" s="29" t="str">
        <f t="shared" si="6"/>
        <v>insert into apdvoice.cr_lang_rel (id,status,rel_id,lang_type,lang_def,lang,lang_field) value('20171102300227','A','11000218','ATT','Tanı 3','TUR','NM');</v>
      </c>
      <c r="J218" s="29" t="str">
        <f t="shared" si="7"/>
        <v>insert into apdvoice.cr_lang_rel (id,status,rel_id,lang_type,lang_def,lang,lang_field) value('20171102600227','A','11000218','ATR','','TUR','DSC');</v>
      </c>
    </row>
    <row r="219" spans="1:10" ht="15" customHeight="1">
      <c r="A219" s="27">
        <v>20171102300228</v>
      </c>
      <c r="B219" s="27">
        <v>20171102600228</v>
      </c>
      <c r="C219" s="12" t="s">
        <v>1711</v>
      </c>
      <c r="D219" s="15">
        <v>11000219</v>
      </c>
      <c r="E219" s="16" t="s">
        <v>1712</v>
      </c>
      <c r="F219" s="16" t="s">
        <v>1713</v>
      </c>
      <c r="G219" s="14" t="s">
        <v>1714</v>
      </c>
      <c r="H219" s="30" t="s">
        <v>2131</v>
      </c>
      <c r="I219" s="29" t="str">
        <f t="shared" si="6"/>
        <v>insert into apdvoice.cr_lang_rel (id,status,rel_id,lang_type,lang_def,lang,lang_field) value('20171102300228','A','11000219','ATT','Teşhis 4','TUR','NM');</v>
      </c>
      <c r="J219" s="29" t="str">
        <f t="shared" si="7"/>
        <v>insert into apdvoice.cr_lang_rel (id,status,rel_id,lang_type,lang_def,lang,lang_field) value('20171102600228','A','11000219','ATR','','TUR','DSC');</v>
      </c>
    </row>
    <row r="220" spans="1:10" ht="15" customHeight="1">
      <c r="A220" s="27">
        <v>20171102300229</v>
      </c>
      <c r="B220" s="27">
        <v>20171102600229</v>
      </c>
      <c r="C220" s="12" t="s">
        <v>1715</v>
      </c>
      <c r="D220" s="15">
        <v>11000220</v>
      </c>
      <c r="E220" s="16" t="s">
        <v>1716</v>
      </c>
      <c r="F220" s="16" t="s">
        <v>1717</v>
      </c>
      <c r="G220" s="14" t="s">
        <v>1718</v>
      </c>
      <c r="H220" s="30" t="s">
        <v>2131</v>
      </c>
      <c r="I220" s="29" t="str">
        <f t="shared" si="6"/>
        <v>insert into apdvoice.cr_lang_rel (id,status,rel_id,lang_type,lang_def,lang,lang_field) value('20171102300229','A','11000220','ATT','Teşhis 5','TUR','NM');</v>
      </c>
      <c r="J220" s="29" t="str">
        <f t="shared" si="7"/>
        <v>insert into apdvoice.cr_lang_rel (id,status,rel_id,lang_type,lang_def,lang,lang_field) value('20171102600229','A','11000220','ATR','','TUR','DSC');</v>
      </c>
    </row>
    <row r="221" spans="1:10" ht="15" customHeight="1">
      <c r="A221" s="27">
        <v>20171102300230</v>
      </c>
      <c r="B221" s="27">
        <v>20171102600230</v>
      </c>
      <c r="C221" s="12" t="s">
        <v>1719</v>
      </c>
      <c r="D221" s="15">
        <v>11000221</v>
      </c>
      <c r="E221" s="16" t="s">
        <v>1720</v>
      </c>
      <c r="F221" s="16" t="s">
        <v>1721</v>
      </c>
      <c r="G221" s="14" t="s">
        <v>1722</v>
      </c>
      <c r="H221" s="30" t="s">
        <v>2131</v>
      </c>
      <c r="I221" s="29" t="str">
        <f t="shared" si="6"/>
        <v>insert into apdvoice.cr_lang_rel (id,status,rel_id,lang_type,lang_def,lang,lang_field) value('20171102300230','A','11000221','ATT','Açıklama 1','TUR','NM');</v>
      </c>
      <c r="J221" s="29" t="str">
        <f t="shared" si="7"/>
        <v>insert into apdvoice.cr_lang_rel (id,status,rel_id,lang_type,lang_def,lang,lang_field) value('20171102600230','A','11000221','ATR','','TUR','DSC');</v>
      </c>
    </row>
    <row r="222" spans="1:10" ht="15" customHeight="1">
      <c r="A222" s="27">
        <v>20171102300231</v>
      </c>
      <c r="B222" s="27">
        <v>20171102600231</v>
      </c>
      <c r="C222" s="12" t="s">
        <v>1723</v>
      </c>
      <c r="D222" s="15">
        <v>11000222</v>
      </c>
      <c r="E222" s="16" t="s">
        <v>1724</v>
      </c>
      <c r="F222" s="16" t="s">
        <v>1725</v>
      </c>
      <c r="G222" s="14" t="s">
        <v>1726</v>
      </c>
      <c r="H222" s="30" t="s">
        <v>2131</v>
      </c>
      <c r="I222" s="29" t="str">
        <f t="shared" si="6"/>
        <v>insert into apdvoice.cr_lang_rel (id,status,rel_id,lang_type,lang_def,lang,lang_field) value('20171102300231','A','11000222','ATT','Açıklama 2','TUR','NM');</v>
      </c>
      <c r="J222" s="29" t="str">
        <f t="shared" si="7"/>
        <v>insert into apdvoice.cr_lang_rel (id,status,rel_id,lang_type,lang_def,lang,lang_field) value('20171102600231','A','11000222','ATR','','TUR','DSC');</v>
      </c>
    </row>
    <row r="223" spans="1:10" ht="15" customHeight="1">
      <c r="A223" s="27">
        <v>20171102300232</v>
      </c>
      <c r="B223" s="27">
        <v>20171102600232</v>
      </c>
      <c r="C223" s="12" t="s">
        <v>1727</v>
      </c>
      <c r="D223" s="15">
        <v>11000223</v>
      </c>
      <c r="E223" s="16" t="s">
        <v>1728</v>
      </c>
      <c r="F223" s="16" t="s">
        <v>1729</v>
      </c>
      <c r="G223" s="14" t="s">
        <v>1730</v>
      </c>
      <c r="H223" s="30" t="s">
        <v>2131</v>
      </c>
      <c r="I223" s="29" t="str">
        <f t="shared" si="6"/>
        <v>insert into apdvoice.cr_lang_rel (id,status,rel_id,lang_type,lang_def,lang,lang_field) value('20171102300232','A','11000223','ATT','Açıklama 3','TUR','NM');</v>
      </c>
      <c r="J223" s="29" t="str">
        <f t="shared" si="7"/>
        <v>insert into apdvoice.cr_lang_rel (id,status,rel_id,lang_type,lang_def,lang,lang_field) value('20171102600232','A','11000223','ATR','','TUR','DSC');</v>
      </c>
    </row>
    <row r="224" spans="1:10" ht="15" customHeight="1">
      <c r="A224" s="27">
        <v>20171102300233</v>
      </c>
      <c r="B224" s="27">
        <v>20171102600233</v>
      </c>
      <c r="C224" s="12" t="s">
        <v>1731</v>
      </c>
      <c r="D224" s="15">
        <v>11000224</v>
      </c>
      <c r="E224" s="16" t="s">
        <v>1732</v>
      </c>
      <c r="F224" s="16" t="s">
        <v>1733</v>
      </c>
      <c r="G224" s="14" t="s">
        <v>1734</v>
      </c>
      <c r="H224" s="30" t="s">
        <v>2131</v>
      </c>
      <c r="I224" s="29" t="str">
        <f t="shared" si="6"/>
        <v>insert into apdvoice.cr_lang_rel (id,status,rel_id,lang_type,lang_def,lang,lang_field) value('20171102300233','A','11000224','ATT','Açıklama 4','TUR','NM');</v>
      </c>
      <c r="J224" s="29" t="str">
        <f t="shared" si="7"/>
        <v>insert into apdvoice.cr_lang_rel (id,status,rel_id,lang_type,lang_def,lang,lang_field) value('20171102600233','A','11000224','ATR','','TUR','DSC');</v>
      </c>
    </row>
    <row r="225" spans="1:10" ht="15" customHeight="1">
      <c r="A225" s="27">
        <v>20171102300234</v>
      </c>
      <c r="B225" s="27">
        <v>20171102600234</v>
      </c>
      <c r="C225" s="12" t="s">
        <v>1735</v>
      </c>
      <c r="D225" s="15">
        <v>11000225</v>
      </c>
      <c r="E225" s="16" t="s">
        <v>1736</v>
      </c>
      <c r="F225" s="16" t="s">
        <v>1737</v>
      </c>
      <c r="G225" s="14" t="s">
        <v>1738</v>
      </c>
      <c r="H225" s="30" t="s">
        <v>2131</v>
      </c>
      <c r="I225" s="29" t="str">
        <f t="shared" si="6"/>
        <v>insert into apdvoice.cr_lang_rel (id,status,rel_id,lang_type,lang_def,lang,lang_field) value('20171102300234','A','11000225','ATT','Açıklama 5','TUR','NM');</v>
      </c>
      <c r="J225" s="29" t="str">
        <f t="shared" si="7"/>
        <v>insert into apdvoice.cr_lang_rel (id,status,rel_id,lang_type,lang_def,lang,lang_field) value('20171102600234','A','11000225','ATR','','TUR','DSC');</v>
      </c>
    </row>
    <row r="226" spans="1:10" ht="15" customHeight="1">
      <c r="A226" s="27">
        <v>20171102300235</v>
      </c>
      <c r="B226" s="27">
        <v>20171102600235</v>
      </c>
      <c r="C226" s="12" t="s">
        <v>1739</v>
      </c>
      <c r="D226" s="15">
        <v>11000226</v>
      </c>
      <c r="E226" s="16" t="s">
        <v>1740</v>
      </c>
      <c r="F226" s="16" t="s">
        <v>1741</v>
      </c>
      <c r="G226" s="14" t="s">
        <v>1742</v>
      </c>
      <c r="H226" s="30" t="s">
        <v>2131</v>
      </c>
      <c r="I226" s="29" t="str">
        <f t="shared" si="6"/>
        <v>insert into apdvoice.cr_lang_rel (id,status,rel_id,lang_type,lang_def,lang,lang_field) value('20171102300235','A','11000226','ATT','Açıklama 6','TUR','NM');</v>
      </c>
      <c r="J226" s="29" t="str">
        <f t="shared" si="7"/>
        <v>insert into apdvoice.cr_lang_rel (id,status,rel_id,lang_type,lang_def,lang,lang_field) value('20171102600235','A','11000226','ATR','','TUR','DSC');</v>
      </c>
    </row>
    <row r="227" spans="1:10" ht="15" customHeight="1">
      <c r="A227" s="27">
        <v>20171102300236</v>
      </c>
      <c r="B227" s="27">
        <v>20171102600236</v>
      </c>
      <c r="C227" s="12" t="s">
        <v>1743</v>
      </c>
      <c r="D227" s="15">
        <v>11000227</v>
      </c>
      <c r="E227" s="16" t="s">
        <v>1744</v>
      </c>
      <c r="F227" s="16" t="s">
        <v>1745</v>
      </c>
      <c r="G227" s="14" t="s">
        <v>1746</v>
      </c>
      <c r="H227" s="30" t="s">
        <v>2131</v>
      </c>
      <c r="I227" s="29" t="str">
        <f t="shared" si="6"/>
        <v>insert into apdvoice.cr_lang_rel (id,status,rel_id,lang_type,lang_def,lang,lang_field) value('20171102300236','A','11000227','ATT','Açıklama 7','TUR','NM');</v>
      </c>
      <c r="J227" s="29" t="str">
        <f t="shared" si="7"/>
        <v>insert into apdvoice.cr_lang_rel (id,status,rel_id,lang_type,lang_def,lang,lang_field) value('20171102600236','A','11000227','ATR','','TUR','DSC');</v>
      </c>
    </row>
    <row r="228" spans="1:10" ht="15" customHeight="1">
      <c r="A228" s="27">
        <v>20171102300237</v>
      </c>
      <c r="B228" s="27">
        <v>20171102600237</v>
      </c>
      <c r="C228" s="12" t="s">
        <v>1747</v>
      </c>
      <c r="D228" s="15">
        <v>11000228</v>
      </c>
      <c r="E228" s="16" t="s">
        <v>1748</v>
      </c>
      <c r="F228" s="16" t="s">
        <v>1749</v>
      </c>
      <c r="G228" s="14" t="s">
        <v>1750</v>
      </c>
      <c r="H228" s="30" t="s">
        <v>2131</v>
      </c>
      <c r="I228" s="29" t="str">
        <f t="shared" si="6"/>
        <v>insert into apdvoice.cr_lang_rel (id,status,rel_id,lang_type,lang_def,lang,lang_field) value('20171102300237','A','11000228','ATT','Açıklama 8','TUR','NM');</v>
      </c>
      <c r="J228" s="29" t="str">
        <f t="shared" si="7"/>
        <v>insert into apdvoice.cr_lang_rel (id,status,rel_id,lang_type,lang_def,lang,lang_field) value('20171102600237','A','11000228','ATR','','TUR','DSC');</v>
      </c>
    </row>
    <row r="229" spans="1:10" ht="15" customHeight="1">
      <c r="A229" s="27">
        <v>20171102300238</v>
      </c>
      <c r="B229" s="27">
        <v>20171102600238</v>
      </c>
      <c r="C229" s="12" t="s">
        <v>1751</v>
      </c>
      <c r="D229" s="15">
        <v>11000229</v>
      </c>
      <c r="E229" s="16" t="s">
        <v>1752</v>
      </c>
      <c r="F229" s="16" t="s">
        <v>1753</v>
      </c>
      <c r="G229" s="14" t="s">
        <v>1754</v>
      </c>
      <c r="H229" s="30" t="s">
        <v>2131</v>
      </c>
      <c r="I229" s="29" t="str">
        <f t="shared" si="6"/>
        <v>insert into apdvoice.cr_lang_rel (id,status,rel_id,lang_type,lang_def,lang,lang_field) value('20171102300238','A','11000229','ATT','Açıklama 9','TUR','NM');</v>
      </c>
      <c r="J229" s="29" t="str">
        <f t="shared" si="7"/>
        <v>insert into apdvoice.cr_lang_rel (id,status,rel_id,lang_type,lang_def,lang,lang_field) value('20171102600238','A','11000229','ATR','','TUR','DSC');</v>
      </c>
    </row>
    <row r="230" spans="1:10" ht="15" customHeight="1">
      <c r="A230" s="27">
        <v>20171102300239</v>
      </c>
      <c r="B230" s="27">
        <v>20171102600239</v>
      </c>
      <c r="C230" s="12" t="s">
        <v>1755</v>
      </c>
      <c r="D230" s="15">
        <v>11000230</v>
      </c>
      <c r="E230" s="16" t="s">
        <v>1756</v>
      </c>
      <c r="F230" s="16" t="s">
        <v>1757</v>
      </c>
      <c r="G230" s="14" t="s">
        <v>1758</v>
      </c>
      <c r="H230" s="30" t="s">
        <v>2131</v>
      </c>
      <c r="I230" s="29" t="str">
        <f t="shared" si="6"/>
        <v>insert into apdvoice.cr_lang_rel (id,status,rel_id,lang_type,lang_def,lang,lang_field) value('20171102300239','A','11000230','ATT','Açıklama 10','TUR','NM');</v>
      </c>
      <c r="J230" s="29" t="str">
        <f t="shared" si="7"/>
        <v>insert into apdvoice.cr_lang_rel (id,status,rel_id,lang_type,lang_def,lang,lang_field) value('20171102600239','A','11000230','ATR','','TUR','DSC');</v>
      </c>
    </row>
    <row r="231" spans="1:10" ht="15" customHeight="1">
      <c r="A231" s="27">
        <v>20171102300240</v>
      </c>
      <c r="B231" s="27">
        <v>20171102600240</v>
      </c>
      <c r="C231" s="12" t="s">
        <v>1759</v>
      </c>
      <c r="D231" s="15">
        <v>11000231</v>
      </c>
      <c r="E231" s="16" t="s">
        <v>1760</v>
      </c>
      <c r="F231" s="16" t="s">
        <v>1761</v>
      </c>
      <c r="G231" s="14" t="s">
        <v>1762</v>
      </c>
      <c r="H231" s="30" t="s">
        <v>2131</v>
      </c>
      <c r="I231" s="29" t="str">
        <f t="shared" si="6"/>
        <v>insert into apdvoice.cr_lang_rel (id,status,rel_id,lang_type,lang_def,lang,lang_field) value('20171102300240','A','11000231','ATT','Açıklama 11','TUR','NM');</v>
      </c>
      <c r="J231" s="29" t="str">
        <f t="shared" si="7"/>
        <v>insert into apdvoice.cr_lang_rel (id,status,rel_id,lang_type,lang_def,lang,lang_field) value('20171102600240','A','11000231','ATR','','TUR','DSC');</v>
      </c>
    </row>
    <row r="232" spans="1:10" ht="15" customHeight="1">
      <c r="A232" s="27">
        <v>20171102300241</v>
      </c>
      <c r="B232" s="27">
        <v>20171102600241</v>
      </c>
      <c r="C232" s="12" t="s">
        <v>1763</v>
      </c>
      <c r="D232" s="15">
        <v>11000232</v>
      </c>
      <c r="E232" s="16" t="s">
        <v>1764</v>
      </c>
      <c r="F232" s="16" t="s">
        <v>1765</v>
      </c>
      <c r="G232" s="14" t="s">
        <v>1766</v>
      </c>
      <c r="H232" s="30" t="s">
        <v>2131</v>
      </c>
      <c r="I232" s="29" t="str">
        <f t="shared" si="6"/>
        <v>insert into apdvoice.cr_lang_rel (id,status,rel_id,lang_type,lang_def,lang,lang_field) value('20171102300241','A','11000232','ATT','Açıklama 12','TUR','NM');</v>
      </c>
      <c r="J232" s="29" t="str">
        <f t="shared" si="7"/>
        <v>insert into apdvoice.cr_lang_rel (id,status,rel_id,lang_type,lang_def,lang,lang_field) value('20171102600241','A','11000232','ATR','','TUR','DSC');</v>
      </c>
    </row>
    <row r="233" spans="1:10" ht="15" customHeight="1">
      <c r="A233" s="27">
        <v>20171102300242</v>
      </c>
      <c r="B233" s="27">
        <v>20171102600242</v>
      </c>
      <c r="C233" s="12" t="s">
        <v>1767</v>
      </c>
      <c r="D233" s="15">
        <v>11000233</v>
      </c>
      <c r="E233" s="16" t="s">
        <v>1768</v>
      </c>
      <c r="F233" s="16" t="s">
        <v>1769</v>
      </c>
      <c r="G233" s="14" t="s">
        <v>1770</v>
      </c>
      <c r="H233" s="30" t="s">
        <v>2131</v>
      </c>
      <c r="I233" s="29" t="str">
        <f t="shared" si="6"/>
        <v>insert into apdvoice.cr_lang_rel (id,status,rel_id,lang_type,lang_def,lang,lang_field) value('20171102300242','A','11000233','ATT','Açıklama 13','TUR','NM');</v>
      </c>
      <c r="J233" s="29" t="str">
        <f t="shared" si="7"/>
        <v>insert into apdvoice.cr_lang_rel (id,status,rel_id,lang_type,lang_def,lang,lang_field) value('20171102600242','A','11000233','ATR','','TUR','DSC');</v>
      </c>
    </row>
    <row r="234" spans="1:10" ht="15" customHeight="1">
      <c r="A234" s="27">
        <v>20171102300243</v>
      </c>
      <c r="B234" s="27">
        <v>20171102600243</v>
      </c>
      <c r="C234" s="12" t="s">
        <v>1771</v>
      </c>
      <c r="D234" s="15">
        <v>11000234</v>
      </c>
      <c r="E234" s="16" t="s">
        <v>1772</v>
      </c>
      <c r="F234" s="16" t="s">
        <v>1773</v>
      </c>
      <c r="G234" s="14" t="s">
        <v>1774</v>
      </c>
      <c r="H234" s="30" t="s">
        <v>2131</v>
      </c>
      <c r="I234" s="29" t="str">
        <f t="shared" si="6"/>
        <v>insert into apdvoice.cr_lang_rel (id,status,rel_id,lang_type,lang_def,lang,lang_field) value('20171102300243','A','11000234','ATT','Açıklama 14','TUR','NM');</v>
      </c>
      <c r="J234" s="29" t="str">
        <f t="shared" si="7"/>
        <v>insert into apdvoice.cr_lang_rel (id,status,rel_id,lang_type,lang_def,lang,lang_field) value('20171102600243','A','11000234','ATR','','TUR','DSC');</v>
      </c>
    </row>
    <row r="235" spans="1:10" ht="15" customHeight="1">
      <c r="A235" s="27">
        <v>20171102300244</v>
      </c>
      <c r="B235" s="27">
        <v>20171102600244</v>
      </c>
      <c r="C235" s="12" t="s">
        <v>1775</v>
      </c>
      <c r="D235" s="15">
        <v>11000235</v>
      </c>
      <c r="E235" s="16" t="s">
        <v>1776</v>
      </c>
      <c r="F235" s="16" t="s">
        <v>1777</v>
      </c>
      <c r="G235" s="14" t="s">
        <v>1778</v>
      </c>
      <c r="H235" s="30" t="s">
        <v>2131</v>
      </c>
      <c r="I235" s="29" t="str">
        <f t="shared" si="6"/>
        <v>insert into apdvoice.cr_lang_rel (id,status,rel_id,lang_type,lang_def,lang,lang_field) value('20171102300244','A','11000235','ATT','Açıklama 15','TUR','NM');</v>
      </c>
      <c r="J235" s="29" t="str">
        <f t="shared" si="7"/>
        <v>insert into apdvoice.cr_lang_rel (id,status,rel_id,lang_type,lang_def,lang,lang_field) value('20171102600244','A','11000235','ATR','','TUR','DSC');</v>
      </c>
    </row>
    <row r="236" spans="1:10" ht="15" customHeight="1">
      <c r="A236" s="27">
        <v>20171102300245</v>
      </c>
      <c r="B236" s="27">
        <v>20171102600245</v>
      </c>
      <c r="C236" s="12" t="s">
        <v>1779</v>
      </c>
      <c r="D236" s="15">
        <v>11000236</v>
      </c>
      <c r="E236" s="16" t="s">
        <v>1780</v>
      </c>
      <c r="F236" s="16" t="s">
        <v>1781</v>
      </c>
      <c r="G236" s="14" t="s">
        <v>1782</v>
      </c>
      <c r="H236" s="30" t="s">
        <v>2131</v>
      </c>
      <c r="I236" s="29" t="str">
        <f t="shared" si="6"/>
        <v>insert into apdvoice.cr_lang_rel (id,status,rel_id,lang_type,lang_def,lang,lang_field) value('20171102300245','A','11000236','ATT','Açıklama 16','TUR','NM');</v>
      </c>
      <c r="J236" s="29" t="str">
        <f t="shared" si="7"/>
        <v>insert into apdvoice.cr_lang_rel (id,status,rel_id,lang_type,lang_def,lang,lang_field) value('20171102600245','A','11000236','ATR','','TUR','DSC');</v>
      </c>
    </row>
    <row r="237" spans="1:10" ht="15" customHeight="1">
      <c r="A237" s="27">
        <v>20171102300246</v>
      </c>
      <c r="B237" s="27">
        <v>20171102600246</v>
      </c>
      <c r="C237" s="12" t="s">
        <v>1783</v>
      </c>
      <c r="D237" s="15">
        <v>11000237</v>
      </c>
      <c r="E237" s="16" t="s">
        <v>1784</v>
      </c>
      <c r="F237" s="16" t="s">
        <v>1785</v>
      </c>
      <c r="G237" s="14" t="s">
        <v>1786</v>
      </c>
      <c r="H237" s="30" t="s">
        <v>2131</v>
      </c>
      <c r="I237" s="29" t="str">
        <f t="shared" si="6"/>
        <v>insert into apdvoice.cr_lang_rel (id,status,rel_id,lang_type,lang_def,lang,lang_field) value('20171102300246','A','11000237','ATT','Açıklama 17','TUR','NM');</v>
      </c>
      <c r="J237" s="29" t="str">
        <f t="shared" si="7"/>
        <v>insert into apdvoice.cr_lang_rel (id,status,rel_id,lang_type,lang_def,lang,lang_field) value('20171102600246','A','11000237','ATR','','TUR','DSC');</v>
      </c>
    </row>
    <row r="238" spans="1:10" ht="15" customHeight="1">
      <c r="A238" s="27">
        <v>20171102300247</v>
      </c>
      <c r="B238" s="27">
        <v>20171102600247</v>
      </c>
      <c r="C238" s="12" t="s">
        <v>1787</v>
      </c>
      <c r="D238" s="15">
        <v>11000238</v>
      </c>
      <c r="E238" s="16" t="s">
        <v>1788</v>
      </c>
      <c r="F238" s="16" t="s">
        <v>1789</v>
      </c>
      <c r="G238" s="14" t="s">
        <v>1790</v>
      </c>
      <c r="H238" s="30" t="s">
        <v>2131</v>
      </c>
      <c r="I238" s="29" t="str">
        <f t="shared" si="6"/>
        <v>insert into apdvoice.cr_lang_rel (id,status,rel_id,lang_type,lang_def,lang,lang_field) value('20171102300247','A','11000238','ATT','Açıklama 18','TUR','NM');</v>
      </c>
      <c r="J238" s="29" t="str">
        <f t="shared" si="7"/>
        <v>insert into apdvoice.cr_lang_rel (id,status,rel_id,lang_type,lang_def,lang,lang_field) value('20171102600247','A','11000238','ATR','','TUR','DSC');</v>
      </c>
    </row>
    <row r="239" spans="1:10" ht="15" customHeight="1">
      <c r="A239" s="27">
        <v>20171102300248</v>
      </c>
      <c r="B239" s="27">
        <v>20171102600248</v>
      </c>
      <c r="C239" s="12" t="s">
        <v>1791</v>
      </c>
      <c r="D239" s="15">
        <v>11000239</v>
      </c>
      <c r="E239" s="16" t="s">
        <v>1792</v>
      </c>
      <c r="F239" s="16" t="s">
        <v>1793</v>
      </c>
      <c r="G239" s="14" t="s">
        <v>1794</v>
      </c>
      <c r="H239" s="30" t="s">
        <v>2131</v>
      </c>
      <c r="I239" s="29" t="str">
        <f t="shared" si="6"/>
        <v>insert into apdvoice.cr_lang_rel (id,status,rel_id,lang_type,lang_def,lang,lang_field) value('20171102300248','A','11000239','ATT','Açıklama 19','TUR','NM');</v>
      </c>
      <c r="J239" s="29" t="str">
        <f t="shared" si="7"/>
        <v>insert into apdvoice.cr_lang_rel (id,status,rel_id,lang_type,lang_def,lang,lang_field) value('20171102600248','A','11000239','ATR','','TUR','DSC');</v>
      </c>
    </row>
    <row r="240" spans="1:10" ht="15" customHeight="1">
      <c r="A240" s="27">
        <v>20171102300249</v>
      </c>
      <c r="B240" s="27">
        <v>20171102600249</v>
      </c>
      <c r="C240" s="12" t="s">
        <v>1795</v>
      </c>
      <c r="D240" s="15">
        <v>11000240</v>
      </c>
      <c r="E240" s="16" t="s">
        <v>1796</v>
      </c>
      <c r="F240" s="16" t="s">
        <v>1797</v>
      </c>
      <c r="G240" s="14" t="s">
        <v>1798</v>
      </c>
      <c r="H240" s="30" t="s">
        <v>2131</v>
      </c>
      <c r="I240" s="29" t="str">
        <f t="shared" si="6"/>
        <v>insert into apdvoice.cr_lang_rel (id,status,rel_id,lang_type,lang_def,lang,lang_field) value('20171102300249','A','11000240','ATT','Açıklama 20','TUR','NM');</v>
      </c>
      <c r="J240" s="29" t="str">
        <f t="shared" si="7"/>
        <v>insert into apdvoice.cr_lang_rel (id,status,rel_id,lang_type,lang_def,lang,lang_field) value('20171102600249','A','11000240','ATR','','TUR','DSC');</v>
      </c>
    </row>
    <row r="241" spans="1:10" ht="15" customHeight="1">
      <c r="A241" s="27">
        <v>20171102300250</v>
      </c>
      <c r="B241" s="27">
        <v>20171102600250</v>
      </c>
      <c r="C241" s="12" t="s">
        <v>1799</v>
      </c>
      <c r="D241" s="15">
        <v>11000241</v>
      </c>
      <c r="E241" s="16" t="s">
        <v>1800</v>
      </c>
      <c r="F241" s="16" t="s">
        <v>1801</v>
      </c>
      <c r="G241" s="14" t="s">
        <v>1802</v>
      </c>
      <c r="H241" s="30" t="s">
        <v>2131</v>
      </c>
      <c r="I241" s="29" t="str">
        <f t="shared" si="6"/>
        <v>insert into apdvoice.cr_lang_rel (id,status,rel_id,lang_type,lang_def,lang,lang_field) value('20171102300250','A','11000241','ATT','Yöntem','TUR','NM');</v>
      </c>
      <c r="J241" s="29" t="str">
        <f t="shared" si="7"/>
        <v>insert into apdvoice.cr_lang_rel (id,status,rel_id,lang_type,lang_def,lang,lang_field) value('20171102600250','A','11000241','ATR','','TUR','DSC');</v>
      </c>
    </row>
    <row r="242" spans="1:10" ht="15" customHeight="1">
      <c r="A242" s="27">
        <v>20171102300251</v>
      </c>
      <c r="B242" s="27">
        <v>20171102600251</v>
      </c>
      <c r="C242" s="12" t="s">
        <v>1803</v>
      </c>
      <c r="D242" s="15">
        <v>11000242</v>
      </c>
      <c r="E242" s="16" t="s">
        <v>1804</v>
      </c>
      <c r="F242" s="16" t="s">
        <v>1805</v>
      </c>
      <c r="G242" s="14" t="s">
        <v>1806</v>
      </c>
      <c r="H242" s="30" t="s">
        <v>2131</v>
      </c>
      <c r="I242" s="29" t="str">
        <f t="shared" si="6"/>
        <v>insert into apdvoice.cr_lang_rel (id,status,rel_id,lang_type,lang_def,lang,lang_field) value('20171102300251','A','11000242','ATT','Oturum sayısı','TUR','NM');</v>
      </c>
      <c r="J242" s="29" t="str">
        <f t="shared" si="7"/>
        <v>insert into apdvoice.cr_lang_rel (id,status,rel_id,lang_type,lang_def,lang,lang_field) value('20171102600251','A','11000242','ATR','','TUR','DSC');</v>
      </c>
    </row>
    <row r="243" spans="1:10" ht="15" customHeight="1">
      <c r="A243" s="27">
        <v>20171102300252</v>
      </c>
      <c r="B243" s="27">
        <v>20171102600252</v>
      </c>
      <c r="C243" s="12" t="s">
        <v>1807</v>
      </c>
      <c r="D243" s="15">
        <v>11000243</v>
      </c>
      <c r="E243" s="16" t="s">
        <v>1808</v>
      </c>
      <c r="F243" s="16" t="s">
        <v>1809</v>
      </c>
      <c r="G243" s="14" t="s">
        <v>1810</v>
      </c>
      <c r="H243" s="30" t="s">
        <v>2131</v>
      </c>
      <c r="I243" s="29" t="str">
        <f t="shared" si="6"/>
        <v>insert into apdvoice.cr_lang_rel (id,status,rel_id,lang_type,lang_def,lang,lang_field) value('20171102300252','A','11000243','ATT','Not','TUR','NM');</v>
      </c>
      <c r="J243" s="29" t="str">
        <f t="shared" si="7"/>
        <v>insert into apdvoice.cr_lang_rel (id,status,rel_id,lang_type,lang_def,lang,lang_field) value('20171102600252','A','11000243','ATR','','TUR','DSC');</v>
      </c>
    </row>
    <row r="244" spans="1:10" ht="16.149999999999999" customHeight="1">
      <c r="A244" s="27">
        <v>20171102300253</v>
      </c>
      <c r="B244" s="27">
        <v>20171102600253</v>
      </c>
      <c r="C244" s="12" t="s">
        <v>1811</v>
      </c>
      <c r="D244" s="15">
        <v>11000244</v>
      </c>
      <c r="E244" s="16" t="s">
        <v>1812</v>
      </c>
      <c r="F244" s="16" t="s">
        <v>1813</v>
      </c>
      <c r="G244" s="14" t="s">
        <v>1814</v>
      </c>
      <c r="H244" s="30" t="s">
        <v>2131</v>
      </c>
      <c r="I244" s="29" t="str">
        <f t="shared" si="6"/>
        <v>insert into apdvoice.cr_lang_rel (id,status,rel_id,lang_type,lang_def,lang,lang_field) value('20171102300253','A','11000244','ATT','Ses Dosyası','TUR','NM');</v>
      </c>
      <c r="J244" s="29" t="str">
        <f t="shared" si="7"/>
        <v>insert into apdvoice.cr_lang_rel (id,status,rel_id,lang_type,lang_def,lang,lang_field) value('20171102600253','A','11000244','ATR','','TUR','DSC');</v>
      </c>
    </row>
    <row r="245" spans="1:10" ht="15" customHeight="1">
      <c r="A245" s="27">
        <v>20171102300254</v>
      </c>
      <c r="B245" s="27">
        <v>20171102600254</v>
      </c>
      <c r="C245" s="12" t="s">
        <v>1815</v>
      </c>
      <c r="D245" s="15">
        <v>11000245</v>
      </c>
      <c r="E245" s="16" t="s">
        <v>1816</v>
      </c>
      <c r="F245" s="16" t="s">
        <v>1817</v>
      </c>
      <c r="G245" s="14" t="s">
        <v>1818</v>
      </c>
      <c r="H245" s="30" t="s">
        <v>2131</v>
      </c>
      <c r="I245" s="29" t="str">
        <f t="shared" si="6"/>
        <v>insert into apdvoice.cr_lang_rel (id,status,rel_id,lang_type,lang_def,lang,lang_field) value('20171102300254','A','11000245','ATT','Video Dosyası','TUR','NM');</v>
      </c>
      <c r="J245" s="29" t="str">
        <f t="shared" si="7"/>
        <v>insert into apdvoice.cr_lang_rel (id,status,rel_id,lang_type,lang_def,lang,lang_field) value('20171102600254','A','11000245','ATR','','TUR','DSC');</v>
      </c>
    </row>
    <row r="246" spans="1:10" ht="16.149999999999999" customHeight="1">
      <c r="A246" s="27">
        <v>20171102300255</v>
      </c>
      <c r="B246" s="27">
        <v>20171102600255</v>
      </c>
      <c r="C246" s="12" t="s">
        <v>1819</v>
      </c>
      <c r="D246" s="15">
        <v>11000246</v>
      </c>
      <c r="E246" s="16" t="s">
        <v>1820</v>
      </c>
      <c r="F246" s="16" t="s">
        <v>576</v>
      </c>
      <c r="G246" s="14" t="s">
        <v>1821</v>
      </c>
      <c r="H246" s="30" t="s">
        <v>2131</v>
      </c>
      <c r="I246" s="29" t="str">
        <f t="shared" si="6"/>
        <v>insert into apdvoice.cr_lang_rel (id,status,rel_id,lang_type,lang_def,lang,lang_field) value('20171102300255','A','11000246','ATT','Fotoğraf Dosyası','TUR','NM');</v>
      </c>
      <c r="J246" s="29" t="str">
        <f t="shared" si="7"/>
        <v>insert into apdvoice.cr_lang_rel (id,status,rel_id,lang_type,lang_def,lang,lang_field) value('20171102600255','A','11000246','ATR','','TUR','DSC');</v>
      </c>
    </row>
    <row r="247" spans="1:10" ht="15" customHeight="1">
      <c r="A247" s="27">
        <v>20171102300256</v>
      </c>
      <c r="B247" s="27">
        <v>20171102600256</v>
      </c>
      <c r="C247" s="12" t="s">
        <v>1822</v>
      </c>
      <c r="D247" s="15">
        <v>11000247</v>
      </c>
      <c r="E247" s="16" t="s">
        <v>1823</v>
      </c>
      <c r="F247" s="16" t="s">
        <v>721</v>
      </c>
      <c r="G247" s="14" t="s">
        <v>1824</v>
      </c>
      <c r="H247" s="30" t="s">
        <v>2131</v>
      </c>
      <c r="I247" s="29" t="str">
        <f t="shared" si="6"/>
        <v>insert into apdvoice.cr_lang_rel (id,status,rel_id,lang_type,lang_def,lang,lang_field) value('20171102300256','A','11000247','ATT','açıklama','TUR','NM');</v>
      </c>
      <c r="J247" s="29" t="str">
        <f t="shared" si="7"/>
        <v>insert into apdvoice.cr_lang_rel (id,status,rel_id,lang_type,lang_def,lang,lang_field) value('20171102600256','A','11000247','ATR','','TUR','DSC');</v>
      </c>
    </row>
    <row r="248" spans="1:10" ht="15" customHeight="1">
      <c r="A248" s="27">
        <v>20171102300257</v>
      </c>
      <c r="B248" s="27">
        <v>20171102600257</v>
      </c>
      <c r="C248" s="12" t="s">
        <v>1825</v>
      </c>
      <c r="D248" s="15">
        <v>11000248</v>
      </c>
      <c r="E248" s="16" t="s">
        <v>720</v>
      </c>
      <c r="F248" s="16" t="s">
        <v>721</v>
      </c>
      <c r="G248" s="14" t="s">
        <v>722</v>
      </c>
      <c r="H248" s="30" t="s">
        <v>2131</v>
      </c>
      <c r="I248" s="29" t="str">
        <f t="shared" si="6"/>
        <v>insert into apdvoice.cr_lang_rel (id,status,rel_id,lang_type,lang_def,lang,lang_field) value('20171102300257','A','11000248','ATT','Açıklama','TUR','NM');</v>
      </c>
      <c r="J248" s="29" t="str">
        <f t="shared" si="7"/>
        <v>insert into apdvoice.cr_lang_rel (id,status,rel_id,lang_type,lang_def,lang,lang_field) value('20171102600257','A','11000248','ATR','','TUR','DSC');</v>
      </c>
    </row>
    <row r="249" spans="1:10" ht="15" customHeight="1">
      <c r="A249" s="27">
        <v>20171102300258</v>
      </c>
      <c r="B249" s="27">
        <v>20171102600258</v>
      </c>
      <c r="C249" s="12" t="s">
        <v>1826</v>
      </c>
      <c r="D249" s="15">
        <v>11000249</v>
      </c>
      <c r="E249" s="16" t="s">
        <v>1827</v>
      </c>
      <c r="F249" s="16" t="s">
        <v>1828</v>
      </c>
      <c r="G249" s="14" t="s">
        <v>1829</v>
      </c>
      <c r="H249" s="30" t="s">
        <v>2131</v>
      </c>
      <c r="I249" s="29" t="str">
        <f t="shared" si="6"/>
        <v>insert into apdvoice.cr_lang_rel (id,status,rel_id,lang_type,lang_def,lang,lang_field) value('20171102300258','A','11000249','ATT','Randevu tarihi','TUR','NM');</v>
      </c>
      <c r="J249" s="29" t="str">
        <f t="shared" si="7"/>
        <v>insert into apdvoice.cr_lang_rel (id,status,rel_id,lang_type,lang_def,lang,lang_field) value('20171102600258','A','11000249','ATR','','TUR','DSC');</v>
      </c>
    </row>
    <row r="250" spans="1:10" ht="16.149999999999999" customHeight="1">
      <c r="A250" s="27">
        <v>20171102300259</v>
      </c>
      <c r="B250" s="27">
        <v>20171102600259</v>
      </c>
      <c r="C250" s="12" t="s">
        <v>1830</v>
      </c>
      <c r="D250" s="15">
        <v>11000250</v>
      </c>
      <c r="E250" s="16" t="s">
        <v>1831</v>
      </c>
      <c r="F250" s="16" t="s">
        <v>1832</v>
      </c>
      <c r="G250" s="14" t="s">
        <v>1833</v>
      </c>
      <c r="H250" s="30" t="s">
        <v>2131</v>
      </c>
      <c r="I250" s="29" t="str">
        <f t="shared" si="6"/>
        <v>insert into apdvoice.cr_lang_rel (id,status,rel_id,lang_type,lang_def,lang,lang_field) value('20171102300259','A','11000250','ATT','Tıp Tarihi numarası','TUR','NM');</v>
      </c>
      <c r="J250" s="29" t="str">
        <f t="shared" si="7"/>
        <v>insert into apdvoice.cr_lang_rel (id,status,rel_id,lang_type,lang_def,lang,lang_field) value('20171102600259','A','11000250','ATR','','TUR','DSC');</v>
      </c>
    </row>
    <row r="251" spans="1:10" ht="16.149999999999999" customHeight="1">
      <c r="A251" s="27">
        <v>20171102300260</v>
      </c>
      <c r="B251" s="27">
        <v>20171102600260</v>
      </c>
      <c r="C251" s="12" t="s">
        <v>1834</v>
      </c>
      <c r="D251" s="15">
        <v>11000251</v>
      </c>
      <c r="E251" s="16" t="s">
        <v>1835</v>
      </c>
      <c r="F251" s="16" t="s">
        <v>1836</v>
      </c>
      <c r="G251" s="14" t="s">
        <v>1837</v>
      </c>
      <c r="H251" s="30" t="s">
        <v>2131</v>
      </c>
      <c r="I251" s="29" t="str">
        <f t="shared" si="6"/>
        <v>insert into apdvoice.cr_lang_rel (id,status,rel_id,lang_type,lang_def,lang,lang_field) value('20171102300260','A','11000251','ATT','Preop Ds - Kesit','TUR','NM');</v>
      </c>
      <c r="J251" s="29" t="str">
        <f t="shared" si="7"/>
        <v>insert into apdvoice.cr_lang_rel (id,status,rel_id,lang_type,lang_def,lang,lang_field) value('20171102600260','A','11000251','ATR','','TUR','DSC');</v>
      </c>
    </row>
    <row r="252" spans="1:10" ht="15" customHeight="1">
      <c r="A252" s="27">
        <v>20171102300261</v>
      </c>
      <c r="B252" s="27">
        <v>20171102600261</v>
      </c>
      <c r="C252" s="12" t="s">
        <v>1838</v>
      </c>
      <c r="D252" s="15">
        <v>11000252</v>
      </c>
      <c r="E252" s="16" t="s">
        <v>1839</v>
      </c>
      <c r="F252" s="16" t="s">
        <v>1840</v>
      </c>
      <c r="G252" s="14" t="s">
        <v>1841</v>
      </c>
      <c r="H252" s="30" t="s">
        <v>2131</v>
      </c>
      <c r="I252" s="29" t="str">
        <f t="shared" si="6"/>
        <v>insert into apdvoice.cr_lang_rel (id,status,rel_id,lang_type,lang_def,lang,lang_field) value('20171102300261','A','11000252','ATT','Preop Ds - Açıklama','TUR','NM');</v>
      </c>
      <c r="J252" s="29" t="str">
        <f t="shared" si="7"/>
        <v>insert into apdvoice.cr_lang_rel (id,status,rel_id,lang_type,lang_def,lang,lang_field) value('20171102600261','A','11000252','ATR','','TUR','DSC');</v>
      </c>
    </row>
    <row r="253" spans="1:10" ht="16.149999999999999" customHeight="1">
      <c r="A253" s="27">
        <v>20171102300262</v>
      </c>
      <c r="B253" s="27">
        <v>20171102600262</v>
      </c>
      <c r="C253" s="12" t="s">
        <v>1842</v>
      </c>
      <c r="D253" s="15">
        <v>11000253</v>
      </c>
      <c r="E253" s="16" t="s">
        <v>1843</v>
      </c>
      <c r="F253" s="16" t="s">
        <v>1844</v>
      </c>
      <c r="G253" s="14" t="s">
        <v>1845</v>
      </c>
      <c r="H253" s="30" t="s">
        <v>2131</v>
      </c>
      <c r="I253" s="29" t="str">
        <f t="shared" si="6"/>
        <v>insert into apdvoice.cr_lang_rel (id,status,rel_id,lang_type,lang_def,lang,lang_field) value('20171102300262','A','11000253','ATT','PostOP Ds - Bölüm','TUR','NM');</v>
      </c>
      <c r="J253" s="29" t="str">
        <f t="shared" si="7"/>
        <v>insert into apdvoice.cr_lang_rel (id,status,rel_id,lang_type,lang_def,lang,lang_field) value('20171102600262','A','11000253','ATR','','TUR','DSC');</v>
      </c>
    </row>
    <row r="254" spans="1:10" ht="15" customHeight="1">
      <c r="A254" s="27">
        <v>20171102300263</v>
      </c>
      <c r="B254" s="27">
        <v>20171102600263</v>
      </c>
      <c r="C254" s="12" t="s">
        <v>1846</v>
      </c>
      <c r="D254" s="15">
        <v>11000254</v>
      </c>
      <c r="E254" s="16" t="s">
        <v>1847</v>
      </c>
      <c r="F254" s="16" t="s">
        <v>1848</v>
      </c>
      <c r="G254" s="14" t="s">
        <v>1849</v>
      </c>
      <c r="H254" s="30" t="s">
        <v>2131</v>
      </c>
      <c r="I254" s="29" t="str">
        <f t="shared" si="6"/>
        <v>insert into apdvoice.cr_lang_rel (id,status,rel_id,lang_type,lang_def,lang,lang_field) value('20171102300263','A','11000254','ATT','PostOP Ds - Açıklama','TUR','NM');</v>
      </c>
      <c r="J254" s="29" t="str">
        <f t="shared" si="7"/>
        <v>insert into apdvoice.cr_lang_rel (id,status,rel_id,lang_type,lang_def,lang,lang_field) value('20171102600263','A','11000254','ATR','','TUR','DSC');</v>
      </c>
    </row>
    <row r="255" spans="1:10" ht="15" customHeight="1">
      <c r="A255" s="27">
        <v>20171102300264</v>
      </c>
      <c r="B255" s="27">
        <v>20171102600264</v>
      </c>
      <c r="C255" s="12" t="s">
        <v>1850</v>
      </c>
      <c r="D255" s="15">
        <v>11000255</v>
      </c>
      <c r="E255" s="16" t="s">
        <v>1851</v>
      </c>
      <c r="F255" s="19" t="s">
        <v>1852</v>
      </c>
      <c r="G255" s="2" t="s">
        <v>1853</v>
      </c>
      <c r="H255" s="30" t="s">
        <v>2131</v>
      </c>
      <c r="I255" s="29" t="str">
        <f t="shared" si="6"/>
        <v>insert into apdvoice.cr_lang_rel (id,status,rel_id,lang_type,lang_def,lang,lang_field) value('20171102300264','A','11000255','ATT','İşlem (Sol)','TUR','NM');</v>
      </c>
      <c r="J255" s="29" t="str">
        <f t="shared" si="7"/>
        <v>insert into apdvoice.cr_lang_rel (id,status,rel_id,lang_type,lang_def,lang,lang_field) value('20171102600264','A','11000255','ATR','','TUR','DSC');</v>
      </c>
    </row>
    <row r="256" spans="1:10" ht="15" customHeight="1">
      <c r="A256" s="27">
        <v>20171102300265</v>
      </c>
      <c r="B256" s="27">
        <v>20171102600265</v>
      </c>
      <c r="C256" s="12" t="s">
        <v>1854</v>
      </c>
      <c r="D256" s="15">
        <v>11000256</v>
      </c>
      <c r="E256" s="16" t="s">
        <v>1855</v>
      </c>
      <c r="F256" s="20" t="s">
        <v>1856</v>
      </c>
      <c r="G256" s="2" t="s">
        <v>1857</v>
      </c>
      <c r="H256" s="30" t="s">
        <v>2131</v>
      </c>
      <c r="I256" s="29" t="str">
        <f t="shared" si="6"/>
        <v>insert into apdvoice.cr_lang_rel (id,status,rel_id,lang_type,lang_def,lang,lang_field) value('20171102300265','A','11000256','ATT','İşlem (Sağda)','TUR','NM');</v>
      </c>
      <c r="J256" s="29" t="str">
        <f t="shared" si="7"/>
        <v>insert into apdvoice.cr_lang_rel (id,status,rel_id,lang_type,lang_def,lang,lang_field) value('20171102600265','A','11000256','ATR','','TUR','DSC');</v>
      </c>
    </row>
    <row r="257" spans="1:10" ht="16.149999999999999" customHeight="1">
      <c r="A257" s="27">
        <v>20171102300266</v>
      </c>
      <c r="B257" s="27">
        <v>20171102600266</v>
      </c>
      <c r="C257" s="12" t="s">
        <v>1858</v>
      </c>
      <c r="D257" s="15">
        <v>11000257</v>
      </c>
      <c r="E257" s="16" t="s">
        <v>1859</v>
      </c>
      <c r="F257" s="16" t="s">
        <v>1860</v>
      </c>
      <c r="G257" s="14" t="s">
        <v>1861</v>
      </c>
      <c r="H257" s="30" t="s">
        <v>2131</v>
      </c>
      <c r="I257" s="29" t="str">
        <f t="shared" si="6"/>
        <v>insert into apdvoice.cr_lang_rel (id,status,rel_id,lang_type,lang_def,lang,lang_field) value('20171102300266','A','11000257','ATT','CO2 Lazer-Watt Kullanımı','TUR','NM');</v>
      </c>
      <c r="J257" s="29" t="str">
        <f t="shared" si="7"/>
        <v>insert into apdvoice.cr_lang_rel (id,status,rel_id,lang_type,lang_def,lang,lang_field) value('20171102600266','A','11000257','ATR','','TUR','DSC');</v>
      </c>
    </row>
    <row r="258" spans="1:10" ht="16.149999999999999" customHeight="1">
      <c r="A258" s="27">
        <v>20171102300267</v>
      </c>
      <c r="B258" s="27">
        <v>20171102600267</v>
      </c>
      <c r="C258" s="12" t="s">
        <v>1862</v>
      </c>
      <c r="D258" s="15">
        <v>11000258</v>
      </c>
      <c r="E258" s="16" t="s">
        <v>1863</v>
      </c>
      <c r="F258" s="16" t="s">
        <v>1864</v>
      </c>
      <c r="G258" s="14" t="s">
        <v>1865</v>
      </c>
      <c r="H258" s="30" t="s">
        <v>2131</v>
      </c>
      <c r="I258" s="29" t="str">
        <f t="shared" si="6"/>
        <v>insert into apdvoice.cr_lang_rel (id,status,rel_id,lang_type,lang_def,lang,lang_field) value('20171102300267','A','11000258','ATT','CO2 Lazer-Pps Kullanımı','TUR','NM');</v>
      </c>
      <c r="J258" s="29" t="str">
        <f t="shared" si="7"/>
        <v>insert into apdvoice.cr_lang_rel (id,status,rel_id,lang_type,lang_def,lang,lang_field) value('20171102600267','A','11000258','ATR','','TUR','DSC');</v>
      </c>
    </row>
    <row r="259" spans="1:10" ht="16.149999999999999" customHeight="1">
      <c r="A259" s="27">
        <v>20171102300268</v>
      </c>
      <c r="B259" s="27">
        <v>20171102600268</v>
      </c>
      <c r="C259" s="12" t="s">
        <v>1866</v>
      </c>
      <c r="D259" s="15">
        <v>11000259</v>
      </c>
      <c r="E259" s="16" t="s">
        <v>1867</v>
      </c>
      <c r="F259" s="16" t="s">
        <v>1868</v>
      </c>
      <c r="G259" s="14" t="s">
        <v>1869</v>
      </c>
      <c r="H259" s="30" t="s">
        <v>2131</v>
      </c>
      <c r="I259" s="29" t="str">
        <f t="shared" ref="I259:I305" si="8">CONCATENATE(H259,"'",A259,"','","A","','",D259,"','","ATT","','",G259,"','","TUR","','","NM","');",)</f>
        <v>insert into apdvoice.cr_lang_rel (id,status,rel_id,lang_type,lang_def,lang,lang_field) value('20171102300268','A','11000259','ATT','CO2 Lazer Genişliğinin Kullanımı','TUR','NM');</v>
      </c>
      <c r="J259" s="29" t="str">
        <f t="shared" ref="J259:J305" si="9">CONCATENATE(H259,"'",B259,"','","A","','",D259,"','","ATR","','","","','","TUR","','","DSC","');",)</f>
        <v>insert into apdvoice.cr_lang_rel (id,status,rel_id,lang_type,lang_def,lang,lang_field) value('20171102600268','A','11000259','ATR','','TUR','DSC');</v>
      </c>
    </row>
    <row r="260" spans="1:10" ht="16.149999999999999" customHeight="1">
      <c r="A260" s="27">
        <v>20171102300269</v>
      </c>
      <c r="B260" s="27">
        <v>20171102600269</v>
      </c>
      <c r="C260" s="12" t="s">
        <v>1870</v>
      </c>
      <c r="D260" s="15">
        <v>11000260</v>
      </c>
      <c r="E260" s="16" t="s">
        <v>1871</v>
      </c>
      <c r="F260" s="16" t="s">
        <v>1872</v>
      </c>
      <c r="G260" s="14" t="s">
        <v>1873</v>
      </c>
      <c r="H260" s="30" t="s">
        <v>2131</v>
      </c>
      <c r="I260" s="29" t="str">
        <f t="shared" si="8"/>
        <v>insert into apdvoice.cr_lang_rel (id,status,rel_id,lang_type,lang_def,lang,lang_field) value('20171102300269','A','11000260','ATT','CO2 Lazer Joule Kullanımı','TUR','NM');</v>
      </c>
      <c r="J260" s="29" t="str">
        <f t="shared" si="9"/>
        <v>insert into apdvoice.cr_lang_rel (id,status,rel_id,lang_type,lang_def,lang,lang_field) value('20171102600269','A','11000260','ATR','','TUR','DSC');</v>
      </c>
    </row>
    <row r="261" spans="1:10" ht="16.149999999999999" customHeight="1">
      <c r="A261" s="27">
        <v>20171102300270</v>
      </c>
      <c r="B261" s="27">
        <v>20171102600270</v>
      </c>
      <c r="C261" s="12" t="s">
        <v>1874</v>
      </c>
      <c r="D261" s="15">
        <v>11000261</v>
      </c>
      <c r="E261" s="16" t="s">
        <v>1875</v>
      </c>
      <c r="F261" s="16" t="s">
        <v>1876</v>
      </c>
      <c r="G261" s="14" t="s">
        <v>1877</v>
      </c>
      <c r="H261" s="30" t="s">
        <v>2131</v>
      </c>
      <c r="I261" s="29" t="str">
        <f t="shared" si="8"/>
        <v>insert into apdvoice.cr_lang_rel (id,status,rel_id,lang_type,lang_def,lang,lang_field) value('20171102300270','A','11000261','ATT','CO2 Lazer-Saniye Kullanımı','TUR','NM');</v>
      </c>
      <c r="J261" s="29" t="str">
        <f t="shared" si="9"/>
        <v>insert into apdvoice.cr_lang_rel (id,status,rel_id,lang_type,lang_def,lang,lang_field) value('20171102600270','A','11000261','ATR','','TUR','DSC');</v>
      </c>
    </row>
    <row r="262" spans="1:10" ht="15" customHeight="1">
      <c r="A262" s="27">
        <v>20171102300271</v>
      </c>
      <c r="B262" s="27">
        <v>20171102600271</v>
      </c>
      <c r="C262" s="12" t="s">
        <v>1878</v>
      </c>
      <c r="D262" s="15">
        <v>11000262</v>
      </c>
      <c r="E262" s="16" t="s">
        <v>1879</v>
      </c>
      <c r="F262" s="16" t="s">
        <v>1880</v>
      </c>
      <c r="G262" s="14" t="s">
        <v>1881</v>
      </c>
      <c r="H262" s="30" t="s">
        <v>2131</v>
      </c>
      <c r="I262" s="29" t="str">
        <f t="shared" si="8"/>
        <v>insert into apdvoice.cr_lang_rel (id,status,rel_id,lang_type,lang_def,lang,lang_field) value('20171102300271','A','11000262','ATT','larengoskop','TUR','NM');</v>
      </c>
      <c r="J262" s="29" t="str">
        <f t="shared" si="9"/>
        <v>insert into apdvoice.cr_lang_rel (id,status,rel_id,lang_type,lang_def,lang,lang_field) value('20171102600271','A','11000262','ATR','','TUR','DSC');</v>
      </c>
    </row>
    <row r="263" spans="1:10" ht="15" customHeight="1">
      <c r="A263" s="27">
        <v>20171102300272</v>
      </c>
      <c r="B263" s="27">
        <v>20171102600272</v>
      </c>
      <c r="C263" s="12" t="s">
        <v>1882</v>
      </c>
      <c r="D263" s="15">
        <v>11000263</v>
      </c>
      <c r="E263" s="16" t="s">
        <v>1883</v>
      </c>
      <c r="F263" s="16" t="s">
        <v>1884</v>
      </c>
      <c r="G263" s="14" t="s">
        <v>1885</v>
      </c>
      <c r="H263" s="30" t="s">
        <v>2131</v>
      </c>
      <c r="I263" s="29" t="str">
        <f t="shared" si="8"/>
        <v>insert into apdvoice.cr_lang_rel (id,status,rel_id,lang_type,lang_def,lang,lang_field) value('20171102300272','A','11000263','ATT','Epi enjeksiyon','TUR','NM');</v>
      </c>
      <c r="J263" s="29" t="str">
        <f t="shared" si="9"/>
        <v>insert into apdvoice.cr_lang_rel (id,status,rel_id,lang_type,lang_def,lang,lang_field) value('20171102600272','A','11000263','ATR','','TUR','DSC');</v>
      </c>
    </row>
    <row r="264" spans="1:10" ht="16.149999999999999" customHeight="1">
      <c r="A264" s="27">
        <v>20171102300273</v>
      </c>
      <c r="B264" s="27">
        <v>20171102600273</v>
      </c>
      <c r="C264" s="12" t="s">
        <v>1886</v>
      </c>
      <c r="D264" s="15">
        <v>11000264</v>
      </c>
      <c r="E264" s="16" t="s">
        <v>1887</v>
      </c>
      <c r="F264" s="16" t="s">
        <v>1888</v>
      </c>
      <c r="G264" s="14" t="s">
        <v>1889</v>
      </c>
      <c r="H264" s="30" t="s">
        <v>2131</v>
      </c>
      <c r="I264" s="29" t="str">
        <f t="shared" si="8"/>
        <v>insert into apdvoice.cr_lang_rel (id,status,rel_id,lang_type,lang_def,lang,lang_field) value('20171102300273','A','11000264','ATT','Lezyon yeri (Sol)','TUR','NM');</v>
      </c>
      <c r="J264" s="29" t="str">
        <f t="shared" si="9"/>
        <v>insert into apdvoice.cr_lang_rel (id,status,rel_id,lang_type,lang_def,lang,lang_field) value('20171102600273','A','11000264','ATR','','TUR','DSC');</v>
      </c>
    </row>
    <row r="265" spans="1:10" ht="16.149999999999999" customHeight="1">
      <c r="A265" s="27">
        <v>20171102300274</v>
      </c>
      <c r="B265" s="27">
        <v>20171102600274</v>
      </c>
      <c r="C265" s="12" t="s">
        <v>1890</v>
      </c>
      <c r="D265" s="15">
        <v>11000265</v>
      </c>
      <c r="E265" s="16" t="s">
        <v>1891</v>
      </c>
      <c r="F265" s="16" t="s">
        <v>1892</v>
      </c>
      <c r="G265" s="14" t="s">
        <v>1893</v>
      </c>
      <c r="H265" s="30" t="s">
        <v>2131</v>
      </c>
      <c r="I265" s="29" t="str">
        <f t="shared" si="8"/>
        <v>insert into apdvoice.cr_lang_rel (id,status,rel_id,lang_type,lang_def,lang,lang_field) value('20171102300274','A','11000265','ATT','Lezyon yeri (Sağda)','TUR','NM');</v>
      </c>
      <c r="J265" s="29" t="str">
        <f t="shared" si="9"/>
        <v>insert into apdvoice.cr_lang_rel (id,status,rel_id,lang_type,lang_def,lang,lang_field) value('20171102600274','A','11000265','ATR','','TUR','DSC');</v>
      </c>
    </row>
    <row r="266" spans="1:10" ht="16.149999999999999" customHeight="1">
      <c r="A266" s="27">
        <v>20171102300275</v>
      </c>
      <c r="B266" s="27">
        <v>20171102600275</v>
      </c>
      <c r="C266" s="12" t="s">
        <v>1894</v>
      </c>
      <c r="D266" s="15">
        <v>11000266</v>
      </c>
      <c r="E266" s="16" t="s">
        <v>1895</v>
      </c>
      <c r="F266" s="16" t="s">
        <v>1896</v>
      </c>
      <c r="G266" s="14" t="s">
        <v>1897</v>
      </c>
      <c r="H266" s="30" t="s">
        <v>2131</v>
      </c>
      <c r="I266" s="29" t="str">
        <f t="shared" si="8"/>
        <v>insert into apdvoice.cr_lang_rel (id,status,rel_id,lang_type,lang_def,lang,lang_field) value('20171102300275','A','11000266','ATT','Lezyon derinliği','TUR','NM');</v>
      </c>
      <c r="J266" s="29" t="str">
        <f t="shared" si="9"/>
        <v>insert into apdvoice.cr_lang_rel (id,status,rel_id,lang_type,lang_def,lang,lang_field) value('20171102600275','A','11000266','ATR','','TUR','DSC');</v>
      </c>
    </row>
    <row r="267" spans="1:10" ht="15" customHeight="1">
      <c r="A267" s="27">
        <v>20171102300276</v>
      </c>
      <c r="B267" s="27">
        <v>20171102600276</v>
      </c>
      <c r="C267" s="12" t="s">
        <v>1898</v>
      </c>
      <c r="D267" s="15">
        <v>11000267</v>
      </c>
      <c r="E267" s="16" t="s">
        <v>1899</v>
      </c>
      <c r="F267" s="16" t="s">
        <v>1900</v>
      </c>
      <c r="G267" s="14" t="s">
        <v>1901</v>
      </c>
      <c r="H267" s="30" t="s">
        <v>2131</v>
      </c>
      <c r="I267" s="29" t="str">
        <f t="shared" si="8"/>
        <v>insert into apdvoice.cr_lang_rel (id,status,rel_id,lang_type,lang_def,lang,lang_field) value('20171102300276','A','11000267','ATT','Epi kaybı','TUR','NM');</v>
      </c>
      <c r="J267" s="29" t="str">
        <f t="shared" si="9"/>
        <v>insert into apdvoice.cr_lang_rel (id,status,rel_id,lang_type,lang_def,lang,lang_field) value('20171102600276','A','11000267','ATR','','TUR','DSC');</v>
      </c>
    </row>
    <row r="268" spans="1:10" ht="16.149999999999999" customHeight="1">
      <c r="A268" s="27">
        <v>20171102300277</v>
      </c>
      <c r="B268" s="27">
        <v>20171102600277</v>
      </c>
      <c r="C268" s="12" t="s">
        <v>1902</v>
      </c>
      <c r="D268" s="15">
        <v>11000268</v>
      </c>
      <c r="E268" s="16" t="s">
        <v>1903</v>
      </c>
      <c r="F268" s="21" t="s">
        <v>1904</v>
      </c>
      <c r="G268" s="2" t="s">
        <v>1905</v>
      </c>
      <c r="H268" s="30" t="s">
        <v>2131</v>
      </c>
      <c r="I268" s="29" t="str">
        <f t="shared" si="8"/>
        <v>insert into apdvoice.cr_lang_rel (id,status,rel_id,lang_type,lang_def,lang,lang_field) value('20171102300277','A','11000268','ATT','Tavsiye','TUR','NM');</v>
      </c>
      <c r="J268" s="29" t="str">
        <f t="shared" si="9"/>
        <v>insert into apdvoice.cr_lang_rel (id,status,rel_id,lang_type,lang_def,lang,lang_field) value('20171102600277','A','11000268','ATR','','TUR','DSC');</v>
      </c>
    </row>
    <row r="269" spans="1:10" ht="16.149999999999999" customHeight="1">
      <c r="A269" s="27">
        <v>20171102300278</v>
      </c>
      <c r="B269" s="27">
        <v>20171102600278</v>
      </c>
      <c r="C269" s="12" t="s">
        <v>1906</v>
      </c>
      <c r="D269" s="15">
        <v>11000269</v>
      </c>
      <c r="E269" s="16" t="s">
        <v>1907</v>
      </c>
      <c r="F269" s="16" t="s">
        <v>1908</v>
      </c>
      <c r="G269" s="14" t="s">
        <v>1909</v>
      </c>
      <c r="H269" s="30" t="s">
        <v>2131</v>
      </c>
      <c r="I269" s="29" t="str">
        <f t="shared" si="8"/>
        <v>insert into apdvoice.cr_lang_rel (id,status,rel_id,lang_type,lang_def,lang,lang_field) value('20171102300278','A','11000269','ATT','Öneri 1','TUR','NM');</v>
      </c>
      <c r="J269" s="29" t="str">
        <f t="shared" si="9"/>
        <v>insert into apdvoice.cr_lang_rel (id,status,rel_id,lang_type,lang_def,lang,lang_field) value('20171102600278','A','11000269','ATR','','TUR','DSC');</v>
      </c>
    </row>
    <row r="270" spans="1:10" ht="16.149999999999999" customHeight="1">
      <c r="A270" s="27">
        <v>20171102300279</v>
      </c>
      <c r="B270" s="27">
        <v>20171102600279</v>
      </c>
      <c r="C270" s="12" t="s">
        <v>1910</v>
      </c>
      <c r="D270" s="15">
        <v>11000270</v>
      </c>
      <c r="E270" s="16" t="s">
        <v>1911</v>
      </c>
      <c r="F270" s="16" t="s">
        <v>1912</v>
      </c>
      <c r="G270" s="14" t="s">
        <v>1913</v>
      </c>
      <c r="H270" s="30" t="s">
        <v>2131</v>
      </c>
      <c r="I270" s="29" t="str">
        <f t="shared" si="8"/>
        <v>insert into apdvoice.cr_lang_rel (id,status,rel_id,lang_type,lang_def,lang,lang_field) value('20171102300279','A','11000270','ATT','Öneri 2','TUR','NM');</v>
      </c>
      <c r="J270" s="29" t="str">
        <f t="shared" si="9"/>
        <v>insert into apdvoice.cr_lang_rel (id,status,rel_id,lang_type,lang_def,lang,lang_field) value('20171102600279','A','11000270','ATR','','TUR','DSC');</v>
      </c>
    </row>
    <row r="271" spans="1:10" ht="15" customHeight="1">
      <c r="A271" s="27">
        <v>20171102300280</v>
      </c>
      <c r="B271" s="27">
        <v>20171102600280</v>
      </c>
      <c r="C271" s="12" t="s">
        <v>1914</v>
      </c>
      <c r="D271" s="15">
        <v>11000271</v>
      </c>
      <c r="E271" s="16" t="s">
        <v>1808</v>
      </c>
      <c r="F271" s="16" t="s">
        <v>1809</v>
      </c>
      <c r="G271" s="14" t="s">
        <v>1810</v>
      </c>
      <c r="H271" s="30" t="s">
        <v>2131</v>
      </c>
      <c r="I271" s="29" t="str">
        <f t="shared" si="8"/>
        <v>insert into apdvoice.cr_lang_rel (id,status,rel_id,lang_type,lang_def,lang,lang_field) value('20171102300280','A','11000271','ATT','Not','TUR','NM');</v>
      </c>
      <c r="J271" s="29" t="str">
        <f t="shared" si="9"/>
        <v>insert into apdvoice.cr_lang_rel (id,status,rel_id,lang_type,lang_def,lang,lang_field) value('20171102600280','A','11000271','ATR','','TUR','DSC');</v>
      </c>
    </row>
    <row r="272" spans="1:10" ht="15" customHeight="1">
      <c r="A272" s="27">
        <v>20171102300281</v>
      </c>
      <c r="B272" s="27">
        <v>20171102600281</v>
      </c>
      <c r="C272" s="12" t="s">
        <v>1915</v>
      </c>
      <c r="D272" s="15">
        <v>11000272</v>
      </c>
      <c r="E272" s="16" t="s">
        <v>1916</v>
      </c>
      <c r="F272" s="16" t="s">
        <v>1917</v>
      </c>
      <c r="G272" s="14" t="s">
        <v>1918</v>
      </c>
      <c r="H272" s="30" t="s">
        <v>2131</v>
      </c>
      <c r="I272" s="29" t="str">
        <f t="shared" si="8"/>
        <v>insert into apdvoice.cr_lang_rel (id,status,rel_id,lang_type,lang_def,lang,lang_field) value('20171102300281','A','11000272','ATT','Not 2','TUR','NM');</v>
      </c>
      <c r="J272" s="29" t="str">
        <f t="shared" si="9"/>
        <v>insert into apdvoice.cr_lang_rel (id,status,rel_id,lang_type,lang_def,lang,lang_field) value('20171102600281','A','11000272','ATR','','TUR','DSC');</v>
      </c>
    </row>
    <row r="273" spans="1:10" ht="15" customHeight="1">
      <c r="A273" s="27">
        <v>20171102300282</v>
      </c>
      <c r="B273" s="27">
        <v>20171102600282</v>
      </c>
      <c r="C273" s="12" t="s">
        <v>1919</v>
      </c>
      <c r="D273" s="15">
        <v>11000273</v>
      </c>
      <c r="E273" s="16" t="s">
        <v>1920</v>
      </c>
      <c r="F273" s="16" t="s">
        <v>1921</v>
      </c>
      <c r="G273" s="14" t="s">
        <v>1922</v>
      </c>
      <c r="H273" s="30" t="s">
        <v>2131</v>
      </c>
      <c r="I273" s="29" t="str">
        <f t="shared" si="8"/>
        <v>insert into apdvoice.cr_lang_rel (id,status,rel_id,lang_type,lang_def,lang,lang_field) value('20171102300282','A','11000273','ATT','Not 1','TUR','NM');</v>
      </c>
      <c r="J273" s="29" t="str">
        <f t="shared" si="9"/>
        <v>insert into apdvoice.cr_lang_rel (id,status,rel_id,lang_type,lang_def,lang,lang_field) value('20171102600282','A','11000273','ATR','','TUR','DSC');</v>
      </c>
    </row>
    <row r="274" spans="1:10" ht="15" customHeight="1">
      <c r="A274" s="27">
        <v>20171102300283</v>
      </c>
      <c r="B274" s="27">
        <v>20171102600283</v>
      </c>
      <c r="C274" s="12" t="s">
        <v>1923</v>
      </c>
      <c r="D274" s="15">
        <v>11000274</v>
      </c>
      <c r="E274" s="16" t="s">
        <v>1924</v>
      </c>
      <c r="F274" s="16" t="s">
        <v>1925</v>
      </c>
      <c r="G274" s="14" t="s">
        <v>1926</v>
      </c>
      <c r="H274" s="30" t="s">
        <v>2131</v>
      </c>
      <c r="I274" s="29" t="str">
        <f t="shared" si="8"/>
        <v>insert into apdvoice.cr_lang_rel (id,status,rel_id,lang_type,lang_def,lang,lang_field) value('20171102300283','A','11000274','ATT','Not 3','TUR','NM');</v>
      </c>
      <c r="J274" s="29" t="str">
        <f t="shared" si="9"/>
        <v>insert into apdvoice.cr_lang_rel (id,status,rel_id,lang_type,lang_def,lang,lang_field) value('20171102600283','A','11000274','ATR','','TUR','DSC');</v>
      </c>
    </row>
    <row r="275" spans="1:10" ht="30" customHeight="1">
      <c r="A275" s="27">
        <v>20171102300284</v>
      </c>
      <c r="B275" s="27">
        <v>20171102600284</v>
      </c>
      <c r="C275" s="12" t="s">
        <v>1927</v>
      </c>
      <c r="D275" s="15">
        <v>11000275</v>
      </c>
      <c r="E275" s="16" t="s">
        <v>1928</v>
      </c>
      <c r="F275" s="16" t="s">
        <v>1928</v>
      </c>
      <c r="G275" s="14" t="s">
        <v>1929</v>
      </c>
      <c r="H275" s="30" t="s">
        <v>2131</v>
      </c>
      <c r="I275" s="29" t="str">
        <f t="shared" si="8"/>
        <v>insert into apdvoice.cr_lang_rel (id,status,rel_id,lang_type,lang_def,lang,lang_field) value('20171102300284','A','11000275','ATT','Yutma problemim kilo vermeme neden oldu.','TUR','NM');</v>
      </c>
      <c r="J275" s="29" t="str">
        <f t="shared" si="9"/>
        <v>insert into apdvoice.cr_lang_rel (id,status,rel_id,lang_type,lang_def,lang,lang_field) value('20171102600284','A','11000275','ATR','','TUR','DSC');</v>
      </c>
    </row>
    <row r="276" spans="1:10" ht="45" customHeight="1">
      <c r="A276" s="27">
        <v>20171102300285</v>
      </c>
      <c r="B276" s="27">
        <v>20171102600285</v>
      </c>
      <c r="C276" s="12" t="s">
        <v>1930</v>
      </c>
      <c r="D276" s="15">
        <v>11000276</v>
      </c>
      <c r="E276" s="16" t="s">
        <v>1931</v>
      </c>
      <c r="F276" s="16" t="s">
        <v>1931</v>
      </c>
      <c r="G276" s="14" t="s">
        <v>1932</v>
      </c>
      <c r="H276" s="30" t="s">
        <v>2131</v>
      </c>
      <c r="I276" s="29" t="str">
        <f t="shared" si="8"/>
        <v>insert into apdvoice.cr_lang_rel (id,status,rel_id,lang_type,lang_def,lang,lang_field) value('20171102300285','A','11000276','ATT','Yutma problemim yemek yeme yeteneğimi engelliyor','TUR','NM');</v>
      </c>
      <c r="J276" s="29" t="str">
        <f t="shared" si="9"/>
        <v>insert into apdvoice.cr_lang_rel (id,status,rel_id,lang_type,lang_def,lang,lang_field) value('20171102600285','A','11000276','ATR','','TUR','DSC');</v>
      </c>
    </row>
    <row r="277" spans="1:10" ht="30" customHeight="1">
      <c r="A277" s="27">
        <v>20171102300286</v>
      </c>
      <c r="B277" s="27">
        <v>20171102600286</v>
      </c>
      <c r="C277" s="12" t="s">
        <v>1933</v>
      </c>
      <c r="D277" s="15">
        <v>11000277</v>
      </c>
      <c r="E277" s="16" t="s">
        <v>1934</v>
      </c>
      <c r="F277" s="16" t="s">
        <v>1934</v>
      </c>
      <c r="G277" s="14" t="s">
        <v>1935</v>
      </c>
      <c r="H277" s="30" t="s">
        <v>2131</v>
      </c>
      <c r="I277" s="29" t="str">
        <f t="shared" si="8"/>
        <v>insert into apdvoice.cr_lang_rel (id,status,rel_id,lang_type,lang_def,lang,lang_field) value('20171102300286','A','11000277','ATT','Yutkunma sıvıları ekstra çaba sarf eder','TUR','NM');</v>
      </c>
      <c r="J277" s="29" t="str">
        <f t="shared" si="9"/>
        <v>insert into apdvoice.cr_lang_rel (id,status,rel_id,lang_type,lang_def,lang,lang_field) value('20171102600286','A','11000277','ATR','','TUR','DSC');</v>
      </c>
    </row>
    <row r="278" spans="1:10" ht="30" customHeight="1">
      <c r="A278" s="27">
        <v>20171102300287</v>
      </c>
      <c r="B278" s="27">
        <v>20171102600287</v>
      </c>
      <c r="C278" s="12" t="s">
        <v>1936</v>
      </c>
      <c r="D278" s="15">
        <v>11000278</v>
      </c>
      <c r="E278" s="16" t="s">
        <v>1937</v>
      </c>
      <c r="F278" s="16" t="s">
        <v>1937</v>
      </c>
      <c r="G278" s="14" t="s">
        <v>1938</v>
      </c>
      <c r="H278" s="30" t="s">
        <v>2131</v>
      </c>
      <c r="I278" s="29" t="str">
        <f t="shared" si="8"/>
        <v>insert into apdvoice.cr_lang_rel (id,status,rel_id,lang_type,lang_def,lang,lang_field) value('20171102300287','A','11000278','ATT','Katıları yutma ekstra çaba gerektirir','TUR','NM');</v>
      </c>
      <c r="J278" s="29" t="str">
        <f t="shared" si="9"/>
        <v>insert into apdvoice.cr_lang_rel (id,status,rel_id,lang_type,lang_def,lang,lang_field) value('20171102600287','A','11000278','ATR','','TUR','DSC');</v>
      </c>
    </row>
    <row r="279" spans="1:10" ht="30" customHeight="1">
      <c r="A279" s="27">
        <v>20171102300288</v>
      </c>
      <c r="B279" s="27">
        <v>20171102600288</v>
      </c>
      <c r="C279" s="12" t="s">
        <v>1939</v>
      </c>
      <c r="D279" s="15">
        <v>11000279</v>
      </c>
      <c r="E279" s="16" t="s">
        <v>1940</v>
      </c>
      <c r="F279" s="16" t="s">
        <v>1940</v>
      </c>
      <c r="G279" s="14" t="s">
        <v>1941</v>
      </c>
      <c r="H279" s="30" t="s">
        <v>2131</v>
      </c>
      <c r="I279" s="29" t="str">
        <f t="shared" si="8"/>
        <v>insert into apdvoice.cr_lang_rel (id,status,rel_id,lang_type,lang_def,lang,lang_field) value('20171102300288','A','11000279','ATT','Hap yutmak ekstra çaba gerektirir','TUR','NM');</v>
      </c>
      <c r="J279" s="29" t="str">
        <f t="shared" si="9"/>
        <v>insert into apdvoice.cr_lang_rel (id,status,rel_id,lang_type,lang_def,lang,lang_field) value('20171102600288','A','11000279','ATR','','TUR','DSC');</v>
      </c>
    </row>
    <row r="280" spans="1:10" ht="15" customHeight="1">
      <c r="A280" s="27">
        <v>20171102300289</v>
      </c>
      <c r="B280" s="27">
        <v>20171102600289</v>
      </c>
      <c r="C280" s="12" t="s">
        <v>1942</v>
      </c>
      <c r="D280" s="15">
        <v>11000280</v>
      </c>
      <c r="E280" s="16" t="s">
        <v>1943</v>
      </c>
      <c r="F280" s="16" t="s">
        <v>1943</v>
      </c>
      <c r="G280" s="14" t="s">
        <v>1944</v>
      </c>
      <c r="H280" s="30" t="s">
        <v>2131</v>
      </c>
      <c r="I280" s="29" t="str">
        <f t="shared" si="8"/>
        <v>insert into apdvoice.cr_lang_rel (id,status,rel_id,lang_type,lang_def,lang,lang_field) value('20171102300289','A','11000280','ATT','Yutma ağrılıdır','TUR','NM');</v>
      </c>
      <c r="J280" s="29" t="str">
        <f t="shared" si="9"/>
        <v>insert into apdvoice.cr_lang_rel (id,status,rel_id,lang_type,lang_def,lang,lang_field) value('20171102600289','A','11000280','ATR','','TUR','DSC');</v>
      </c>
    </row>
    <row r="281" spans="1:10" ht="30" customHeight="1">
      <c r="A281" s="27">
        <v>20171102300290</v>
      </c>
      <c r="B281" s="27">
        <v>20171102600290</v>
      </c>
      <c r="C281" s="12" t="s">
        <v>1945</v>
      </c>
      <c r="D281" s="15">
        <v>11000281</v>
      </c>
      <c r="E281" s="16" t="s">
        <v>1946</v>
      </c>
      <c r="F281" s="16" t="s">
        <v>1946</v>
      </c>
      <c r="G281" s="14" t="s">
        <v>1947</v>
      </c>
      <c r="H281" s="30" t="s">
        <v>2131</v>
      </c>
      <c r="I281" s="29" t="str">
        <f t="shared" si="8"/>
        <v>insert into apdvoice.cr_lang_rel (id,status,rel_id,lang_type,lang_def,lang,lang_field) value('20171102300290','A','11000281','ATT','Yeme keyfi yuttuğumdan etkilenen bir şeydir','TUR','NM');</v>
      </c>
      <c r="J281" s="29" t="str">
        <f t="shared" si="9"/>
        <v>insert into apdvoice.cr_lang_rel (id,status,rel_id,lang_type,lang_def,lang,lang_field) value('20171102600290','A','11000281','ATR','','TUR','DSC');</v>
      </c>
    </row>
    <row r="282" spans="1:10" ht="30" customHeight="1">
      <c r="A282" s="27">
        <v>20171102300291</v>
      </c>
      <c r="B282" s="27">
        <v>20171102600291</v>
      </c>
      <c r="C282" s="12" t="s">
        <v>1948</v>
      </c>
      <c r="D282" s="15">
        <v>11000282</v>
      </c>
      <c r="E282" s="16" t="s">
        <v>1949</v>
      </c>
      <c r="F282" s="16" t="s">
        <v>1949</v>
      </c>
      <c r="G282" s="14" t="s">
        <v>1950</v>
      </c>
      <c r="H282" s="30" t="s">
        <v>2131</v>
      </c>
      <c r="I282" s="29" t="str">
        <f t="shared" si="8"/>
        <v>insert into apdvoice.cr_lang_rel (id,status,rel_id,lang_type,lang_def,lang,lang_field) value('20171102300291','A','11000282','ATT','Boğazıma yemek sopaları yuttuğumda','TUR','NM');</v>
      </c>
      <c r="J282" s="29" t="str">
        <f t="shared" si="9"/>
        <v>insert into apdvoice.cr_lang_rel (id,status,rel_id,lang_type,lang_def,lang,lang_field) value('20171102600291','A','11000282','ATR','','TUR','DSC');</v>
      </c>
    </row>
    <row r="283" spans="1:10" ht="15" customHeight="1">
      <c r="A283" s="27">
        <v>20171102300292</v>
      </c>
      <c r="B283" s="27">
        <v>20171102600292</v>
      </c>
      <c r="C283" s="12" t="s">
        <v>1951</v>
      </c>
      <c r="D283" s="15">
        <v>11000283</v>
      </c>
      <c r="E283" s="16" t="s">
        <v>1952</v>
      </c>
      <c r="F283" s="16" t="s">
        <v>1952</v>
      </c>
      <c r="G283" s="14" t="s">
        <v>1953</v>
      </c>
      <c r="H283" s="30" t="s">
        <v>2131</v>
      </c>
      <c r="I283" s="29" t="str">
        <f t="shared" si="8"/>
        <v>insert into apdvoice.cr_lang_rel (id,status,rel_id,lang_type,lang_def,lang,lang_field) value('20171102300292','A','11000283','ATT','Ben yediğimde öksürürum','TUR','NM');</v>
      </c>
      <c r="J283" s="29" t="str">
        <f t="shared" si="9"/>
        <v>insert into apdvoice.cr_lang_rel (id,status,rel_id,lang_type,lang_def,lang,lang_field) value('20171102600292','A','11000283','ATR','','TUR','DSC');</v>
      </c>
    </row>
    <row r="284" spans="1:10" ht="15" customHeight="1">
      <c r="A284" s="27">
        <v>20171102300293</v>
      </c>
      <c r="B284" s="27">
        <v>20171102600293</v>
      </c>
      <c r="C284" s="12" t="s">
        <v>1954</v>
      </c>
      <c r="D284" s="15">
        <v>11000284</v>
      </c>
      <c r="E284" s="16" t="s">
        <v>1955</v>
      </c>
      <c r="F284" s="16" t="s">
        <v>1955</v>
      </c>
      <c r="G284" s="14" t="s">
        <v>1956</v>
      </c>
      <c r="H284" s="30" t="s">
        <v>2131</v>
      </c>
      <c r="I284" s="29" t="str">
        <f t="shared" si="8"/>
        <v>insert into apdvoice.cr_lang_rel (id,status,rel_id,lang_type,lang_def,lang,lang_field) value('20171102300293','A','11000284','ATT','Yutma stresli','TUR','NM');</v>
      </c>
      <c r="J284" s="29" t="str">
        <f t="shared" si="9"/>
        <v>insert into apdvoice.cr_lang_rel (id,status,rel_id,lang_type,lang_def,lang,lang_field) value('20171102600293','A','11000284','ATR','','TUR','DSC');</v>
      </c>
    </row>
    <row r="285" spans="1:10" ht="15" customHeight="1">
      <c r="A285" s="27">
        <v>20171102300294</v>
      </c>
      <c r="B285" s="27">
        <v>20171102600294</v>
      </c>
      <c r="C285" s="12" t="s">
        <v>1957</v>
      </c>
      <c r="D285" s="15">
        <v>11000285</v>
      </c>
      <c r="E285" s="16" t="s">
        <v>1958</v>
      </c>
      <c r="F285" s="16" t="s">
        <v>1959</v>
      </c>
      <c r="G285" s="14" t="s">
        <v>1960</v>
      </c>
      <c r="H285" s="30" t="s">
        <v>2131</v>
      </c>
      <c r="I285" s="29" t="str">
        <f t="shared" si="8"/>
        <v>insert into apdvoice.cr_lang_rel (id,status,rel_id,lang_type,lang_def,lang,lang_field) value('20171102300294','A','11000285','ATT','Burun','TUR','NM');</v>
      </c>
      <c r="J285" s="29" t="str">
        <f t="shared" si="9"/>
        <v>insert into apdvoice.cr_lang_rel (id,status,rel_id,lang_type,lang_def,lang,lang_field) value('20171102600294','A','11000285','ATR','','TUR','DSC');</v>
      </c>
    </row>
    <row r="286" spans="1:10" ht="15" customHeight="1">
      <c r="A286" s="27">
        <v>20171102300295</v>
      </c>
      <c r="B286" s="27">
        <v>20171102600295</v>
      </c>
      <c r="C286" s="12" t="s">
        <v>1961</v>
      </c>
      <c r="D286" s="15">
        <v>11000286</v>
      </c>
      <c r="E286" s="16" t="s">
        <v>1962</v>
      </c>
      <c r="F286" s="16" t="s">
        <v>1963</v>
      </c>
      <c r="G286" s="14" t="s">
        <v>1964</v>
      </c>
      <c r="H286" s="30" t="s">
        <v>2131</v>
      </c>
      <c r="I286" s="29" t="str">
        <f t="shared" si="8"/>
        <v>insert into apdvoice.cr_lang_rel (id,status,rel_id,lang_type,lang_def,lang,lang_field) value('20171102300295','A','11000286','ATT','yutak','TUR','NM');</v>
      </c>
      <c r="J286" s="29" t="str">
        <f t="shared" si="9"/>
        <v>insert into apdvoice.cr_lang_rel (id,status,rel_id,lang_type,lang_def,lang,lang_field) value('20171102600295','A','11000286','ATR','','TUR','DSC');</v>
      </c>
    </row>
    <row r="287" spans="1:10" ht="15" customHeight="1">
      <c r="A287" s="27">
        <v>20171102300296</v>
      </c>
      <c r="B287" s="27">
        <v>20171102600296</v>
      </c>
      <c r="C287" s="12" t="s">
        <v>1965</v>
      </c>
      <c r="D287" s="15">
        <v>11000287</v>
      </c>
      <c r="E287" s="16" t="s">
        <v>1966</v>
      </c>
      <c r="F287" s="16" t="s">
        <v>1967</v>
      </c>
      <c r="G287" s="14" t="s">
        <v>1968</v>
      </c>
      <c r="H287" s="30" t="s">
        <v>2131</v>
      </c>
      <c r="I287" s="29" t="str">
        <f t="shared" si="8"/>
        <v>insert into apdvoice.cr_lang_rel (id,status,rel_id,lang_type,lang_def,lang,lang_field) value('20171102300296','A','11000287','ATT','Burun-Yutak','TUR','NM');</v>
      </c>
      <c r="J287" s="29" t="str">
        <f t="shared" si="9"/>
        <v>insert into apdvoice.cr_lang_rel (id,status,rel_id,lang_type,lang_def,lang,lang_field) value('20171102600296','A','11000287','ATR','','TUR','DSC');</v>
      </c>
    </row>
    <row r="288" spans="1:10" ht="15" customHeight="1">
      <c r="A288" s="27">
        <v>20171102300297</v>
      </c>
      <c r="B288" s="27">
        <v>20171102600297</v>
      </c>
      <c r="C288" s="12" t="s">
        <v>1969</v>
      </c>
      <c r="D288" s="15">
        <v>11000288</v>
      </c>
      <c r="E288" s="16" t="s">
        <v>1970</v>
      </c>
      <c r="F288" s="16" t="s">
        <v>1971</v>
      </c>
      <c r="G288" s="14" t="s">
        <v>1972</v>
      </c>
      <c r="H288" s="30" t="s">
        <v>2131</v>
      </c>
      <c r="I288" s="29" t="str">
        <f t="shared" si="8"/>
        <v>insert into apdvoice.cr_lang_rel (id,status,rel_id,lang_type,lang_def,lang,lang_field) value('20171102300297','A','11000288','ATT','Sağ kulak','TUR','NM');</v>
      </c>
      <c r="J288" s="29" t="str">
        <f t="shared" si="9"/>
        <v>insert into apdvoice.cr_lang_rel (id,status,rel_id,lang_type,lang_def,lang,lang_field) value('20171102600297','A','11000288','ATR','','TUR','DSC');</v>
      </c>
    </row>
    <row r="289" spans="1:10" ht="15" customHeight="1">
      <c r="A289" s="27">
        <v>20171102300298</v>
      </c>
      <c r="B289" s="27">
        <v>20171102600298</v>
      </c>
      <c r="C289" s="12" t="s">
        <v>1973</v>
      </c>
      <c r="D289" s="15">
        <v>11000289</v>
      </c>
      <c r="E289" s="16" t="s">
        <v>1974</v>
      </c>
      <c r="F289" s="16" t="s">
        <v>1975</v>
      </c>
      <c r="G289" s="14" t="s">
        <v>1976</v>
      </c>
      <c r="H289" s="30" t="s">
        <v>2131</v>
      </c>
      <c r="I289" s="29" t="str">
        <f t="shared" si="8"/>
        <v>insert into apdvoice.cr_lang_rel (id,status,rel_id,lang_type,lang_def,lang,lang_field) value('20171102300298','A','11000289','ATT','Sol kulak','TUR','NM');</v>
      </c>
      <c r="J289" s="29" t="str">
        <f t="shared" si="9"/>
        <v>insert into apdvoice.cr_lang_rel (id,status,rel_id,lang_type,lang_def,lang,lang_field) value('20171102600298','A','11000289','ATR','','TUR','DSC');</v>
      </c>
    </row>
    <row r="290" spans="1:10" ht="15" customHeight="1">
      <c r="A290" s="27">
        <v>20171102300299</v>
      </c>
      <c r="B290" s="27">
        <v>20171102600299</v>
      </c>
      <c r="C290" s="12" t="s">
        <v>1977</v>
      </c>
      <c r="D290" s="15">
        <v>11000290</v>
      </c>
      <c r="E290" s="16" t="s">
        <v>1978</v>
      </c>
      <c r="F290" s="16" t="s">
        <v>1979</v>
      </c>
      <c r="G290" s="14" t="s">
        <v>1979</v>
      </c>
      <c r="H290" s="30" t="s">
        <v>2131</v>
      </c>
      <c r="I290" s="29" t="str">
        <f t="shared" si="8"/>
        <v>insert into apdvoice.cr_lang_rel (id,status,rel_id,lang_type,lang_def,lang,lang_field) value('20171102300299','A','11000290','ATT','Boyun','TUR','NM');</v>
      </c>
      <c r="J290" s="29" t="str">
        <f t="shared" si="9"/>
        <v>insert into apdvoice.cr_lang_rel (id,status,rel_id,lang_type,lang_def,lang,lang_field) value('20171102600299','A','11000290','ATR','','TUR','DSC');</v>
      </c>
    </row>
    <row r="291" spans="1:10" ht="16.149999999999999" customHeight="1">
      <c r="A291" s="27">
        <v>20171102300300</v>
      </c>
      <c r="B291" s="27">
        <v>20171102600300</v>
      </c>
      <c r="C291" s="12" t="s">
        <v>1980</v>
      </c>
      <c r="D291" s="15">
        <v>11000292</v>
      </c>
      <c r="E291" s="16" t="s">
        <v>1981</v>
      </c>
      <c r="F291" s="16" t="s">
        <v>1982</v>
      </c>
      <c r="G291" s="14" t="s">
        <v>1983</v>
      </c>
      <c r="H291" s="30" t="s">
        <v>2131</v>
      </c>
      <c r="I291" s="29" t="str">
        <f t="shared" si="8"/>
        <v>insert into apdvoice.cr_lang_rel (id,status,rel_id,lang_type,lang_def,lang,lang_field) value('20171102300300','A','11000292','ATT','Ses telleri hareketleri sağ','TUR','NM');</v>
      </c>
      <c r="J291" s="29" t="str">
        <f t="shared" si="9"/>
        <v>insert into apdvoice.cr_lang_rel (id,status,rel_id,lang_type,lang_def,lang,lang_field) value('20171102600300','A','11000292','ATR','','TUR','DSC');</v>
      </c>
    </row>
    <row r="292" spans="1:10" ht="16.149999999999999" customHeight="1">
      <c r="A292" s="27">
        <v>20171102300301</v>
      </c>
      <c r="B292" s="27">
        <v>20171102600301</v>
      </c>
      <c r="C292" s="12" t="s">
        <v>1984</v>
      </c>
      <c r="D292" s="15">
        <v>11000293</v>
      </c>
      <c r="E292" s="16" t="s">
        <v>1985</v>
      </c>
      <c r="F292" s="16" t="s">
        <v>1986</v>
      </c>
      <c r="G292" s="14" t="s">
        <v>1987</v>
      </c>
      <c r="H292" s="30" t="s">
        <v>2131</v>
      </c>
      <c r="I292" s="29" t="str">
        <f t="shared" si="8"/>
        <v>insert into apdvoice.cr_lang_rel (id,status,rel_id,lang_type,lang_def,lang,lang_field) value('20171102300301','A','11000293','ATT','Sesli kordon hareketleri Sol','TUR','NM');</v>
      </c>
      <c r="J292" s="29" t="str">
        <f t="shared" si="9"/>
        <v>insert into apdvoice.cr_lang_rel (id,status,rel_id,lang_type,lang_def,lang,lang_field) value('20171102600301','A','11000293','ATR','','TUR','DSC');</v>
      </c>
    </row>
    <row r="293" spans="1:10" ht="15" customHeight="1">
      <c r="A293" s="27">
        <v>20171102300302</v>
      </c>
      <c r="B293" s="27">
        <v>20171102600302</v>
      </c>
      <c r="C293" s="12" t="s">
        <v>1988</v>
      </c>
      <c r="D293" s="15">
        <v>11000294</v>
      </c>
      <c r="E293" s="16" t="s">
        <v>1989</v>
      </c>
      <c r="F293" s="16" t="s">
        <v>1990</v>
      </c>
      <c r="G293" s="14" t="s">
        <v>1991</v>
      </c>
      <c r="H293" s="30" t="s">
        <v>2131</v>
      </c>
      <c r="I293" s="29" t="str">
        <f t="shared" si="8"/>
        <v>insert into apdvoice.cr_lang_rel (id,status,rel_id,lang_type,lang_def,lang,lang_field) value('20171102300302','A','11000294','ATT','Glottik kapatma','TUR','NM');</v>
      </c>
      <c r="J293" s="29" t="str">
        <f t="shared" si="9"/>
        <v>insert into apdvoice.cr_lang_rel (id,status,rel_id,lang_type,lang_def,lang,lang_field) value('20171102600302','A','11000294','ATR','','TUR','DSC');</v>
      </c>
    </row>
    <row r="294" spans="1:10" ht="15" customHeight="1">
      <c r="A294" s="27">
        <v>20171102300303</v>
      </c>
      <c r="B294" s="27">
        <v>20171102600303</v>
      </c>
      <c r="C294" s="12" t="s">
        <v>1992</v>
      </c>
      <c r="D294" s="15">
        <v>11000295</v>
      </c>
      <c r="E294" s="16" t="s">
        <v>1993</v>
      </c>
      <c r="F294" s="16" t="s">
        <v>1994</v>
      </c>
      <c r="G294" s="14" t="s">
        <v>1995</v>
      </c>
      <c r="H294" s="30" t="s">
        <v>2131</v>
      </c>
      <c r="I294" s="29" t="str">
        <f t="shared" si="8"/>
        <v>insert into apdvoice.cr_lang_rel (id,status,rel_id,lang_type,lang_def,lang,lang_field) value('20171102300303','A','11000295','ATT','Mukozal dalga sağ','TUR','NM');</v>
      </c>
      <c r="J294" s="29" t="str">
        <f t="shared" si="9"/>
        <v>insert into apdvoice.cr_lang_rel (id,status,rel_id,lang_type,lang_def,lang,lang_field) value('20171102600303','A','11000295','ATR','','TUR','DSC');</v>
      </c>
    </row>
    <row r="295" spans="1:10" ht="15" customHeight="1">
      <c r="A295" s="27">
        <v>20171102300304</v>
      </c>
      <c r="B295" s="27">
        <v>20171102600304</v>
      </c>
      <c r="C295" s="12" t="s">
        <v>1996</v>
      </c>
      <c r="D295" s="15">
        <v>11000296</v>
      </c>
      <c r="E295" s="16" t="s">
        <v>1997</v>
      </c>
      <c r="F295" s="16" t="s">
        <v>1998</v>
      </c>
      <c r="G295" s="14" t="s">
        <v>1999</v>
      </c>
      <c r="H295" s="30" t="s">
        <v>2131</v>
      </c>
      <c r="I295" s="29" t="str">
        <f t="shared" si="8"/>
        <v>insert into apdvoice.cr_lang_rel (id,status,rel_id,lang_type,lang_def,lang,lang_field) value('20171102300304','A','11000296','ATT','Mukozal dalga Sol','TUR','NM');</v>
      </c>
      <c r="J295" s="29" t="str">
        <f t="shared" si="9"/>
        <v>insert into apdvoice.cr_lang_rel (id,status,rel_id,lang_type,lang_def,lang,lang_field) value('20171102600304','A','11000296','ATR','','TUR','DSC');</v>
      </c>
    </row>
    <row r="296" spans="1:10" ht="15" customHeight="1">
      <c r="A296" s="27">
        <v>20171102300305</v>
      </c>
      <c r="B296" s="27">
        <v>20171102600305</v>
      </c>
      <c r="C296" s="12" t="s">
        <v>2000</v>
      </c>
      <c r="D296" s="15">
        <v>11000297</v>
      </c>
      <c r="E296" s="16" t="s">
        <v>2001</v>
      </c>
      <c r="F296" s="16" t="s">
        <v>2002</v>
      </c>
      <c r="G296" s="14" t="s">
        <v>2003</v>
      </c>
      <c r="H296" s="30" t="s">
        <v>2131</v>
      </c>
      <c r="I296" s="29" t="str">
        <f t="shared" si="8"/>
        <v>insert into apdvoice.cr_lang_rel (id,status,rel_id,lang_type,lang_def,lang,lang_field) value('20171102300305','A','11000297','ATT','Faz','TUR','NM');</v>
      </c>
      <c r="J296" s="29" t="str">
        <f t="shared" si="9"/>
        <v>insert into apdvoice.cr_lang_rel (id,status,rel_id,lang_type,lang_def,lang,lang_field) value('20171102600305','A','11000297','ATR','','TUR','DSC');</v>
      </c>
    </row>
    <row r="297" spans="1:10" ht="15" customHeight="1">
      <c r="A297" s="27">
        <v>20171102300306</v>
      </c>
      <c r="B297" s="27">
        <v>20171102600306</v>
      </c>
      <c r="C297" s="12" t="s">
        <v>2004</v>
      </c>
      <c r="D297" s="15">
        <v>11000298</v>
      </c>
      <c r="E297" s="16" t="s">
        <v>2005</v>
      </c>
      <c r="F297" s="16" t="s">
        <v>2005</v>
      </c>
      <c r="G297" s="14" t="s">
        <v>2006</v>
      </c>
      <c r="H297" s="30" t="s">
        <v>2131</v>
      </c>
      <c r="I297" s="29" t="str">
        <f t="shared" si="8"/>
        <v>insert into apdvoice.cr_lang_rel (id,status,rel_id,lang_type,lang_def,lang,lang_field) value('20171102300306','A','11000298','ATT','dönem','TUR','NM');</v>
      </c>
      <c r="J297" s="29" t="str">
        <f t="shared" si="9"/>
        <v>insert into apdvoice.cr_lang_rel (id,status,rel_id,lang_type,lang_def,lang,lang_field) value('20171102600306','A','11000298','ATR','','TUR','DSC');</v>
      </c>
    </row>
    <row r="298" spans="1:10" ht="15" customHeight="1">
      <c r="A298" s="27">
        <v>20171102300307</v>
      </c>
      <c r="B298" s="27">
        <v>20171102600307</v>
      </c>
      <c r="C298" s="12" t="s">
        <v>2007</v>
      </c>
      <c r="D298" s="15">
        <v>11000299</v>
      </c>
      <c r="E298" s="16" t="s">
        <v>2008</v>
      </c>
      <c r="F298" s="16" t="s">
        <v>2009</v>
      </c>
      <c r="G298" s="14" t="s">
        <v>2010</v>
      </c>
      <c r="H298" s="30" t="s">
        <v>2131</v>
      </c>
      <c r="I298" s="29" t="str">
        <f t="shared" si="8"/>
        <v>insert into apdvoice.cr_lang_rel (id,status,rel_id,lang_type,lang_def,lang,lang_field) value('20171102300307','A','11000299','ATT','Sağa Genislik','TUR','NM');</v>
      </c>
      <c r="J298" s="29" t="str">
        <f t="shared" si="9"/>
        <v>insert into apdvoice.cr_lang_rel (id,status,rel_id,lang_type,lang_def,lang,lang_field) value('20171102600307','A','11000299','ATR','','TUR','DSC');</v>
      </c>
    </row>
    <row r="299" spans="1:10" ht="15" customHeight="1">
      <c r="A299" s="27">
        <v>20171102300308</v>
      </c>
      <c r="B299" s="27">
        <v>20171102600308</v>
      </c>
      <c r="C299" s="12" t="s">
        <v>2011</v>
      </c>
      <c r="D299" s="15">
        <v>11000300</v>
      </c>
      <c r="E299" s="16" t="s">
        <v>2012</v>
      </c>
      <c r="F299" s="16" t="s">
        <v>2013</v>
      </c>
      <c r="G299" s="14" t="s">
        <v>2014</v>
      </c>
      <c r="H299" s="30" t="s">
        <v>2131</v>
      </c>
      <c r="I299" s="29" t="str">
        <f t="shared" si="8"/>
        <v>insert into apdvoice.cr_lang_rel (id,status,rel_id,lang_type,lang_def,lang,lang_field) value('20171102300308','A','11000300','ATT','Sola Genlik','TUR','NM');</v>
      </c>
      <c r="J299" s="29" t="str">
        <f t="shared" si="9"/>
        <v>insert into apdvoice.cr_lang_rel (id,status,rel_id,lang_type,lang_def,lang,lang_field) value('20171102600308','A','11000300','ATR','','TUR','DSC');</v>
      </c>
    </row>
    <row r="300" spans="1:10" ht="16.149999999999999" customHeight="1">
      <c r="A300" s="27">
        <v>20171102300309</v>
      </c>
      <c r="B300" s="27">
        <v>20171102600309</v>
      </c>
      <c r="C300" s="12" t="s">
        <v>2015</v>
      </c>
      <c r="D300" s="15">
        <v>11000301</v>
      </c>
      <c r="E300" s="16" t="s">
        <v>2016</v>
      </c>
      <c r="F300" s="16" t="s">
        <v>2017</v>
      </c>
      <c r="G300" s="14" t="s">
        <v>2018</v>
      </c>
      <c r="H300" s="30" t="s">
        <v>2131</v>
      </c>
      <c r="I300" s="29" t="str">
        <f t="shared" si="8"/>
        <v>insert into apdvoice.cr_lang_rel (id,status,rel_id,lang_type,lang_def,lang,lang_field) value('20171102300309','A','11000301','ATT','Kas gerilimi modeli','TUR','NM');</v>
      </c>
      <c r="J300" s="29" t="str">
        <f t="shared" si="9"/>
        <v>insert into apdvoice.cr_lang_rel (id,status,rel_id,lang_type,lang_def,lang,lang_field) value('20171102600309','A','11000301','ATR','','TUR','DSC');</v>
      </c>
    </row>
    <row r="301" spans="1:10" ht="30" customHeight="1">
      <c r="A301" s="27">
        <v>20171102300310</v>
      </c>
      <c r="B301" s="27">
        <v>20171102600310</v>
      </c>
      <c r="C301" s="12" t="s">
        <v>2019</v>
      </c>
      <c r="D301" s="15">
        <v>11000302</v>
      </c>
      <c r="E301" s="16" t="s">
        <v>2020</v>
      </c>
      <c r="F301" s="16" t="s">
        <v>2021</v>
      </c>
      <c r="G301" s="14" t="s">
        <v>2022</v>
      </c>
      <c r="H301" s="30" t="s">
        <v>2131</v>
      </c>
      <c r="I301" s="29" t="str">
        <f t="shared" si="8"/>
        <v>insert into apdvoice.cr_lang_rel (id,status,rel_id,lang_type,lang_def,lang,lang_field) value('20171102300310','A','11000302','ATT','Gözlemlenen sahnelerin değişmesi ile birlikte','TUR','NM');</v>
      </c>
      <c r="J301" s="29" t="str">
        <f t="shared" si="9"/>
        <v>insert into apdvoice.cr_lang_rel (id,status,rel_id,lang_type,lang_def,lang,lang_field) value('20171102600310','A','11000302','ATR','','TUR','DSC');</v>
      </c>
    </row>
    <row r="302" spans="1:10" ht="16.149999999999999" customHeight="1">
      <c r="A302" s="27">
        <v>20171102300311</v>
      </c>
      <c r="B302" s="27">
        <v>20171102600311</v>
      </c>
      <c r="C302" s="12" t="s">
        <v>2023</v>
      </c>
      <c r="D302" s="15">
        <v>11000303</v>
      </c>
      <c r="E302" s="16" t="s">
        <v>2024</v>
      </c>
      <c r="F302" s="16" t="s">
        <v>2025</v>
      </c>
      <c r="G302" s="14" t="s">
        <v>2026</v>
      </c>
      <c r="H302" s="30" t="s">
        <v>2131</v>
      </c>
      <c r="I302" s="29" t="str">
        <f t="shared" si="8"/>
        <v>insert into apdvoice.cr_lang_rel (id,status,rel_id,lang_type,lang_def,lang,lang_field) value('20171102300311','A','11000303','ATT','Içinde gözlenen ses yüksekliği değişiklikleri','TUR','NM');</v>
      </c>
      <c r="J302" s="29" t="str">
        <f t="shared" si="9"/>
        <v>insert into apdvoice.cr_lang_rel (id,status,rel_id,lang_type,lang_def,lang,lang_field) value('20171102600311','A','11000303','ATR','','TUR','DSC');</v>
      </c>
    </row>
    <row r="303" spans="1:10" ht="23.25" customHeight="1">
      <c r="A303" s="27">
        <v>20171102300312</v>
      </c>
      <c r="B303" s="27">
        <v>20171102600312</v>
      </c>
      <c r="C303" s="12" t="s">
        <v>2027</v>
      </c>
      <c r="D303" s="15">
        <v>11000291</v>
      </c>
      <c r="E303" s="16" t="s">
        <v>2028</v>
      </c>
      <c r="F303" s="16" t="s">
        <v>2029</v>
      </c>
      <c r="G303" s="14" t="s">
        <v>2030</v>
      </c>
      <c r="H303" s="30" t="s">
        <v>2131</v>
      </c>
      <c r="I303" s="29" t="str">
        <f t="shared" si="8"/>
        <v>insert into apdvoice.cr_lang_rel (id,status,rel_id,lang_type,lang_def,lang,lang_field) value('20171102300312','A','11000291','ATT','Mukoza','TUR','NM');</v>
      </c>
      <c r="J303" s="29" t="str">
        <f t="shared" si="9"/>
        <v>insert into apdvoice.cr_lang_rel (id,status,rel_id,lang_type,lang_def,lang,lang_field) value('20171102600312','A','11000291','ATR','','TUR','DSC');</v>
      </c>
    </row>
    <row r="304" spans="1:10" ht="16.149999999999999" customHeight="1">
      <c r="A304" s="27">
        <v>20171102300313</v>
      </c>
      <c r="B304" s="27">
        <v>20171102600313</v>
      </c>
      <c r="C304" s="12" t="s">
        <v>2031</v>
      </c>
      <c r="D304" s="15">
        <v>11000314</v>
      </c>
      <c r="E304" s="16" t="s">
        <v>2032</v>
      </c>
      <c r="F304" s="16" t="s">
        <v>2033</v>
      </c>
      <c r="G304" s="14" t="s">
        <v>2034</v>
      </c>
      <c r="H304" s="30" t="s">
        <v>2131</v>
      </c>
      <c r="I304" s="29" t="str">
        <f t="shared" si="8"/>
        <v>insert into apdvoice.cr_lang_rel (id,status,rel_id,lang_type,lang_def,lang,lang_field) value('20171102300313','A','11000314','ATT','Konservatif terapi','TUR','NM');</v>
      </c>
      <c r="J304" s="29" t="str">
        <f t="shared" si="9"/>
        <v>insert into apdvoice.cr_lang_rel (id,status,rel_id,lang_type,lang_def,lang,lang_field) value('20171102600313','A','11000314','ATR','','TUR','DSC');</v>
      </c>
    </row>
    <row r="305" spans="1:10" ht="16.149999999999999" customHeight="1">
      <c r="A305" s="27">
        <v>20171102300314</v>
      </c>
      <c r="B305" s="27">
        <v>20171102600314</v>
      </c>
      <c r="C305" s="12" t="s">
        <v>2035</v>
      </c>
      <c r="D305" s="15">
        <v>11000315</v>
      </c>
      <c r="E305" s="16" t="s">
        <v>2036</v>
      </c>
      <c r="F305" s="16" t="s">
        <v>2037</v>
      </c>
      <c r="G305" s="14" t="s">
        <v>2038</v>
      </c>
      <c r="H305" s="30" t="s">
        <v>2131</v>
      </c>
      <c r="I305" s="29" t="str">
        <f t="shared" si="8"/>
        <v>insert into apdvoice.cr_lang_rel (id,status,rel_id,lang_type,lang_def,lang,lang_field) value('20171102300314','A','11000315','ATT','Boyun kemerleri','TUR','NM');</v>
      </c>
      <c r="J305" s="29" t="str">
        <f t="shared" si="9"/>
        <v>insert into apdvoice.cr_lang_rel (id,status,rel_id,lang_type,lang_def,lang,lang_field) value('20171102600314','A','11000315','ATR','','TUR','DSC');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X29"/>
  <sheetViews>
    <sheetView showGridLines="0" topLeftCell="D7" workbookViewId="0">
      <selection activeCell="F23" sqref="F23"/>
    </sheetView>
  </sheetViews>
  <sheetFormatPr defaultColWidth="8.85546875" defaultRowHeight="15" customHeight="1"/>
  <cols>
    <col min="1" max="2" width="20.28515625" style="22" customWidth="1"/>
    <col min="3" max="3" width="24.5703125" style="22" customWidth="1"/>
    <col min="4" max="4" width="19.85546875" style="22" customWidth="1"/>
    <col min="5" max="5" width="12.85546875" style="22" customWidth="1"/>
    <col min="6" max="6" width="24.140625" style="22" customWidth="1"/>
    <col min="7" max="7" width="30.85546875" style="22" customWidth="1"/>
    <col min="8" max="8" width="31.42578125" style="22" customWidth="1"/>
    <col min="9" max="9" width="47.5703125" style="22" customWidth="1"/>
    <col min="10" max="258" width="8.85546875" style="22" customWidth="1"/>
  </cols>
  <sheetData>
    <row r="1" spans="1:9" ht="15" customHeight="1">
      <c r="A1" s="32" t="s">
        <v>2129</v>
      </c>
      <c r="B1" s="32" t="s">
        <v>2133</v>
      </c>
      <c r="C1" s="32" t="s">
        <v>2132</v>
      </c>
      <c r="D1" s="13" t="s">
        <v>2</v>
      </c>
      <c r="E1" s="13" t="s">
        <v>3</v>
      </c>
      <c r="F1" s="14" t="s">
        <v>4</v>
      </c>
      <c r="G1" s="8"/>
    </row>
    <row r="2" spans="1:9" ht="60.75" customHeight="1">
      <c r="A2" s="27">
        <v>20171102400011</v>
      </c>
      <c r="B2" s="27">
        <v>20171102500011</v>
      </c>
      <c r="C2" s="32" t="s">
        <v>2039</v>
      </c>
      <c r="D2" s="16" t="s">
        <v>2040</v>
      </c>
      <c r="E2" s="16" t="s">
        <v>2041</v>
      </c>
      <c r="F2" s="14" t="s">
        <v>2042</v>
      </c>
      <c r="G2" s="30" t="s">
        <v>2131</v>
      </c>
      <c r="H2" s="29" t="str">
        <f>CONCATENATE(G2,"'",A2,"','","A","','",C2,"','","SM","','",F2,"','","TUR","','","NM","');",)</f>
        <v>insert into apdvoice.cr_lang_rel (id,status,rel_id,lang_type,lang_def,lang,lang_field) value('20171102400011','A','201707071616590387','SM','Hasta geçmişi','TUR','NM');</v>
      </c>
      <c r="I2" s="29" t="str">
        <f>CONCATENATE(G2,"'",B2,"','","A","','",C2,"','","SM","','","","','","TUR","','","DSC","');",)</f>
        <v>insert into apdvoice.cr_lang_rel (id,status,rel_id,lang_type,lang_def,lang,lang_field) value('20171102500011','A','201707071616590387','SM','','TUR','DSC');</v>
      </c>
    </row>
    <row r="3" spans="1:9" ht="11.25" customHeight="1">
      <c r="A3" s="27">
        <v>20171102400012</v>
      </c>
      <c r="B3" s="27">
        <v>20171102500012</v>
      </c>
      <c r="C3" s="23" t="s">
        <v>2043</v>
      </c>
      <c r="D3" s="16" t="s">
        <v>385</v>
      </c>
      <c r="E3" s="16" t="s">
        <v>385</v>
      </c>
      <c r="F3" s="14" t="s">
        <v>385</v>
      </c>
      <c r="G3" s="30" t="s">
        <v>2131</v>
      </c>
      <c r="H3" s="29" t="str">
        <f>CONCATENATE(G3,"'",A3,"','","A","','",C3,"','","SUB","','",F3,"','","TUR","','","NM","');",)</f>
        <v>insert into apdvoice.cr_lang_rel (id,status,rel_id,lang_type,lang_def,lang,lang_field) value('20171102400012','A','201707071617090912','SUB','An.Vitae','TUR','NM');</v>
      </c>
      <c r="I3" s="29" t="str">
        <f t="shared" ref="I3:I29" si="0">CONCATENATE(G3,"'",B3,"','","A","','",C3,"','","SM","','","","','","TUR","','","DSC","');",)</f>
        <v>insert into apdvoice.cr_lang_rel (id,status,rel_id,lang_type,lang_def,lang,lang_field) value('20171102500012','A','201707071617090912','SM','','TUR','DSC');</v>
      </c>
    </row>
    <row r="4" spans="1:9" ht="16.149999999999999" customHeight="1">
      <c r="A4" s="27">
        <v>20171102400013</v>
      </c>
      <c r="B4" s="27">
        <v>20171102500013</v>
      </c>
      <c r="C4" s="23" t="s">
        <v>2044</v>
      </c>
      <c r="D4" s="16" t="s">
        <v>2045</v>
      </c>
      <c r="E4" s="16" t="s">
        <v>2046</v>
      </c>
      <c r="F4" s="14" t="s">
        <v>2047</v>
      </c>
      <c r="G4" s="30" t="s">
        <v>2131</v>
      </c>
      <c r="H4" s="29" t="str">
        <f t="shared" ref="H4:H29" si="1">CONCATENATE(G4,"'",A4,"','","A","','",C4,"','","SUB","','",F4,"','","TUR","','","NM","');",)</f>
        <v>insert into apdvoice.cr_lang_rel (id,status,rel_id,lang_type,lang_def,lang,lang_field) value('20171102400013','A','201707071617210177','SUB','Ses hijyeni','TUR','NM');</v>
      </c>
      <c r="I4" s="29" t="str">
        <f t="shared" si="0"/>
        <v>insert into apdvoice.cr_lang_rel (id,status,rel_id,lang_type,lang_def,lang,lang_field) value('20171102500013','A','201707071617210177','SM','','TUR','DSC');</v>
      </c>
    </row>
    <row r="5" spans="1:9" ht="15" customHeight="1">
      <c r="A5" s="27">
        <v>20171102400014</v>
      </c>
      <c r="B5" s="27">
        <v>20171102500014</v>
      </c>
      <c r="C5" s="23" t="s">
        <v>2048</v>
      </c>
      <c r="D5" s="16" t="s">
        <v>2049</v>
      </c>
      <c r="E5" s="16" t="s">
        <v>2050</v>
      </c>
      <c r="F5" s="14" t="s">
        <v>2050</v>
      </c>
      <c r="G5" s="30" t="s">
        <v>2131</v>
      </c>
      <c r="H5" s="29" t="str">
        <f t="shared" si="1"/>
        <v>insert into apdvoice.cr_lang_rel (id,status,rel_id,lang_type,lang_def,lang,lang_field) value('20171102400014','A','201707071617340418','SUB','Akustik Analiz','TUR','NM');</v>
      </c>
      <c r="I5" s="29" t="str">
        <f t="shared" si="0"/>
        <v>insert into apdvoice.cr_lang_rel (id,status,rel_id,lang_type,lang_def,lang,lang_field) value('20171102500014','A','201707071617340418','SM','','TUR','DSC');</v>
      </c>
    </row>
    <row r="6" spans="1:9" ht="30" customHeight="1">
      <c r="A6" s="27">
        <v>20171102400015</v>
      </c>
      <c r="B6" s="27">
        <v>20171102500015</v>
      </c>
      <c r="C6" s="23" t="s">
        <v>2051</v>
      </c>
      <c r="D6" s="16" t="s">
        <v>2052</v>
      </c>
      <c r="E6" s="16" t="s">
        <v>2053</v>
      </c>
      <c r="F6" s="14" t="s">
        <v>2054</v>
      </c>
      <c r="G6" s="30" t="s">
        <v>2131</v>
      </c>
      <c r="H6" s="29" t="str">
        <f t="shared" si="1"/>
        <v>insert into apdvoice.cr_lang_rel (id,status,rel_id,lang_type,lang_def,lang,lang_field) value('20171102400015','A','201707071617440416','SUB','Aerodinamik analiz (Spirometri testi)','TUR','NM');</v>
      </c>
      <c r="I6" s="29" t="str">
        <f t="shared" si="0"/>
        <v>insert into apdvoice.cr_lang_rel (id,status,rel_id,lang_type,lang_def,lang,lang_field) value('20171102500015','A','201707071617440416','SM','','TUR','DSC');</v>
      </c>
    </row>
    <row r="7" spans="1:9" ht="16.149999999999999" customHeight="1">
      <c r="A7" s="27">
        <v>20171102400016</v>
      </c>
      <c r="B7" s="27">
        <v>20171102500016</v>
      </c>
      <c r="C7" s="23" t="s">
        <v>2055</v>
      </c>
      <c r="D7" s="16" t="s">
        <v>2056</v>
      </c>
      <c r="E7" s="16" t="s">
        <v>2057</v>
      </c>
      <c r="F7" s="14" t="s">
        <v>2058</v>
      </c>
      <c r="G7" s="30" t="s">
        <v>2131</v>
      </c>
      <c r="H7" s="29" t="str">
        <f t="shared" si="1"/>
        <v>insert into apdvoice.cr_lang_rel (id,status,rel_id,lang_type,lang_def,lang,lang_field) value('20171102400016','A','201707071620230247','SUB','Algısal analiz','TUR','NM');</v>
      </c>
      <c r="I7" s="29" t="str">
        <f t="shared" si="0"/>
        <v>insert into apdvoice.cr_lang_rel (id,status,rel_id,lang_type,lang_def,lang,lang_field) value('20171102500016','A','201707071620230247','SM','','TUR','DSC');</v>
      </c>
    </row>
    <row r="8" spans="1:9" ht="15" customHeight="1">
      <c r="A8" s="27">
        <v>20171102400017</v>
      </c>
      <c r="B8" s="27">
        <v>20171102500017</v>
      </c>
      <c r="C8" s="23" t="s">
        <v>2059</v>
      </c>
      <c r="D8" s="16" t="s">
        <v>2060</v>
      </c>
      <c r="E8" s="16" t="s">
        <v>2060</v>
      </c>
      <c r="F8" s="14" t="s">
        <v>2061</v>
      </c>
      <c r="G8" s="30" t="s">
        <v>2131</v>
      </c>
      <c r="H8" s="29" t="str">
        <f t="shared" si="1"/>
        <v>insert into apdvoice.cr_lang_rel (id,status,rel_id,lang_type,lang_def,lang,lang_field) value('20171102400017','A','201707071620340688','SUB','VHİ','TUR','NM');</v>
      </c>
      <c r="I8" s="29" t="str">
        <f t="shared" si="0"/>
        <v>insert into apdvoice.cr_lang_rel (id,status,rel_id,lang_type,lang_def,lang,lang_field) value('20171102500017','A','201707071620340688','SM','','TUR','DSC');</v>
      </c>
    </row>
    <row r="9" spans="1:9" ht="30" customHeight="1">
      <c r="A9" s="27">
        <v>20171102400018</v>
      </c>
      <c r="B9" s="27">
        <v>20171102500018</v>
      </c>
      <c r="C9" s="23" t="s">
        <v>2062</v>
      </c>
      <c r="D9" s="16" t="s">
        <v>2063</v>
      </c>
      <c r="E9" s="16" t="s">
        <v>2064</v>
      </c>
      <c r="F9" s="14" t="s">
        <v>2065</v>
      </c>
      <c r="G9" s="30" t="s">
        <v>2131</v>
      </c>
      <c r="H9" s="29" t="str">
        <f t="shared" si="1"/>
        <v>insert into apdvoice.cr_lang_rel (id,status,rel_id,lang_type,lang_def,lang,lang_field) value('20171102400018','A','201707071620460144','SUB','Sesle ilgili yaşam kalitesi endeksi','TUR','NM');</v>
      </c>
      <c r="I9" s="29" t="str">
        <f t="shared" si="0"/>
        <v>insert into apdvoice.cr_lang_rel (id,status,rel_id,lang_type,lang_def,lang,lang_field) value('20171102500018','A','201707071620460144','SM','','TUR','DSC');</v>
      </c>
    </row>
    <row r="10" spans="1:9" ht="15" customHeight="1">
      <c r="A10" s="27">
        <v>20171102400019</v>
      </c>
      <c r="B10" s="27">
        <v>20171102500019</v>
      </c>
      <c r="C10" s="23" t="s">
        <v>2066</v>
      </c>
      <c r="D10" s="16" t="s">
        <v>2067</v>
      </c>
      <c r="E10" s="16" t="s">
        <v>2067</v>
      </c>
      <c r="F10" s="14" t="s">
        <v>2067</v>
      </c>
      <c r="G10" s="30" t="s">
        <v>2131</v>
      </c>
      <c r="H10" s="29" t="str">
        <f t="shared" si="1"/>
        <v>insert into apdvoice.cr_lang_rel (id,status,rel_id,lang_type,lang_def,lang,lang_field) value('20171102400019','A','201707071621000394','SUB','RSI','TUR','NM');</v>
      </c>
      <c r="I10" s="29" t="str">
        <f t="shared" si="0"/>
        <v>insert into apdvoice.cr_lang_rel (id,status,rel_id,lang_type,lang_def,lang,lang_field) value('20171102500019','A','201707071621000394','SM','','TUR','DSC');</v>
      </c>
    </row>
    <row r="11" spans="1:9" ht="15" customHeight="1">
      <c r="A11" s="27">
        <v>20171102400020</v>
      </c>
      <c r="B11" s="27">
        <v>20171102500020</v>
      </c>
      <c r="C11" s="23" t="s">
        <v>2068</v>
      </c>
      <c r="D11" s="16" t="s">
        <v>2069</v>
      </c>
      <c r="E11" s="16" t="s">
        <v>2069</v>
      </c>
      <c r="F11" s="14" t="s">
        <v>2069</v>
      </c>
      <c r="G11" s="30" t="s">
        <v>2131</v>
      </c>
      <c r="H11" s="29" t="str">
        <f t="shared" si="1"/>
        <v>insert into apdvoice.cr_lang_rel (id,status,rel_id,lang_type,lang_def,lang,lang_field) value('20171102400020','A','201707071621130198','SUB','RFS','TUR','NM');</v>
      </c>
      <c r="I11" s="29" t="str">
        <f t="shared" si="0"/>
        <v>insert into apdvoice.cr_lang_rel (id,status,rel_id,lang_type,lang_def,lang,lang_field) value('20171102500020','A','201707071621130198','SM','','TUR','DSC');</v>
      </c>
    </row>
    <row r="12" spans="1:9" ht="15" customHeight="1">
      <c r="A12" s="27">
        <v>20171102400021</v>
      </c>
      <c r="B12" s="27">
        <v>20171102500021</v>
      </c>
      <c r="C12" s="23" t="s">
        <v>2070</v>
      </c>
      <c r="D12" s="16" t="s">
        <v>2071</v>
      </c>
      <c r="E12" s="16" t="s">
        <v>2071</v>
      </c>
      <c r="F12" s="14" t="s">
        <v>2071</v>
      </c>
      <c r="G12" s="30" t="s">
        <v>2131</v>
      </c>
      <c r="H12" s="29" t="str">
        <f t="shared" si="1"/>
        <v>insert into apdvoice.cr_lang_rel (id,status,rel_id,lang_type,lang_def,lang,lang_field) value('20171102400021','A','201707071622380127','SUB','SVHI','TUR','NM');</v>
      </c>
      <c r="I12" s="29" t="str">
        <f t="shared" si="0"/>
        <v>insert into apdvoice.cr_lang_rel (id,status,rel_id,lang_type,lang_def,lang,lang_field) value('20171102500021','A','201707071622380127','SM','','TUR','DSC');</v>
      </c>
    </row>
    <row r="13" spans="1:9" ht="15" customHeight="1">
      <c r="A13" s="27">
        <v>20171102400022</v>
      </c>
      <c r="B13" s="27">
        <v>20171102500022</v>
      </c>
      <c r="C13" s="23" t="s">
        <v>2072</v>
      </c>
      <c r="D13" s="16" t="s">
        <v>2073</v>
      </c>
      <c r="E13" s="16" t="s">
        <v>2073</v>
      </c>
      <c r="F13" s="14" t="s">
        <v>2074</v>
      </c>
      <c r="G13" s="30" t="s">
        <v>2131</v>
      </c>
      <c r="H13" s="29" t="str">
        <f t="shared" si="1"/>
        <v>insert into apdvoice.cr_lang_rel (id,status,rel_id,lang_type,lang_def,lang,lang_field) value('20171102400022','A','201707071622490605','SUB','PVHI Bölüm I-F','TUR','NM');</v>
      </c>
      <c r="I13" s="29" t="str">
        <f t="shared" si="0"/>
        <v>insert into apdvoice.cr_lang_rel (id,status,rel_id,lang_type,lang_def,lang,lang_field) value('20171102500022','A','201707071622490605','SM','','TUR','DSC');</v>
      </c>
    </row>
    <row r="14" spans="1:9" ht="15" customHeight="1">
      <c r="A14" s="27">
        <v>20171102400023</v>
      </c>
      <c r="B14" s="27">
        <v>20171102500023</v>
      </c>
      <c r="C14" s="23" t="s">
        <v>2075</v>
      </c>
      <c r="D14" s="16" t="s">
        <v>2076</v>
      </c>
      <c r="E14" s="16" t="s">
        <v>2076</v>
      </c>
      <c r="F14" s="14" t="s">
        <v>2076</v>
      </c>
      <c r="G14" s="30" t="s">
        <v>2131</v>
      </c>
      <c r="H14" s="29" t="str">
        <f t="shared" si="1"/>
        <v>insert into apdvoice.cr_lang_rel (id,status,rel_id,lang_type,lang_def,lang,lang_field) value('20171102400023','A','201707071623000429','SUB','DI','TUR','NM');</v>
      </c>
      <c r="I14" s="29" t="str">
        <f t="shared" si="0"/>
        <v>insert into apdvoice.cr_lang_rel (id,status,rel_id,lang_type,lang_def,lang,lang_field) value('20171102500023','A','201707071623000429','SM','','TUR','DSC');</v>
      </c>
    </row>
    <row r="15" spans="1:9" ht="15" customHeight="1">
      <c r="A15" s="27">
        <v>20171102400024</v>
      </c>
      <c r="B15" s="27">
        <v>20171102500024</v>
      </c>
      <c r="C15" s="23" t="s">
        <v>2077</v>
      </c>
      <c r="D15" s="16" t="s">
        <v>2078</v>
      </c>
      <c r="E15" s="16" t="s">
        <v>2078</v>
      </c>
      <c r="F15" s="14" t="s">
        <v>2078</v>
      </c>
      <c r="G15" s="30" t="s">
        <v>2131</v>
      </c>
      <c r="H15" s="29" t="str">
        <f t="shared" si="1"/>
        <v>insert into apdvoice.cr_lang_rel (id,status,rel_id,lang_type,lang_def,lang,lang_field) value('20171102400024','A','201707071623140014','SUB','CSI','TUR','NM');</v>
      </c>
      <c r="I15" s="29" t="str">
        <f t="shared" si="0"/>
        <v>insert into apdvoice.cr_lang_rel (id,status,rel_id,lang_type,lang_def,lang,lang_field) value('20171102500024','A','201707071623140014','SM','','TUR','DSC');</v>
      </c>
    </row>
    <row r="16" spans="1:9" ht="15" customHeight="1">
      <c r="A16" s="27">
        <v>20171102400025</v>
      </c>
      <c r="B16" s="27">
        <v>20171102500025</v>
      </c>
      <c r="C16" s="23" t="s">
        <v>2079</v>
      </c>
      <c r="D16" s="16" t="s">
        <v>2080</v>
      </c>
      <c r="E16" s="16" t="s">
        <v>2080</v>
      </c>
      <c r="F16" s="14" t="s">
        <v>2080</v>
      </c>
      <c r="G16" s="30" t="s">
        <v>2131</v>
      </c>
      <c r="H16" s="29" t="str">
        <f t="shared" si="1"/>
        <v>insert into apdvoice.cr_lang_rel (id,status,rel_id,lang_type,lang_def,lang,lang_field) value('20171102400025','A','201707071623240101','SUB','EAT','TUR','NM');</v>
      </c>
      <c r="I16" s="29" t="str">
        <f t="shared" si="0"/>
        <v>insert into apdvoice.cr_lang_rel (id,status,rel_id,lang_type,lang_def,lang,lang_field) value('20171102500025','A','201707071623240101','SM','','TUR','DSC');</v>
      </c>
    </row>
    <row r="17" spans="1:9" ht="16.149999999999999" customHeight="1">
      <c r="A17" s="27">
        <v>20171102400026</v>
      </c>
      <c r="B17" s="27">
        <v>20171102500026</v>
      </c>
      <c r="C17" s="23" t="s">
        <v>2081</v>
      </c>
      <c r="D17" s="16" t="s">
        <v>2082</v>
      </c>
      <c r="E17" s="16" t="s">
        <v>2083</v>
      </c>
      <c r="F17" s="14" t="s">
        <v>2084</v>
      </c>
      <c r="G17" s="30" t="s">
        <v>2131</v>
      </c>
      <c r="H17" s="29" t="str">
        <f t="shared" si="1"/>
        <v>insert into apdvoice.cr_lang_rel (id,status,rel_id,lang_type,lang_def,lang,lang_field) value('20171102400026','A','201707071623370942','SUB','Genel KBB değerlendirmesi','TUR','NM');</v>
      </c>
      <c r="I17" s="29" t="str">
        <f t="shared" si="0"/>
        <v>insert into apdvoice.cr_lang_rel (id,status,rel_id,lang_type,lang_def,lang,lang_field) value('20171102500026','A','201707071623370942','SM','','TUR','DSC');</v>
      </c>
    </row>
    <row r="18" spans="1:9" ht="16.149999999999999" customHeight="1">
      <c r="A18" s="27">
        <v>20171102400027</v>
      </c>
      <c r="B18" s="27">
        <v>20171102500027</v>
      </c>
      <c r="C18" s="23" t="s">
        <v>2085</v>
      </c>
      <c r="D18" s="16" t="s">
        <v>2086</v>
      </c>
      <c r="E18" s="16" t="s">
        <v>2087</v>
      </c>
      <c r="F18" s="14" t="s">
        <v>2088</v>
      </c>
      <c r="G18" s="30" t="s">
        <v>2131</v>
      </c>
      <c r="H18" s="29" t="str">
        <f t="shared" si="1"/>
        <v>insert into apdvoice.cr_lang_rel (id,status,rel_id,lang_type,lang_def,lang,lang_field) value('20171102400027','A','201707071623510780','SUB','VLS sonuçları','TUR','NM');</v>
      </c>
      <c r="I18" s="29" t="str">
        <f t="shared" si="0"/>
        <v>insert into apdvoice.cr_lang_rel (id,status,rel_id,lang_type,lang_def,lang,lang_field) value('20171102500027','A','201707071623510780','SM','','TUR','DSC');</v>
      </c>
    </row>
    <row r="19" spans="1:9" ht="15" customHeight="1">
      <c r="A19" s="27">
        <v>20171102400028</v>
      </c>
      <c r="B19" s="27">
        <v>20171102500028</v>
      </c>
      <c r="C19" s="23" t="s">
        <v>2089</v>
      </c>
      <c r="D19" s="16" t="s">
        <v>2090</v>
      </c>
      <c r="E19" s="16" t="s">
        <v>2090</v>
      </c>
      <c r="F19" s="14" t="s">
        <v>2090</v>
      </c>
      <c r="G19" s="30" t="s">
        <v>2131</v>
      </c>
      <c r="H19" s="29" t="str">
        <f t="shared" si="1"/>
        <v>insert into apdvoice.cr_lang_rel (id,status,rel_id,lang_type,lang_def,lang,lang_field) value('20171102400028','A','201707071624060029','SUB','EMG','TUR','NM');</v>
      </c>
      <c r="I19" s="29" t="str">
        <f t="shared" si="0"/>
        <v>insert into apdvoice.cr_lang_rel (id,status,rel_id,lang_type,lang_def,lang,lang_field) value('20171102500028','A','201707071624060029','SM','','TUR','DSC');</v>
      </c>
    </row>
    <row r="20" spans="1:9" ht="16.149999999999999" customHeight="1">
      <c r="A20" s="27">
        <v>20171102400029</v>
      </c>
      <c r="B20" s="27">
        <v>20171102500029</v>
      </c>
      <c r="C20" s="23" t="s">
        <v>2091</v>
      </c>
      <c r="D20" s="16" t="s">
        <v>2092</v>
      </c>
      <c r="E20" s="16" t="s">
        <v>2093</v>
      </c>
      <c r="F20" s="14" t="s">
        <v>2094</v>
      </c>
      <c r="G20" s="30" t="s">
        <v>2131</v>
      </c>
      <c r="H20" s="29" t="str">
        <f t="shared" si="1"/>
        <v>insert into apdvoice.cr_lang_rel (id,status,rel_id,lang_type,lang_def,lang,lang_field) value('20171102400029','A','201707071624230413','SUB','Video dosyası ekle','TUR','NM');</v>
      </c>
      <c r="I20" s="29" t="str">
        <f t="shared" si="0"/>
        <v>insert into apdvoice.cr_lang_rel (id,status,rel_id,lang_type,lang_def,lang,lang_field) value('20171102500029','A','201707071624230413','SM','','TUR','DSC');</v>
      </c>
    </row>
    <row r="21" spans="1:9" ht="16.149999999999999" customHeight="1">
      <c r="A21" s="27">
        <v>20171102400030</v>
      </c>
      <c r="B21" s="27">
        <v>20171102500030</v>
      </c>
      <c r="C21" s="23" t="s">
        <v>2095</v>
      </c>
      <c r="D21" s="16" t="s">
        <v>2096</v>
      </c>
      <c r="E21" s="16" t="s">
        <v>2097</v>
      </c>
      <c r="F21" s="14" t="s">
        <v>2098</v>
      </c>
      <c r="G21" s="30" t="s">
        <v>2131</v>
      </c>
      <c r="H21" s="29" t="str">
        <f t="shared" si="1"/>
        <v>insert into apdvoice.cr_lang_rel (id,status,rel_id,lang_type,lang_def,lang,lang_field) value('20171102400030','A','201707071624350691','SUB','Fotoğraf ekle','TUR','NM');</v>
      </c>
      <c r="I21" s="29" t="str">
        <f t="shared" si="0"/>
        <v>insert into apdvoice.cr_lang_rel (id,status,rel_id,lang_type,lang_def,lang,lang_field) value('20171102500030','A','201707071624350691','SM','','TUR','DSC');</v>
      </c>
    </row>
    <row r="22" spans="1:9" ht="16.149999999999999" customHeight="1">
      <c r="A22" s="27">
        <v>20171102400031</v>
      </c>
      <c r="B22" s="27">
        <v>20171102500031</v>
      </c>
      <c r="C22" s="23" t="s">
        <v>2099</v>
      </c>
      <c r="D22" s="16" t="s">
        <v>2100</v>
      </c>
      <c r="E22" s="16" t="s">
        <v>127</v>
      </c>
      <c r="F22" s="14" t="s">
        <v>2101</v>
      </c>
      <c r="G22" s="30" t="s">
        <v>2131</v>
      </c>
      <c r="H22" s="29" t="str">
        <f t="shared" si="1"/>
        <v>insert into apdvoice.cr_lang_rel (id,status,rel_id,lang_type,lang_def,lang,lang_field) value('20171102400031','A','201707071627590933','SUB','Genel Yorum','TUR','NM');</v>
      </c>
      <c r="I22" s="29" t="str">
        <f t="shared" si="0"/>
        <v>insert into apdvoice.cr_lang_rel (id,status,rel_id,lang_type,lang_def,lang,lang_field) value('20171102500031','A','201707071627590933','SM','','TUR','DSC');</v>
      </c>
    </row>
    <row r="23" spans="1:9" ht="16.149999999999999" customHeight="1">
      <c r="A23" s="27">
        <v>20171102400032</v>
      </c>
      <c r="B23" s="27">
        <v>20171102500032</v>
      </c>
      <c r="C23" s="23" t="s">
        <v>2102</v>
      </c>
      <c r="D23" s="16" t="s">
        <v>2103</v>
      </c>
      <c r="E23" s="16" t="s">
        <v>2104</v>
      </c>
      <c r="F23" s="14" t="s">
        <v>2105</v>
      </c>
      <c r="G23" s="30" t="s">
        <v>2131</v>
      </c>
      <c r="H23" s="29" t="str">
        <f t="shared" si="1"/>
        <v>insert into apdvoice.cr_lang_rel (id,status,rel_id,lang_type,lang_def,lang,lang_field) value('20171102400032','A','201707071628090571','SUB','Şikâyet','TUR','NM');</v>
      </c>
      <c r="I23" s="29" t="str">
        <f t="shared" si="0"/>
        <v>insert into apdvoice.cr_lang_rel (id,status,rel_id,lang_type,lang_def,lang,lang_field) value('20171102500032','A','201707071628090571','SM','','TUR','DSC');</v>
      </c>
    </row>
    <row r="24" spans="1:9" ht="30" customHeight="1">
      <c r="A24" s="27">
        <v>20171102400033</v>
      </c>
      <c r="B24" s="27">
        <v>20171102500033</v>
      </c>
      <c r="C24" s="23" t="s">
        <v>2106</v>
      </c>
      <c r="D24" s="16" t="s">
        <v>2107</v>
      </c>
      <c r="E24" s="16" t="s">
        <v>2108</v>
      </c>
      <c r="F24" s="14" t="s">
        <v>2109</v>
      </c>
      <c r="G24" s="30" t="s">
        <v>2131</v>
      </c>
      <c r="H24" s="29" t="str">
        <f t="shared" si="1"/>
        <v>insert into apdvoice.cr_lang_rel (id,status,rel_id,lang_type,lang_def,lang,lang_field) value('20171102400033','A','201707071628380924','SUB','Tedavi (Konservatif terapi)','TUR','NM');</v>
      </c>
      <c r="I24" s="29" t="str">
        <f t="shared" si="0"/>
        <v>insert into apdvoice.cr_lang_rel (id,status,rel_id,lang_type,lang_def,lang,lang_field) value('20171102500033','A','201707071628380924','SM','','TUR','DSC');</v>
      </c>
    </row>
    <row r="25" spans="1:9" ht="16.149999999999999" customHeight="1">
      <c r="A25" s="27">
        <v>20171102400034</v>
      </c>
      <c r="B25" s="27">
        <v>20171102500034</v>
      </c>
      <c r="C25" s="23" t="s">
        <v>2110</v>
      </c>
      <c r="D25" s="16" t="s">
        <v>2111</v>
      </c>
      <c r="E25" s="16" t="s">
        <v>2112</v>
      </c>
      <c r="F25" s="14" t="s">
        <v>2113</v>
      </c>
      <c r="G25" s="30" t="s">
        <v>2131</v>
      </c>
      <c r="H25" s="29" t="str">
        <f t="shared" si="1"/>
        <v>insert into apdvoice.cr_lang_rel (id,status,rel_id,lang_type,lang_def,lang,lang_field) value('20171102400034','A','201707071629010417','SUB','Tedavi (Ses terapisi)','TUR','NM');</v>
      </c>
      <c r="I25" s="29" t="str">
        <f t="shared" si="0"/>
        <v>insert into apdvoice.cr_lang_rel (id,status,rel_id,lang_type,lang_def,lang,lang_field) value('20171102500034','A','201707071629010417','SM','','TUR','DSC');</v>
      </c>
    </row>
    <row r="26" spans="1:9" ht="16.149999999999999" customHeight="1">
      <c r="A26" s="27">
        <v>20171102400035</v>
      </c>
      <c r="B26" s="27">
        <v>20171102500035</v>
      </c>
      <c r="C26" s="23" t="s">
        <v>2114</v>
      </c>
      <c r="D26" s="16" t="s">
        <v>2115</v>
      </c>
      <c r="E26" s="16" t="s">
        <v>2116</v>
      </c>
      <c r="F26" s="14" t="s">
        <v>2117</v>
      </c>
      <c r="G26" s="30" t="s">
        <v>2131</v>
      </c>
      <c r="H26" s="29" t="str">
        <f t="shared" si="1"/>
        <v>insert into apdvoice.cr_lang_rel (id,status,rel_id,lang_type,lang_def,lang,lang_field) value('20171102400035','A','201707071629270001','SUB','Tedavi (Cerrahi)','TUR','NM');</v>
      </c>
      <c r="I26" s="29" t="str">
        <f t="shared" si="0"/>
        <v>insert into apdvoice.cr_lang_rel (id,status,rel_id,lang_type,lang_def,lang,lang_field) value('20171102500035','A','201707071629270001','SM','','TUR','DSC');</v>
      </c>
    </row>
    <row r="27" spans="1:9" ht="15" customHeight="1">
      <c r="A27" s="27">
        <v>20171102400036</v>
      </c>
      <c r="B27" s="27">
        <v>20171102500036</v>
      </c>
      <c r="C27" s="23" t="s">
        <v>2118</v>
      </c>
      <c r="D27" s="16" t="s">
        <v>2119</v>
      </c>
      <c r="E27" s="16" t="s">
        <v>2120</v>
      </c>
      <c r="F27" s="14" t="s">
        <v>2121</v>
      </c>
      <c r="G27" s="30" t="s">
        <v>2131</v>
      </c>
      <c r="H27" s="29" t="str">
        <f t="shared" si="1"/>
        <v>insert into apdvoice.cr_lang_rel (id,status,rel_id,lang_type,lang_def,lang,lang_field) value('20171102400036','A','201707071629440551','SUB','Teşhis','TUR','NM');</v>
      </c>
      <c r="I27" s="29" t="str">
        <f t="shared" si="0"/>
        <v>insert into apdvoice.cr_lang_rel (id,status,rel_id,lang_type,lang_def,lang,lang_field) value('20171102500036','A','201707071629440551','SM','','TUR','DSC');</v>
      </c>
    </row>
    <row r="28" spans="1:9" ht="15" customHeight="1">
      <c r="A28" s="27">
        <v>20171102400037</v>
      </c>
      <c r="B28" s="27">
        <v>20171102500037</v>
      </c>
      <c r="C28" s="23" t="s">
        <v>2122</v>
      </c>
      <c r="D28" s="16" t="s">
        <v>2123</v>
      </c>
      <c r="E28" s="16" t="s">
        <v>2123</v>
      </c>
      <c r="F28" s="14" t="s">
        <v>2124</v>
      </c>
      <c r="G28" s="30" t="s">
        <v>2131</v>
      </c>
      <c r="H28" s="29" t="str">
        <f t="shared" si="1"/>
        <v>insert into apdvoice.cr_lang_rel (id,status,rel_id,lang_type,lang_def,lang,lang_field) value('20171102400037','A','201707072252260113','SUB','PVHI Bölüm III-E','TUR','NM');</v>
      </c>
      <c r="I28" s="29" t="str">
        <f t="shared" si="0"/>
        <v>insert into apdvoice.cr_lang_rel (id,status,rel_id,lang_type,lang_def,lang,lang_field) value('20171102500037','A','201707072252260113','SM','','TUR','DSC');</v>
      </c>
    </row>
    <row r="29" spans="1:9" ht="15" customHeight="1">
      <c r="A29" s="27">
        <v>20171102400038</v>
      </c>
      <c r="B29" s="27">
        <v>20171102500038</v>
      </c>
      <c r="C29" s="23" t="s">
        <v>2125</v>
      </c>
      <c r="D29" s="16" t="s">
        <v>2126</v>
      </c>
      <c r="E29" s="16" t="s">
        <v>2126</v>
      </c>
      <c r="F29" s="14" t="s">
        <v>2127</v>
      </c>
      <c r="G29" s="30" t="s">
        <v>2131</v>
      </c>
      <c r="H29" s="29" t="str">
        <f t="shared" si="1"/>
        <v>insert into apdvoice.cr_lang_rel (id,status,rel_id,lang_type,lang_def,lang,lang_field) value('20171102400038','A','201707072254370467','SUB','PVHI Bölüm II-P','TUR','NM');</v>
      </c>
      <c r="I29" s="29" t="str">
        <f t="shared" si="0"/>
        <v>insert into apdvoice.cr_lang_rel (id,status,rel_id,lang_type,lang_def,lang,lang_field) value('20171102500038','A','201707072254370467','SM','','TUR','DSC');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H29"/>
  <sheetViews>
    <sheetView showGridLines="0" topLeftCell="I1" workbookViewId="0">
      <selection activeCell="R1" sqref="R1"/>
    </sheetView>
  </sheetViews>
  <sheetFormatPr defaultColWidth="8.85546875" defaultRowHeight="15" customHeight="1"/>
  <cols>
    <col min="1" max="1" width="8.85546875" style="46"/>
    <col min="2" max="2" width="16.140625" style="46" bestFit="1" customWidth="1"/>
    <col min="3" max="3" width="15.140625" style="46" bestFit="1" customWidth="1"/>
    <col min="4" max="4" width="15.140625" style="51" bestFit="1" customWidth="1"/>
    <col min="5" max="5" width="16.140625" style="46" bestFit="1" customWidth="1"/>
    <col min="6" max="6" width="15.140625" style="46" bestFit="1" customWidth="1"/>
    <col min="7" max="7" width="20.28515625" style="51" customWidth="1"/>
    <col min="8" max="8" width="24.5703125" style="51" customWidth="1"/>
    <col min="9" max="9" width="19.85546875" style="51" customWidth="1"/>
    <col min="10" max="10" width="12.85546875" style="51" customWidth="1"/>
    <col min="11" max="11" width="24.140625" style="51" customWidth="1"/>
    <col min="12" max="12" width="19.85546875" style="51" customWidth="1"/>
    <col min="13" max="13" width="12.85546875" style="51" customWidth="1"/>
    <col min="14" max="14" width="24.140625" style="51" customWidth="1"/>
    <col min="15" max="15" width="1" style="51" customWidth="1"/>
    <col min="16" max="18" width="43.5703125" style="51" customWidth="1"/>
    <col min="19" max="19" width="47.5703125" style="51" customWidth="1"/>
    <col min="20" max="268" width="8.85546875" style="51" customWidth="1"/>
    <col min="269" max="16384" width="8.85546875" style="46"/>
  </cols>
  <sheetData>
    <row r="1" spans="1:20" s="51" customFormat="1" ht="15" customHeight="1">
      <c r="A1" s="46"/>
      <c r="B1" s="47" t="s">
        <v>2366</v>
      </c>
      <c r="C1" s="47" t="s">
        <v>2367</v>
      </c>
      <c r="D1" s="48" t="s">
        <v>2368</v>
      </c>
      <c r="E1" s="47" t="s">
        <v>2369</v>
      </c>
      <c r="F1" s="47" t="s">
        <v>2370</v>
      </c>
      <c r="G1" s="48" t="s">
        <v>2371</v>
      </c>
      <c r="H1" s="48" t="s">
        <v>2132</v>
      </c>
      <c r="I1" s="49" t="s">
        <v>2</v>
      </c>
      <c r="J1" s="49" t="s">
        <v>3</v>
      </c>
      <c r="K1" s="60" t="s">
        <v>2364</v>
      </c>
      <c r="L1" s="60" t="s">
        <v>2373</v>
      </c>
      <c r="M1" s="60" t="s">
        <v>2374</v>
      </c>
      <c r="N1" s="60" t="s">
        <v>2375</v>
      </c>
      <c r="P1" s="47" t="s">
        <v>2376</v>
      </c>
      <c r="Q1" s="47" t="s">
        <v>2378</v>
      </c>
      <c r="R1" s="47" t="s">
        <v>2379</v>
      </c>
      <c r="S1" s="61" t="s">
        <v>2377</v>
      </c>
      <c r="T1" s="61" t="s">
        <v>2372</v>
      </c>
    </row>
    <row r="2" spans="1:20" s="51" customFormat="1" ht="60.75" customHeight="1">
      <c r="A2" s="46"/>
      <c r="B2" s="52">
        <v>201711024120011</v>
      </c>
      <c r="C2" s="52">
        <v>20171102413011</v>
      </c>
      <c r="D2" s="52">
        <v>20171102413011</v>
      </c>
      <c r="E2" s="52">
        <v>201711024120011</v>
      </c>
      <c r="F2" s="52">
        <v>20171102413011</v>
      </c>
      <c r="G2" s="52">
        <v>20171102415011</v>
      </c>
      <c r="H2" s="48" t="s">
        <v>2365</v>
      </c>
      <c r="I2" s="53" t="s">
        <v>2361</v>
      </c>
      <c r="J2" s="53" t="s">
        <v>2362</v>
      </c>
      <c r="K2" s="54" t="s">
        <v>2363</v>
      </c>
      <c r="L2" s="53" t="s">
        <v>2361</v>
      </c>
      <c r="M2" s="53" t="s">
        <v>2362</v>
      </c>
      <c r="N2" s="54" t="s">
        <v>2363</v>
      </c>
      <c r="O2" s="55" t="s">
        <v>2131</v>
      </c>
      <c r="P2" s="56" t="str">
        <f>CONCATENATE(N2,"'",C2,"','","A","','",G2,"','","MD","','",M2,"','","TUR","','","NM","');",)</f>
        <v>Genel Laboratuvar'20171102413011','A','20171102415011','MD','Ümumi Laboratoriya','TUR','NM');</v>
      </c>
      <c r="Q2" s="56" t="str">
        <f>CONCATENATE(N2,"'",C2,"','","A","','",G2,"','","MD","','",M2,"','","TUR","','","NM","');",)</f>
        <v>Genel Laboratuvar'20171102413011','A','20171102415011','MD','Ümumi Laboratoriya','TUR','NM');</v>
      </c>
      <c r="R2" s="56" t="str">
        <f>CONCATENATE(O2,"'",D2,"','","A","','",H2,"','","MD","','",N2,"','","TUR","','","NM","');",)</f>
        <v>insert into apdvoice.cr_lang_rel (id,status,rel_id,lang_type,lang_def,lang,lang_field) value('20171102413011','A','150000001','MD','Genel Laboratuvar','TUR','NM');</v>
      </c>
      <c r="S2" s="56" t="str">
        <f>CONCATENATE(O2,"'",G2,"','","A","','",H2,"','","SM","','","","','","TUR","','","DSC","');",)</f>
        <v>insert into apdvoice.cr_lang_rel (id,status,rel_id,lang_type,lang_def,lang,lang_field) value('20171102415011','A','150000001','SM','','TUR','DSC');</v>
      </c>
      <c r="T2" s="51" t="str">
        <f>CONCATENATE("insert into apdvoice.cr_module (id,status,li_module_status,lang,fk_payment_type_id")</f>
        <v>insert into apdvoice.cr_module (id,status,li_module_status,lang,fk_payment_type_id</v>
      </c>
    </row>
    <row r="3" spans="1:20" s="51" customFormat="1" ht="11.25" customHeight="1">
      <c r="A3" s="46"/>
      <c r="B3" s="59">
        <f>B2+1</f>
        <v>201711024120012</v>
      </c>
      <c r="C3" s="59">
        <f t="shared" ref="C3:D3" si="0">C2+1</f>
        <v>20171102413012</v>
      </c>
      <c r="D3" s="59">
        <f t="shared" si="0"/>
        <v>20171102413012</v>
      </c>
      <c r="E3" s="59">
        <f>E2+1</f>
        <v>201711024120012</v>
      </c>
      <c r="F3" s="59">
        <f t="shared" ref="F3:H3" si="1">F2+1</f>
        <v>20171102413012</v>
      </c>
      <c r="G3" s="59">
        <f t="shared" si="1"/>
        <v>20171102415012</v>
      </c>
      <c r="H3" s="59">
        <f t="shared" si="1"/>
        <v>150000002</v>
      </c>
      <c r="I3" s="58"/>
      <c r="J3" s="58"/>
      <c r="K3" s="50"/>
      <c r="L3" s="58"/>
      <c r="M3" s="58"/>
      <c r="N3" s="50"/>
      <c r="O3" s="55"/>
      <c r="P3" s="56"/>
      <c r="Q3" s="56"/>
      <c r="R3" s="56"/>
      <c r="S3" s="56"/>
    </row>
    <row r="4" spans="1:20" s="51" customFormat="1" ht="16.149999999999999" customHeight="1">
      <c r="A4" s="46"/>
      <c r="B4" s="46"/>
      <c r="C4" s="46"/>
      <c r="D4" s="52"/>
      <c r="E4" s="46"/>
      <c r="F4" s="46"/>
      <c r="G4" s="52"/>
      <c r="H4" s="57"/>
      <c r="I4" s="58"/>
      <c r="J4" s="58"/>
      <c r="K4" s="50"/>
      <c r="L4" s="58"/>
      <c r="M4" s="58"/>
      <c r="N4" s="50"/>
      <c r="O4" s="55"/>
      <c r="P4" s="56"/>
      <c r="Q4" s="56"/>
      <c r="R4" s="56"/>
      <c r="S4" s="56"/>
    </row>
    <row r="5" spans="1:20" s="51" customFormat="1" ht="15" customHeight="1">
      <c r="A5" s="46"/>
      <c r="B5" s="46"/>
      <c r="C5" s="46"/>
      <c r="D5" s="52"/>
      <c r="E5" s="46"/>
      <c r="F5" s="46"/>
      <c r="G5" s="52"/>
      <c r="H5" s="57"/>
      <c r="I5" s="58"/>
      <c r="J5" s="58"/>
      <c r="K5" s="50"/>
      <c r="L5" s="58"/>
      <c r="M5" s="58"/>
      <c r="N5" s="50"/>
      <c r="O5" s="55"/>
      <c r="P5" s="56"/>
      <c r="Q5" s="56"/>
      <c r="R5" s="56"/>
      <c r="S5" s="56"/>
    </row>
    <row r="6" spans="1:20" s="51" customFormat="1" ht="30" customHeight="1">
      <c r="A6" s="46"/>
      <c r="B6" s="46"/>
      <c r="C6" s="46"/>
      <c r="D6" s="52"/>
      <c r="E6" s="46"/>
      <c r="F6" s="46"/>
      <c r="G6" s="52"/>
      <c r="H6" s="57"/>
      <c r="I6" s="58"/>
      <c r="J6" s="58"/>
      <c r="K6" s="50"/>
      <c r="L6" s="58"/>
      <c r="M6" s="58"/>
      <c r="N6" s="50"/>
      <c r="O6" s="55"/>
      <c r="P6" s="56"/>
      <c r="Q6" s="56"/>
      <c r="R6" s="56"/>
      <c r="S6" s="56"/>
    </row>
    <row r="7" spans="1:20" s="51" customFormat="1" ht="16.149999999999999" customHeight="1">
      <c r="A7" s="46"/>
      <c r="B7" s="46"/>
      <c r="C7" s="46"/>
      <c r="D7" s="52"/>
      <c r="E7" s="46"/>
      <c r="F7" s="46"/>
      <c r="G7" s="52"/>
      <c r="H7" s="57"/>
      <c r="I7" s="58"/>
      <c r="J7" s="58"/>
      <c r="K7" s="50"/>
      <c r="L7" s="58"/>
      <c r="M7" s="58"/>
      <c r="N7" s="50"/>
      <c r="O7" s="55"/>
      <c r="P7" s="56"/>
      <c r="Q7" s="56"/>
      <c r="R7" s="56"/>
      <c r="S7" s="56"/>
    </row>
    <row r="8" spans="1:20" s="51" customFormat="1" ht="15" customHeight="1">
      <c r="A8" s="46"/>
      <c r="B8" s="46"/>
      <c r="C8" s="46"/>
      <c r="D8" s="52"/>
      <c r="E8" s="46"/>
      <c r="F8" s="46"/>
      <c r="G8" s="52"/>
      <c r="H8" s="57"/>
      <c r="I8" s="58"/>
      <c r="J8" s="58"/>
      <c r="K8" s="50"/>
      <c r="L8" s="58"/>
      <c r="M8" s="58"/>
      <c r="N8" s="50"/>
      <c r="O8" s="55"/>
      <c r="P8" s="56"/>
      <c r="Q8" s="56"/>
      <c r="R8" s="56"/>
      <c r="S8" s="56"/>
    </row>
    <row r="9" spans="1:20" s="51" customFormat="1" ht="30" customHeight="1">
      <c r="A9" s="46"/>
      <c r="B9" s="46"/>
      <c r="C9" s="46"/>
      <c r="D9" s="52"/>
      <c r="E9" s="46"/>
      <c r="F9" s="46"/>
      <c r="G9" s="52"/>
      <c r="H9" s="57"/>
      <c r="I9" s="58"/>
      <c r="J9" s="58"/>
      <c r="K9" s="50"/>
      <c r="L9" s="58"/>
      <c r="M9" s="58"/>
      <c r="N9" s="50"/>
      <c r="O9" s="55"/>
      <c r="P9" s="56"/>
      <c r="Q9" s="56"/>
      <c r="R9" s="56"/>
      <c r="S9" s="56"/>
    </row>
    <row r="10" spans="1:20" s="51" customFormat="1" ht="15" customHeight="1">
      <c r="A10" s="46"/>
      <c r="B10" s="46"/>
      <c r="C10" s="46"/>
      <c r="D10" s="52"/>
      <c r="E10" s="46"/>
      <c r="F10" s="46"/>
      <c r="G10" s="52"/>
      <c r="H10" s="57"/>
      <c r="I10" s="58"/>
      <c r="J10" s="58"/>
      <c r="K10" s="50"/>
      <c r="L10" s="58"/>
      <c r="M10" s="58"/>
      <c r="N10" s="50"/>
      <c r="O10" s="55"/>
      <c r="P10" s="56"/>
      <c r="Q10" s="56"/>
      <c r="R10" s="56"/>
      <c r="S10" s="56"/>
    </row>
    <row r="11" spans="1:20" s="51" customFormat="1" ht="15" customHeight="1">
      <c r="A11" s="46"/>
      <c r="B11" s="46"/>
      <c r="C11" s="46"/>
      <c r="D11" s="52"/>
      <c r="E11" s="46"/>
      <c r="F11" s="46"/>
      <c r="G11" s="52"/>
      <c r="H11" s="57"/>
      <c r="I11" s="58"/>
      <c r="J11" s="58"/>
      <c r="K11" s="50"/>
      <c r="L11" s="58"/>
      <c r="M11" s="58"/>
      <c r="N11" s="50"/>
      <c r="O11" s="55"/>
      <c r="P11" s="56"/>
      <c r="Q11" s="56"/>
      <c r="R11" s="56"/>
      <c r="S11" s="56"/>
    </row>
    <row r="12" spans="1:20" s="51" customFormat="1" ht="15" customHeight="1">
      <c r="A12" s="46"/>
      <c r="B12" s="46"/>
      <c r="C12" s="46"/>
      <c r="D12" s="52"/>
      <c r="E12" s="46"/>
      <c r="F12" s="46"/>
      <c r="G12" s="52"/>
      <c r="H12" s="57"/>
      <c r="I12" s="58"/>
      <c r="J12" s="58"/>
      <c r="K12" s="50"/>
      <c r="L12" s="58"/>
      <c r="M12" s="58"/>
      <c r="N12" s="50"/>
      <c r="O12" s="55"/>
      <c r="P12" s="56"/>
      <c r="Q12" s="56"/>
      <c r="R12" s="56"/>
      <c r="S12" s="56"/>
    </row>
    <row r="13" spans="1:20" s="51" customFormat="1" ht="15" customHeight="1">
      <c r="A13" s="46"/>
      <c r="B13" s="46"/>
      <c r="C13" s="46"/>
      <c r="D13" s="52"/>
      <c r="E13" s="46"/>
      <c r="F13" s="46"/>
      <c r="G13" s="52"/>
      <c r="H13" s="57"/>
      <c r="I13" s="58"/>
      <c r="J13" s="58"/>
      <c r="K13" s="50"/>
      <c r="L13" s="58"/>
      <c r="M13" s="58"/>
      <c r="N13" s="50"/>
      <c r="O13" s="55"/>
      <c r="P13" s="56"/>
      <c r="Q13" s="56"/>
      <c r="R13" s="56"/>
      <c r="S13" s="56"/>
    </row>
    <row r="14" spans="1:20" s="51" customFormat="1" ht="15" customHeight="1">
      <c r="A14" s="46"/>
      <c r="B14" s="46"/>
      <c r="C14" s="46"/>
      <c r="D14" s="52"/>
      <c r="E14" s="46"/>
      <c r="F14" s="46"/>
      <c r="G14" s="52"/>
      <c r="H14" s="57"/>
      <c r="I14" s="58"/>
      <c r="J14" s="58"/>
      <c r="K14" s="50"/>
      <c r="L14" s="58"/>
      <c r="M14" s="58"/>
      <c r="N14" s="50"/>
      <c r="O14" s="55"/>
      <c r="P14" s="56"/>
      <c r="Q14" s="56"/>
      <c r="R14" s="56"/>
      <c r="S14" s="56"/>
    </row>
    <row r="15" spans="1:20" s="51" customFormat="1" ht="15" customHeight="1">
      <c r="A15" s="46"/>
      <c r="B15" s="46"/>
      <c r="C15" s="46"/>
      <c r="D15" s="52"/>
      <c r="E15" s="46"/>
      <c r="F15" s="46"/>
      <c r="G15" s="52"/>
      <c r="H15" s="57"/>
      <c r="I15" s="58"/>
      <c r="J15" s="58"/>
      <c r="K15" s="50"/>
      <c r="L15" s="58"/>
      <c r="M15" s="58"/>
      <c r="N15" s="50"/>
      <c r="O15" s="55"/>
      <c r="P15" s="56"/>
      <c r="Q15" s="56"/>
      <c r="R15" s="56"/>
      <c r="S15" s="56"/>
    </row>
    <row r="16" spans="1:20" s="51" customFormat="1" ht="15" customHeight="1">
      <c r="A16" s="46"/>
      <c r="B16" s="46"/>
      <c r="C16" s="46"/>
      <c r="D16" s="52"/>
      <c r="E16" s="46"/>
      <c r="F16" s="46"/>
      <c r="G16" s="52"/>
      <c r="H16" s="57"/>
      <c r="I16" s="58"/>
      <c r="J16" s="58"/>
      <c r="K16" s="50"/>
      <c r="L16" s="58"/>
      <c r="M16" s="58"/>
      <c r="N16" s="50"/>
      <c r="O16" s="55"/>
      <c r="P16" s="56"/>
      <c r="Q16" s="56"/>
      <c r="R16" s="56"/>
      <c r="S16" s="56"/>
    </row>
    <row r="17" spans="1:19" s="51" customFormat="1" ht="16.149999999999999" customHeight="1">
      <c r="A17" s="46"/>
      <c r="B17" s="46"/>
      <c r="C17" s="46"/>
      <c r="D17" s="52"/>
      <c r="E17" s="46"/>
      <c r="F17" s="46"/>
      <c r="G17" s="52"/>
      <c r="H17" s="57"/>
      <c r="I17" s="58"/>
      <c r="J17" s="58"/>
      <c r="K17" s="50"/>
      <c r="L17" s="58"/>
      <c r="M17" s="58"/>
      <c r="N17" s="50"/>
      <c r="O17" s="55"/>
      <c r="P17" s="56"/>
      <c r="Q17" s="56"/>
      <c r="R17" s="56"/>
      <c r="S17" s="56"/>
    </row>
    <row r="18" spans="1:19" s="51" customFormat="1" ht="16.149999999999999" customHeight="1">
      <c r="A18" s="46"/>
      <c r="B18" s="46"/>
      <c r="C18" s="46"/>
      <c r="D18" s="52"/>
      <c r="E18" s="46"/>
      <c r="F18" s="46"/>
      <c r="G18" s="52"/>
      <c r="H18" s="57"/>
      <c r="I18" s="58"/>
      <c r="J18" s="58"/>
      <c r="K18" s="50"/>
      <c r="L18" s="58"/>
      <c r="M18" s="58"/>
      <c r="N18" s="50"/>
      <c r="O18" s="55"/>
      <c r="P18" s="56"/>
      <c r="Q18" s="56"/>
      <c r="R18" s="56"/>
      <c r="S18" s="56"/>
    </row>
    <row r="19" spans="1:19" s="51" customFormat="1" ht="15" customHeight="1">
      <c r="A19" s="46"/>
      <c r="B19" s="46"/>
      <c r="C19" s="46"/>
      <c r="D19" s="52"/>
      <c r="E19" s="46"/>
      <c r="F19" s="46"/>
      <c r="G19" s="52"/>
      <c r="H19" s="57"/>
      <c r="I19" s="58"/>
      <c r="J19" s="58"/>
      <c r="K19" s="50"/>
      <c r="L19" s="58"/>
      <c r="M19" s="58"/>
      <c r="N19" s="50"/>
      <c r="O19" s="55"/>
      <c r="P19" s="56"/>
      <c r="Q19" s="56"/>
      <c r="R19" s="56"/>
      <c r="S19" s="56"/>
    </row>
    <row r="20" spans="1:19" s="51" customFormat="1" ht="16.149999999999999" customHeight="1">
      <c r="A20" s="46"/>
      <c r="B20" s="46"/>
      <c r="C20" s="46"/>
      <c r="D20" s="52"/>
      <c r="E20" s="46"/>
      <c r="F20" s="46"/>
      <c r="G20" s="52"/>
      <c r="H20" s="57"/>
      <c r="I20" s="58"/>
      <c r="J20" s="58"/>
      <c r="K20" s="50"/>
      <c r="L20" s="58"/>
      <c r="M20" s="58"/>
      <c r="N20" s="50"/>
      <c r="O20" s="55"/>
      <c r="P20" s="56"/>
      <c r="Q20" s="56"/>
      <c r="R20" s="56"/>
      <c r="S20" s="56"/>
    </row>
    <row r="21" spans="1:19" s="51" customFormat="1" ht="16.149999999999999" customHeight="1">
      <c r="A21" s="46"/>
      <c r="B21" s="46"/>
      <c r="C21" s="46"/>
      <c r="D21" s="52"/>
      <c r="E21" s="46"/>
      <c r="F21" s="46"/>
      <c r="G21" s="52"/>
      <c r="H21" s="57"/>
      <c r="I21" s="58"/>
      <c r="J21" s="58"/>
      <c r="K21" s="50"/>
      <c r="L21" s="58"/>
      <c r="M21" s="58"/>
      <c r="N21" s="50"/>
      <c r="O21" s="55"/>
      <c r="P21" s="56"/>
      <c r="Q21" s="56"/>
      <c r="R21" s="56"/>
      <c r="S21" s="56"/>
    </row>
    <row r="22" spans="1:19" s="51" customFormat="1" ht="16.149999999999999" customHeight="1">
      <c r="A22" s="46"/>
      <c r="B22" s="46"/>
      <c r="C22" s="46"/>
      <c r="D22" s="52"/>
      <c r="E22" s="46"/>
      <c r="F22" s="46"/>
      <c r="G22" s="52"/>
      <c r="H22" s="57"/>
      <c r="I22" s="58"/>
      <c r="J22" s="58"/>
      <c r="K22" s="50"/>
      <c r="L22" s="58"/>
      <c r="M22" s="58"/>
      <c r="N22" s="50"/>
      <c r="O22" s="55"/>
      <c r="P22" s="56"/>
      <c r="Q22" s="56"/>
      <c r="R22" s="56"/>
      <c r="S22" s="56"/>
    </row>
    <row r="23" spans="1:19" s="51" customFormat="1" ht="16.149999999999999" customHeight="1">
      <c r="A23" s="46"/>
      <c r="B23" s="46"/>
      <c r="C23" s="46"/>
      <c r="D23" s="52"/>
      <c r="E23" s="46"/>
      <c r="F23" s="46"/>
      <c r="G23" s="52"/>
      <c r="H23" s="57"/>
      <c r="I23" s="58"/>
      <c r="J23" s="58"/>
      <c r="K23" s="50"/>
      <c r="L23" s="58"/>
      <c r="M23" s="58"/>
      <c r="N23" s="50"/>
      <c r="O23" s="55"/>
      <c r="P23" s="56"/>
      <c r="Q23" s="56"/>
      <c r="R23" s="56"/>
      <c r="S23" s="56"/>
    </row>
    <row r="24" spans="1:19" s="51" customFormat="1" ht="30" customHeight="1">
      <c r="A24" s="46"/>
      <c r="B24" s="46"/>
      <c r="C24" s="46"/>
      <c r="D24" s="52"/>
      <c r="E24" s="46"/>
      <c r="F24" s="46"/>
      <c r="G24" s="52"/>
      <c r="H24" s="57"/>
      <c r="I24" s="58"/>
      <c r="J24" s="58"/>
      <c r="K24" s="50"/>
      <c r="L24" s="58"/>
      <c r="M24" s="58"/>
      <c r="N24" s="50"/>
      <c r="O24" s="55"/>
      <c r="P24" s="56"/>
      <c r="Q24" s="56"/>
      <c r="R24" s="56"/>
      <c r="S24" s="56"/>
    </row>
    <row r="25" spans="1:19" s="51" customFormat="1" ht="16.149999999999999" customHeight="1">
      <c r="A25" s="46"/>
      <c r="B25" s="46"/>
      <c r="C25" s="46"/>
      <c r="D25" s="52"/>
      <c r="E25" s="46"/>
      <c r="F25" s="46"/>
      <c r="G25" s="52"/>
      <c r="H25" s="57"/>
      <c r="I25" s="58"/>
      <c r="J25" s="58"/>
      <c r="K25" s="50"/>
      <c r="L25" s="58"/>
      <c r="M25" s="58"/>
      <c r="N25" s="50"/>
      <c r="O25" s="55"/>
      <c r="P25" s="56"/>
      <c r="Q25" s="56"/>
      <c r="R25" s="56"/>
      <c r="S25" s="56"/>
    </row>
    <row r="26" spans="1:19" s="51" customFormat="1" ht="16.149999999999999" customHeight="1">
      <c r="A26" s="46"/>
      <c r="B26" s="46"/>
      <c r="C26" s="46"/>
      <c r="D26" s="52"/>
      <c r="E26" s="46"/>
      <c r="F26" s="46"/>
      <c r="G26" s="52"/>
      <c r="H26" s="57"/>
      <c r="I26" s="58"/>
      <c r="J26" s="58"/>
      <c r="K26" s="50"/>
      <c r="L26" s="58"/>
      <c r="M26" s="58"/>
      <c r="N26" s="50"/>
      <c r="O26" s="55"/>
      <c r="P26" s="56"/>
      <c r="Q26" s="56"/>
      <c r="R26" s="56"/>
      <c r="S26" s="56"/>
    </row>
    <row r="27" spans="1:19" s="51" customFormat="1" ht="15" customHeight="1">
      <c r="A27" s="46"/>
      <c r="B27" s="46"/>
      <c r="C27" s="46"/>
      <c r="D27" s="52"/>
      <c r="E27" s="46"/>
      <c r="F27" s="46"/>
      <c r="G27" s="52"/>
      <c r="H27" s="57"/>
      <c r="I27" s="58"/>
      <c r="J27" s="58"/>
      <c r="K27" s="50"/>
      <c r="L27" s="58"/>
      <c r="M27" s="58"/>
      <c r="N27" s="50"/>
      <c r="O27" s="55"/>
      <c r="P27" s="56"/>
      <c r="Q27" s="56"/>
      <c r="R27" s="56"/>
      <c r="S27" s="56"/>
    </row>
    <row r="28" spans="1:19" s="51" customFormat="1" ht="15" customHeight="1">
      <c r="A28" s="46"/>
      <c r="B28" s="46"/>
      <c r="C28" s="46"/>
      <c r="D28" s="52"/>
      <c r="E28" s="46"/>
      <c r="F28" s="46"/>
      <c r="G28" s="52"/>
      <c r="H28" s="57"/>
      <c r="I28" s="58"/>
      <c r="J28" s="58"/>
      <c r="K28" s="50"/>
      <c r="L28" s="58"/>
      <c r="M28" s="58"/>
      <c r="N28" s="50"/>
      <c r="O28" s="55"/>
      <c r="P28" s="56"/>
      <c r="Q28" s="56"/>
      <c r="R28" s="56"/>
      <c r="S28" s="56"/>
    </row>
    <row r="29" spans="1:19" s="51" customFormat="1" ht="15" customHeight="1">
      <c r="A29" s="46"/>
      <c r="B29" s="46"/>
      <c r="C29" s="46"/>
      <c r="D29" s="52"/>
      <c r="E29" s="46"/>
      <c r="F29" s="46"/>
      <c r="G29" s="52"/>
      <c r="H29" s="57"/>
      <c r="I29" s="58"/>
      <c r="J29" s="58"/>
      <c r="K29" s="50"/>
      <c r="L29" s="58"/>
      <c r="M29" s="58"/>
      <c r="N29" s="50"/>
      <c r="O29" s="55"/>
      <c r="P29" s="56"/>
      <c r="Q29" s="56"/>
      <c r="R29" s="56"/>
      <c r="S29" s="5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Z29"/>
  <sheetViews>
    <sheetView showGridLines="0" tabSelected="1" workbookViewId="0">
      <selection sqref="A1:A1048576"/>
    </sheetView>
  </sheetViews>
  <sheetFormatPr defaultColWidth="8.85546875" defaultRowHeight="15" customHeight="1"/>
  <cols>
    <col min="1" max="1" width="29.140625" style="51" bestFit="1" customWidth="1"/>
    <col min="2" max="2" width="19.85546875" style="51" customWidth="1"/>
    <col min="3" max="3" width="25.42578125" style="51" customWidth="1"/>
    <col min="4" max="4" width="24.140625" style="51" customWidth="1"/>
    <col min="5" max="5" width="19.85546875" style="51" customWidth="1"/>
    <col min="6" max="6" width="22.28515625" style="51" customWidth="1"/>
    <col min="7" max="7" width="24.140625" style="51" customWidth="1"/>
    <col min="8" max="234" width="8.85546875" style="51" customWidth="1"/>
    <col min="235" max="16384" width="8.85546875" style="46"/>
  </cols>
  <sheetData>
    <row r="1" spans="1:7" s="51" customFormat="1" ht="15" customHeight="1">
      <c r="A1" s="60" t="s">
        <v>2389</v>
      </c>
      <c r="B1" s="60" t="s">
        <v>2380</v>
      </c>
      <c r="C1" s="60" t="s">
        <v>2381</v>
      </c>
      <c r="D1" s="60" t="s">
        <v>2382</v>
      </c>
      <c r="E1" s="60" t="s">
        <v>2383</v>
      </c>
      <c r="F1" s="60" t="s">
        <v>2384</v>
      </c>
      <c r="G1" s="60" t="s">
        <v>2385</v>
      </c>
    </row>
    <row r="2" spans="1:7" s="51" customFormat="1">
      <c r="A2" s="53" t="s">
        <v>2390</v>
      </c>
      <c r="B2" s="53" t="s">
        <v>2361</v>
      </c>
      <c r="C2" s="53" t="s">
        <v>2362</v>
      </c>
      <c r="D2" s="54" t="s">
        <v>2363</v>
      </c>
      <c r="E2" s="60" t="s">
        <v>2386</v>
      </c>
      <c r="F2" s="60" t="s">
        <v>2387</v>
      </c>
      <c r="G2" s="60" t="s">
        <v>2388</v>
      </c>
    </row>
    <row r="3" spans="1:7" s="51" customFormat="1" ht="11.25" customHeight="1">
      <c r="A3" s="58"/>
      <c r="B3" s="58"/>
      <c r="C3" s="58"/>
      <c r="D3" s="50"/>
      <c r="E3" s="58"/>
      <c r="F3" s="58"/>
      <c r="G3" s="50"/>
    </row>
    <row r="4" spans="1:7" s="51" customFormat="1" ht="16.149999999999999" customHeight="1">
      <c r="A4" s="58"/>
      <c r="B4" s="58"/>
      <c r="C4" s="58"/>
      <c r="D4" s="50"/>
      <c r="E4" s="58"/>
      <c r="F4" s="58"/>
      <c r="G4" s="50"/>
    </row>
    <row r="5" spans="1:7" s="51" customFormat="1" ht="15" customHeight="1">
      <c r="A5" s="58"/>
      <c r="B5" s="58"/>
      <c r="C5" s="58"/>
      <c r="D5" s="50"/>
      <c r="E5" s="58"/>
      <c r="F5" s="58"/>
      <c r="G5" s="50"/>
    </row>
    <row r="6" spans="1:7" s="51" customFormat="1" ht="30" customHeight="1">
      <c r="A6" s="58"/>
      <c r="B6" s="58"/>
      <c r="C6" s="58"/>
      <c r="D6" s="50"/>
      <c r="E6" s="58"/>
      <c r="F6" s="58"/>
      <c r="G6" s="50"/>
    </row>
    <row r="7" spans="1:7" s="51" customFormat="1" ht="16.149999999999999" customHeight="1">
      <c r="A7" s="58"/>
      <c r="B7" s="58"/>
      <c r="C7" s="58"/>
      <c r="D7" s="50"/>
      <c r="E7" s="58"/>
      <c r="F7" s="58"/>
      <c r="G7" s="50"/>
    </row>
    <row r="8" spans="1:7" s="51" customFormat="1" ht="15" customHeight="1">
      <c r="A8" s="58"/>
      <c r="B8" s="58"/>
      <c r="C8" s="58"/>
      <c r="D8" s="50"/>
      <c r="E8" s="58"/>
      <c r="F8" s="58"/>
      <c r="G8" s="50"/>
    </row>
    <row r="9" spans="1:7" s="51" customFormat="1" ht="30" customHeight="1">
      <c r="A9" s="58"/>
      <c r="B9" s="58"/>
      <c r="C9" s="58"/>
      <c r="D9" s="50"/>
      <c r="E9" s="58"/>
      <c r="F9" s="58"/>
      <c r="G9" s="50"/>
    </row>
    <row r="10" spans="1:7" s="51" customFormat="1" ht="15" customHeight="1">
      <c r="A10" s="58"/>
      <c r="B10" s="58"/>
      <c r="C10" s="58"/>
      <c r="D10" s="50"/>
      <c r="E10" s="58"/>
      <c r="F10" s="58"/>
      <c r="G10" s="50"/>
    </row>
    <row r="11" spans="1:7" s="51" customFormat="1" ht="15" customHeight="1">
      <c r="A11" s="58"/>
      <c r="B11" s="58"/>
      <c r="C11" s="58"/>
      <c r="D11" s="50"/>
      <c r="E11" s="58"/>
      <c r="F11" s="58"/>
      <c r="G11" s="50"/>
    </row>
    <row r="12" spans="1:7" s="51" customFormat="1" ht="15" customHeight="1">
      <c r="A12" s="58"/>
      <c r="B12" s="58"/>
      <c r="C12" s="58"/>
      <c r="D12" s="50"/>
      <c r="E12" s="58"/>
      <c r="F12" s="58"/>
      <c r="G12" s="50"/>
    </row>
    <row r="13" spans="1:7" s="51" customFormat="1" ht="15" customHeight="1">
      <c r="A13" s="58"/>
      <c r="B13" s="58"/>
      <c r="C13" s="58"/>
      <c r="D13" s="50"/>
      <c r="E13" s="58"/>
      <c r="F13" s="58"/>
      <c r="G13" s="50"/>
    </row>
    <row r="14" spans="1:7" s="51" customFormat="1" ht="15" customHeight="1">
      <c r="A14" s="58"/>
      <c r="B14" s="58"/>
      <c r="C14" s="58"/>
      <c r="D14" s="50"/>
      <c r="E14" s="58"/>
      <c r="F14" s="58"/>
      <c r="G14" s="50"/>
    </row>
    <row r="15" spans="1:7" s="51" customFormat="1" ht="15" customHeight="1">
      <c r="A15" s="58"/>
      <c r="B15" s="58"/>
      <c r="C15" s="58"/>
      <c r="D15" s="50"/>
      <c r="E15" s="58"/>
      <c r="F15" s="58"/>
      <c r="G15" s="50"/>
    </row>
    <row r="16" spans="1:7" s="51" customFormat="1" ht="15" customHeight="1">
      <c r="A16" s="58"/>
      <c r="B16" s="58"/>
      <c r="C16" s="58"/>
      <c r="D16" s="50"/>
      <c r="E16" s="58"/>
      <c r="F16" s="58"/>
      <c r="G16" s="50"/>
    </row>
    <row r="17" spans="1:7" s="51" customFormat="1" ht="16.149999999999999" customHeight="1">
      <c r="A17" s="58"/>
      <c r="B17" s="58"/>
      <c r="C17" s="58"/>
      <c r="D17" s="50"/>
      <c r="E17" s="58"/>
      <c r="F17" s="58"/>
      <c r="G17" s="50"/>
    </row>
    <row r="18" spans="1:7" s="51" customFormat="1" ht="16.149999999999999" customHeight="1">
      <c r="A18" s="58"/>
      <c r="B18" s="58"/>
      <c r="C18" s="58"/>
      <c r="D18" s="50"/>
      <c r="E18" s="58"/>
      <c r="F18" s="58"/>
      <c r="G18" s="50"/>
    </row>
    <row r="19" spans="1:7" s="51" customFormat="1" ht="15" customHeight="1">
      <c r="A19" s="58"/>
      <c r="B19" s="58"/>
      <c r="C19" s="58"/>
      <c r="D19" s="50"/>
      <c r="E19" s="58"/>
      <c r="F19" s="58"/>
      <c r="G19" s="50"/>
    </row>
    <row r="20" spans="1:7" s="51" customFormat="1" ht="16.149999999999999" customHeight="1">
      <c r="A20" s="58"/>
      <c r="B20" s="58"/>
      <c r="C20" s="58"/>
      <c r="D20" s="50"/>
      <c r="E20" s="58"/>
      <c r="F20" s="58"/>
      <c r="G20" s="50"/>
    </row>
    <row r="21" spans="1:7" s="51" customFormat="1" ht="16.149999999999999" customHeight="1">
      <c r="A21" s="58"/>
      <c r="B21" s="58"/>
      <c r="C21" s="58"/>
      <c r="D21" s="50"/>
      <c r="E21" s="58"/>
      <c r="F21" s="58"/>
      <c r="G21" s="50"/>
    </row>
    <row r="22" spans="1:7" s="51" customFormat="1" ht="16.149999999999999" customHeight="1">
      <c r="A22" s="58"/>
      <c r="B22" s="58"/>
      <c r="C22" s="58"/>
      <c r="D22" s="50"/>
      <c r="E22" s="58"/>
      <c r="F22" s="58"/>
      <c r="G22" s="50"/>
    </row>
    <row r="23" spans="1:7" s="51" customFormat="1" ht="16.149999999999999" customHeight="1">
      <c r="A23" s="58"/>
      <c r="B23" s="58"/>
      <c r="C23" s="58"/>
      <c r="D23" s="50"/>
      <c r="E23" s="58"/>
      <c r="F23" s="58"/>
      <c r="G23" s="50"/>
    </row>
    <row r="24" spans="1:7" s="51" customFormat="1" ht="30" customHeight="1">
      <c r="A24" s="58"/>
      <c r="B24" s="58"/>
      <c r="C24" s="58"/>
      <c r="D24" s="50"/>
      <c r="E24" s="58"/>
      <c r="F24" s="58"/>
      <c r="G24" s="50"/>
    </row>
    <row r="25" spans="1:7" s="51" customFormat="1" ht="16.149999999999999" customHeight="1">
      <c r="A25" s="58"/>
      <c r="B25" s="58"/>
      <c r="C25" s="58"/>
      <c r="D25" s="50"/>
      <c r="E25" s="58"/>
      <c r="F25" s="58"/>
      <c r="G25" s="50"/>
    </row>
    <row r="26" spans="1:7" s="51" customFormat="1" ht="16.149999999999999" customHeight="1">
      <c r="A26" s="58"/>
      <c r="B26" s="58"/>
      <c r="C26" s="58"/>
      <c r="D26" s="50"/>
      <c r="E26" s="58"/>
      <c r="F26" s="58"/>
      <c r="G26" s="50"/>
    </row>
    <row r="27" spans="1:7" s="51" customFormat="1" ht="15" customHeight="1">
      <c r="A27" s="58"/>
      <c r="B27" s="58"/>
      <c r="C27" s="58"/>
      <c r="D27" s="50"/>
      <c r="E27" s="58"/>
      <c r="F27" s="58"/>
      <c r="G27" s="50"/>
    </row>
    <row r="28" spans="1:7" s="51" customFormat="1" ht="15" customHeight="1">
      <c r="A28" s="58"/>
      <c r="B28" s="58"/>
      <c r="C28" s="58"/>
      <c r="D28" s="50"/>
      <c r="E28" s="58"/>
      <c r="F28" s="58"/>
      <c r="G28" s="50"/>
    </row>
    <row r="29" spans="1:7" s="51" customFormat="1" ht="15" customHeight="1">
      <c r="A29" s="58"/>
      <c r="B29" s="58"/>
      <c r="C29" s="58"/>
      <c r="D29" s="50"/>
      <c r="E29" s="58"/>
      <c r="F29" s="58"/>
      <c r="G29" s="5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Y58"/>
  <sheetViews>
    <sheetView topLeftCell="E56" zoomScale="70" zoomScaleNormal="70" workbookViewId="0">
      <selection activeCell="I55" sqref="I55:J57"/>
    </sheetView>
  </sheetViews>
  <sheetFormatPr defaultColWidth="41.28515625" defaultRowHeight="15"/>
  <sheetData>
    <row r="1" spans="1:259">
      <c r="A1" s="31" t="s">
        <v>2136</v>
      </c>
      <c r="B1" s="31" t="s">
        <v>2135</v>
      </c>
      <c r="C1" s="31" t="s">
        <v>2137</v>
      </c>
      <c r="D1" s="2" t="s">
        <v>427</v>
      </c>
      <c r="E1" s="3" t="s">
        <v>2</v>
      </c>
      <c r="F1" s="3" t="s">
        <v>3</v>
      </c>
      <c r="G1" s="7" t="s">
        <v>428</v>
      </c>
      <c r="H1" s="8"/>
      <c r="I1" s="33" t="s">
        <v>2138</v>
      </c>
      <c r="J1" s="33" t="s">
        <v>2139</v>
      </c>
      <c r="K1" s="34" t="s">
        <v>2140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</row>
    <row r="2" spans="1:259" ht="75">
      <c r="A2" s="27">
        <v>20171103100001</v>
      </c>
      <c r="B2" s="27">
        <v>20171103200001</v>
      </c>
      <c r="C2" s="27">
        <v>20171103300001</v>
      </c>
      <c r="D2" s="35" t="s">
        <v>2141</v>
      </c>
      <c r="E2" s="36" t="s">
        <v>2142</v>
      </c>
      <c r="F2" s="36" t="s">
        <v>2143</v>
      </c>
      <c r="G2" s="37" t="s">
        <v>2144</v>
      </c>
      <c r="H2" s="30" t="s">
        <v>2130</v>
      </c>
      <c r="I2" s="29" t="str">
        <f>CONCATENATE(H2,"'",A2,"','","A","','",D2,"','","STRING","','",E2,"','","ENG","');",)</f>
        <v>insert into apdvoice.cr_entity_label (id,status,field_name,label_TYPE,description,lang) value('20171103100001','A','allRules','STRING','All Rules','ENG');</v>
      </c>
      <c r="J2" s="29" t="str">
        <f>CONCATENATE(H2,"'",B2,"','","A","','",D2,"','","STRING","','",F2,"','","AZE","');",)</f>
        <v>insert into apdvoice.cr_entity_label (id,status,field_name,label_TYPE,description,lang) value('20171103200001','A','allRules','STRING','Bütün qaydalar','AZE');</v>
      </c>
      <c r="K2" s="29" t="str">
        <f>CONCATENATE(H2,"'",C2,"','","A","','",D2,"','","STRING","','",G2,"','","TUR","');",)</f>
        <v>insert into apdvoice.cr_entity_label (id,status,field_name,label_TYPE,description,lang) value('20171103300001','A','allRules','STRING','Tüm kurallar','TUR');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</row>
    <row r="3" spans="1:259" ht="75">
      <c r="A3" s="24">
        <f>A2+1</f>
        <v>20171103100002</v>
      </c>
      <c r="B3" s="24">
        <f t="shared" ref="B3:C3" si="0">B2+1</f>
        <v>20171103200002</v>
      </c>
      <c r="C3" s="24">
        <f t="shared" si="0"/>
        <v>20171103300002</v>
      </c>
      <c r="D3" s="38" t="s">
        <v>2145</v>
      </c>
      <c r="E3" s="31" t="s">
        <v>2178</v>
      </c>
      <c r="F3" s="31" t="s">
        <v>2179</v>
      </c>
      <c r="G3" s="31" t="s">
        <v>2180</v>
      </c>
      <c r="H3" s="30" t="s">
        <v>2130</v>
      </c>
      <c r="I3" s="29" t="str">
        <f t="shared" ref="I3:I24" si="1">CONCATENATE(H3,"'",A3,"','","A","','",D3,"','","STRING","','",E3,"','","ENG","');",)</f>
        <v>insert into apdvoice.cr_entity_label (id,status,field_name,label_TYPE,description,lang) value('20171103100002','A','users','STRING','Users','ENG');</v>
      </c>
      <c r="J3" s="29" t="str">
        <f t="shared" ref="J3:J24" si="2">CONCATENATE(H3,"'",B3,"','","A","','",D3,"','","STRING","','",F3,"','","AZE","');",)</f>
        <v>insert into apdvoice.cr_entity_label (id,status,field_name,label_TYPE,description,lang) value('20171103200002','A','users','STRING','İstifadəçilər','AZE');</v>
      </c>
      <c r="K3" s="29" t="str">
        <f t="shared" ref="K3:K25" si="3">CONCATENATE(H3,"'",C3,"','","A","','",D3,"','","STRING","','",G3,"','","TUR","');",)</f>
        <v>insert into apdvoice.cr_entity_label (id,status,field_name,label_TYPE,description,lang) value('20171103300002','A','users','STRING','Kullanıcılar','TUR');</v>
      </c>
    </row>
    <row r="4" spans="1:259" ht="75">
      <c r="A4" s="24">
        <f t="shared" ref="A4:A24" si="4">A3+1</f>
        <v>20171103100003</v>
      </c>
      <c r="B4" s="24">
        <f t="shared" ref="B4:B24" si="5">B3+1</f>
        <v>20171103200003</v>
      </c>
      <c r="C4" s="24">
        <f t="shared" ref="C4:C40" si="6">C3+1</f>
        <v>20171103300003</v>
      </c>
      <c r="D4" s="31" t="s">
        <v>2146</v>
      </c>
      <c r="E4" s="31" t="s">
        <v>2187</v>
      </c>
      <c r="F4" s="31" t="s">
        <v>2188</v>
      </c>
      <c r="G4" s="31" t="s">
        <v>2189</v>
      </c>
      <c r="H4" s="30" t="s">
        <v>2130</v>
      </c>
      <c r="I4" s="29" t="str">
        <f t="shared" si="1"/>
        <v>insert into apdvoice.cr_entity_label (id,status,field_name,label_TYPE,description,lang) value('20171103100003','A','userData','STRING','User Data','ENG');</v>
      </c>
      <c r="J4" s="29" t="str">
        <f t="shared" si="2"/>
        <v>insert into apdvoice.cr_entity_label (id,status,field_name,label_TYPE,description,lang) value('20171103200003','A','userData','STRING','İştifadəçi məlumatları','AZE');</v>
      </c>
      <c r="K4" s="29" t="str">
        <f t="shared" si="3"/>
        <v>insert into apdvoice.cr_entity_label (id,status,field_name,label_TYPE,description,lang) value('20171103300003','A','userData','STRING','Kullanıcı bilgiler','TUR');</v>
      </c>
    </row>
    <row r="5" spans="1:259" ht="75">
      <c r="A5" s="24">
        <f t="shared" si="4"/>
        <v>20171103100004</v>
      </c>
      <c r="B5" s="24">
        <f t="shared" si="5"/>
        <v>20171103200004</v>
      </c>
      <c r="C5" s="24">
        <f t="shared" si="6"/>
        <v>20171103300004</v>
      </c>
      <c r="D5" s="31" t="s">
        <v>2147</v>
      </c>
      <c r="E5" s="31" t="s">
        <v>2181</v>
      </c>
      <c r="F5" s="31" t="s">
        <v>2182</v>
      </c>
      <c r="G5" s="31" t="s">
        <v>2183</v>
      </c>
      <c r="H5" s="30" t="s">
        <v>2130</v>
      </c>
      <c r="I5" s="29" t="str">
        <f t="shared" si="1"/>
        <v>insert into apdvoice.cr_entity_label (id,status,field_name,label_TYPE,description,lang) value('20171103100004','A','permissions','STRING','Permissions','ENG');</v>
      </c>
      <c r="J5" s="29" t="str">
        <f t="shared" si="2"/>
        <v>insert into apdvoice.cr_entity_label (id,status,field_name,label_TYPE,description,lang) value('20171103200004','A','permissions','STRING','Hüquqlar','AZE');</v>
      </c>
      <c r="K5" s="29" t="str">
        <f t="shared" si="3"/>
        <v>insert into apdvoice.cr_entity_label (id,status,field_name,label_TYPE,description,lang) value('20171103300004','A','permissions','STRING','İzinler','TUR');</v>
      </c>
    </row>
    <row r="6" spans="1:259" ht="75">
      <c r="A6" s="24">
        <f t="shared" si="4"/>
        <v>20171103100005</v>
      </c>
      <c r="B6" s="24">
        <f t="shared" si="5"/>
        <v>20171103200005</v>
      </c>
      <c r="C6" s="24">
        <f t="shared" si="6"/>
        <v>20171103300005</v>
      </c>
      <c r="D6" s="31" t="s">
        <v>2148</v>
      </c>
      <c r="E6" s="31" t="s">
        <v>2184</v>
      </c>
      <c r="F6" s="31" t="s">
        <v>2185</v>
      </c>
      <c r="G6" s="31" t="s">
        <v>2186</v>
      </c>
      <c r="H6" s="30" t="s">
        <v>2130</v>
      </c>
      <c r="I6" s="29" t="str">
        <f t="shared" si="1"/>
        <v>insert into apdvoice.cr_entity_label (id,status,field_name,label_TYPE,description,lang) value('20171103100005','A','roles','STRING','Roles','ENG');</v>
      </c>
      <c r="J6" s="29" t="str">
        <f t="shared" si="2"/>
        <v>insert into apdvoice.cr_entity_label (id,status,field_name,label_TYPE,description,lang) value('20171103200005','A','roles','STRING','Rollar','AZE');</v>
      </c>
      <c r="K6" s="29" t="str">
        <f t="shared" si="3"/>
        <v>insert into apdvoice.cr_entity_label (id,status,field_name,label_TYPE,description,lang) value('20171103300005','A','roles','STRING','Roller','TUR');</v>
      </c>
    </row>
    <row r="7" spans="1:259" ht="75">
      <c r="A7" s="24">
        <f t="shared" si="4"/>
        <v>20171103100006</v>
      </c>
      <c r="B7" s="24">
        <f t="shared" si="5"/>
        <v>20171103200006</v>
      </c>
      <c r="C7" s="24">
        <f t="shared" si="6"/>
        <v>20171103300006</v>
      </c>
      <c r="D7" t="s">
        <v>723</v>
      </c>
      <c r="E7" s="40" t="s">
        <v>160</v>
      </c>
      <c r="F7" s="40" t="s">
        <v>161</v>
      </c>
      <c r="G7" s="40" t="s">
        <v>162</v>
      </c>
      <c r="H7" s="30" t="s">
        <v>2130</v>
      </c>
      <c r="I7" s="29" t="str">
        <f t="shared" si="1"/>
        <v>insert into apdvoice.cr_entity_label (id,status,field_name,label_TYPE,description,lang) value('20171103100006','A','doctor','STRING','Doctor','ENG');</v>
      </c>
      <c r="J7" s="29" t="str">
        <f t="shared" si="2"/>
        <v>insert into apdvoice.cr_entity_label (id,status,field_name,label_TYPE,description,lang) value('20171103200006','A','doctor','STRING','Həkim','AZE');</v>
      </c>
      <c r="K7" s="29" t="str">
        <f t="shared" si="3"/>
        <v>insert into apdvoice.cr_entity_label (id,status,field_name,label_TYPE,description,lang) value('20171103300006','A','doctor','STRING','Doktor','TUR');</v>
      </c>
    </row>
    <row r="8" spans="1:259" ht="75">
      <c r="A8" s="24">
        <f t="shared" si="4"/>
        <v>20171103100007</v>
      </c>
      <c r="B8" s="24">
        <f t="shared" si="5"/>
        <v>20171103200007</v>
      </c>
      <c r="C8" s="24">
        <f t="shared" si="6"/>
        <v>20171103300007</v>
      </c>
      <c r="D8" t="s">
        <v>2149</v>
      </c>
      <c r="E8" s="40" t="s">
        <v>333</v>
      </c>
      <c r="F8" s="40" t="s">
        <v>2190</v>
      </c>
      <c r="G8" s="40" t="s">
        <v>2191</v>
      </c>
      <c r="H8" s="30" t="s">
        <v>2130</v>
      </c>
      <c r="I8" s="29" t="str">
        <f t="shared" si="1"/>
        <v>insert into apdvoice.cr_entity_label (id,status,field_name,label_TYPE,description,lang) value('20171103100007','A','receiptionist','STRING','Receiptionist','ENG');</v>
      </c>
      <c r="J8" s="29" t="str">
        <f t="shared" si="2"/>
        <v>insert into apdvoice.cr_entity_label (id,status,field_name,label_TYPE,description,lang) value('20171103200007','A','receiptionist','STRING','Resepşn','AZE');</v>
      </c>
      <c r="K8" s="29" t="str">
        <f t="shared" si="3"/>
        <v>insert into apdvoice.cr_entity_label (id,status,field_name,label_TYPE,description,lang) value('20171103300007','A','receiptionist','STRING','Resepsion','TUR');</v>
      </c>
    </row>
    <row r="9" spans="1:259" ht="75">
      <c r="A9" s="24">
        <f t="shared" si="4"/>
        <v>20171103100008</v>
      </c>
      <c r="B9" s="24">
        <f t="shared" si="5"/>
        <v>20171103200008</v>
      </c>
      <c r="C9" s="24">
        <f t="shared" si="6"/>
        <v>20171103300008</v>
      </c>
      <c r="D9" t="s">
        <v>2150</v>
      </c>
      <c r="E9" s="40" t="s">
        <v>2192</v>
      </c>
      <c r="F9" s="40" t="s">
        <v>2193</v>
      </c>
      <c r="G9" s="40" t="s">
        <v>2194</v>
      </c>
      <c r="H9" s="30" t="s">
        <v>2130</v>
      </c>
      <c r="I9" s="29" t="str">
        <f t="shared" si="1"/>
        <v>insert into apdvoice.cr_entity_label (id,status,field_name,label_TYPE,description,lang) value('20171103100008','A','cashier','STRING','Cachier','ENG');</v>
      </c>
      <c r="J9" s="29" t="str">
        <f t="shared" si="2"/>
        <v>insert into apdvoice.cr_entity_label (id,status,field_name,label_TYPE,description,lang) value('20171103200008','A','cashier','STRING','Kassa','AZE');</v>
      </c>
      <c r="K9" s="29" t="str">
        <f t="shared" si="3"/>
        <v>insert into apdvoice.cr_entity_label (id,status,field_name,label_TYPE,description,lang) value('20171103300008','A','cashier','STRING','Kassir','TUR');</v>
      </c>
    </row>
    <row r="10" spans="1:259" ht="75">
      <c r="A10" s="24">
        <f t="shared" si="4"/>
        <v>20171103100009</v>
      </c>
      <c r="B10" s="24">
        <f t="shared" si="5"/>
        <v>20171103200009</v>
      </c>
      <c r="C10" s="24">
        <f t="shared" si="6"/>
        <v>20171103300009</v>
      </c>
      <c r="D10" t="s">
        <v>2151</v>
      </c>
      <c r="E10" s="40" t="s">
        <v>2196</v>
      </c>
      <c r="F10" s="40" t="s">
        <v>2196</v>
      </c>
      <c r="G10" s="40" t="s">
        <v>2196</v>
      </c>
      <c r="H10" s="30" t="s">
        <v>2130</v>
      </c>
      <c r="I10" s="29" t="str">
        <f t="shared" si="1"/>
        <v>insert into apdvoice.cr_entity_label (id,status,field_name,label_TYPE,description,lang) value('20171103100009','A','admin','STRING','Admin','ENG');</v>
      </c>
      <c r="J10" s="29" t="str">
        <f t="shared" si="2"/>
        <v>insert into apdvoice.cr_entity_label (id,status,field_name,label_TYPE,description,lang) value('20171103200009','A','admin','STRING','Admin','AZE');</v>
      </c>
      <c r="K10" s="29" t="str">
        <f t="shared" si="3"/>
        <v>insert into apdvoice.cr_entity_label (id,status,field_name,label_TYPE,description,lang) value('20171103300009','A','admin','STRING','Admin','TUR');</v>
      </c>
    </row>
    <row r="11" spans="1:259" ht="75">
      <c r="A11" s="24">
        <f t="shared" si="4"/>
        <v>20171103100010</v>
      </c>
      <c r="B11" s="24">
        <f t="shared" si="5"/>
        <v>20171103200010</v>
      </c>
      <c r="C11" s="24">
        <f t="shared" si="6"/>
        <v>20171103300010</v>
      </c>
      <c r="D11" t="s">
        <v>2152</v>
      </c>
      <c r="E11" s="40" t="s">
        <v>2195</v>
      </c>
      <c r="F11" s="40" t="s">
        <v>2197</v>
      </c>
      <c r="G11" s="40" t="s">
        <v>2198</v>
      </c>
      <c r="H11" s="30" t="s">
        <v>2130</v>
      </c>
      <c r="I11" s="29" t="str">
        <f t="shared" si="1"/>
        <v>insert into apdvoice.cr_entity_label (id,status,field_name,label_TYPE,description,lang) value('20171103100010','A','cud4Patient','STRING','Add\Update\Delete Patient','ENG');</v>
      </c>
      <c r="J11" s="29" t="str">
        <f t="shared" si="2"/>
        <v>insert into apdvoice.cr_entity_label (id,status,field_name,label_TYPE,description,lang) value('20171103200010','A','cud4Patient','STRING','Xəstə əlavə et\Dəyiş\Sil','AZE');</v>
      </c>
      <c r="K11" s="29" t="str">
        <f t="shared" si="3"/>
        <v>insert into apdvoice.cr_entity_label (id,status,field_name,label_TYPE,description,lang) value('20171103300010','A','cud4Patient','STRING','Hasta ekle\değiş\sil','TUR');</v>
      </c>
    </row>
    <row r="12" spans="1:259" ht="75">
      <c r="A12" s="24">
        <f t="shared" si="4"/>
        <v>20171103100011</v>
      </c>
      <c r="B12" s="24">
        <f t="shared" si="5"/>
        <v>20171103200011</v>
      </c>
      <c r="C12" s="24">
        <f t="shared" si="6"/>
        <v>20171103300011</v>
      </c>
      <c r="D12" t="s">
        <v>2153</v>
      </c>
      <c r="E12" s="40" t="s">
        <v>2199</v>
      </c>
      <c r="F12" s="40" t="s">
        <v>2242</v>
      </c>
      <c r="G12" s="40" t="s">
        <v>2200</v>
      </c>
      <c r="H12" s="30" t="s">
        <v>2130</v>
      </c>
      <c r="I12" s="29" t="str">
        <f t="shared" si="1"/>
        <v>insert into apdvoice.cr_entity_label (id,status,field_name,label_TYPE,description,lang) value('20171103100011','A','r4Patient','STRING','Read Patient data','ENG');</v>
      </c>
      <c r="J12" s="29" t="str">
        <f t="shared" si="2"/>
        <v>insert into apdvoice.cr_entity_label (id,status,field_name,label_TYPE,description,lang) value('20171103200011','A','r4Patient','STRING','Xəstə umatlarına baxış','AZE');</v>
      </c>
      <c r="K12" s="29" t="str">
        <f t="shared" si="3"/>
        <v>insert into apdvoice.cr_entity_label (id,status,field_name,label_TYPE,description,lang) value('20171103300011','A','r4Patient','STRING','Hasta bilgilerini oku','TUR');</v>
      </c>
    </row>
    <row r="13" spans="1:259" ht="75">
      <c r="A13" s="24">
        <f t="shared" si="4"/>
        <v>20171103100012</v>
      </c>
      <c r="B13" s="24">
        <f t="shared" si="5"/>
        <v>20171103200012</v>
      </c>
      <c r="C13" s="24">
        <f t="shared" si="6"/>
        <v>20171103300012</v>
      </c>
      <c r="D13" t="s">
        <v>2154</v>
      </c>
      <c r="E13" s="40" t="s">
        <v>2202</v>
      </c>
      <c r="F13" s="40" t="s">
        <v>2201</v>
      </c>
      <c r="G13" s="40" t="s">
        <v>2201</v>
      </c>
      <c r="H13" s="30" t="s">
        <v>2130</v>
      </c>
      <c r="I13" s="29" t="str">
        <f t="shared" si="1"/>
        <v>insert into apdvoice.cr_entity_label (id,status,field_name,label_TYPE,description,lang) value('20171103100012','A','access2ApdModule','STRING','APD Module','ENG');</v>
      </c>
      <c r="J13" s="29" t="str">
        <f t="shared" si="2"/>
        <v>insert into apdvoice.cr_entity_label (id,status,field_name,label_TYPE,description,lang) value('20171103200012','A','access2ApdModule','STRING','APD Modulu','AZE');</v>
      </c>
      <c r="K13" s="29" t="str">
        <f t="shared" si="3"/>
        <v>insert into apdvoice.cr_entity_label (id,status,field_name,label_TYPE,description,lang) value('20171103300012','A','access2ApdModule','STRING','APD Modulu','TUR');</v>
      </c>
    </row>
    <row r="14" spans="1:259" ht="75">
      <c r="A14" s="24">
        <f t="shared" si="4"/>
        <v>20171103100013</v>
      </c>
      <c r="B14" s="24">
        <f t="shared" si="5"/>
        <v>20171103200013</v>
      </c>
      <c r="C14" s="24">
        <f t="shared" si="6"/>
        <v>20171103300013</v>
      </c>
      <c r="D14" t="s">
        <v>2155</v>
      </c>
      <c r="E14" s="40" t="s">
        <v>2203</v>
      </c>
      <c r="F14" s="40" t="s">
        <v>2204</v>
      </c>
      <c r="G14" s="40" t="s">
        <v>2205</v>
      </c>
      <c r="H14" s="30" t="s">
        <v>2130</v>
      </c>
      <c r="I14" s="29" t="str">
        <f t="shared" si="1"/>
        <v>insert into apdvoice.cr_entity_label (id,status,field_name,label_TYPE,description,lang) value('20171103100013','A','systemAdminRule','STRING','System admin rule','ENG');</v>
      </c>
      <c r="J14" s="29" t="str">
        <f t="shared" si="2"/>
        <v>insert into apdvoice.cr_entity_label (id,status,field_name,label_TYPE,description,lang) value('20171103200013','A','systemAdminRule','STRING','Sistem admin ','AZE');</v>
      </c>
      <c r="K14" s="29" t="str">
        <f t="shared" si="3"/>
        <v>insert into apdvoice.cr_entity_label (id,status,field_name,label_TYPE,description,lang) value('20171103300013','A','systemAdminRule','STRING','Sistem admin','TUR');</v>
      </c>
    </row>
    <row r="15" spans="1:259" ht="75">
      <c r="A15" s="24">
        <f t="shared" si="4"/>
        <v>20171103100014</v>
      </c>
      <c r="B15" s="24">
        <f t="shared" si="5"/>
        <v>20171103200014</v>
      </c>
      <c r="C15" s="24">
        <f t="shared" si="6"/>
        <v>20171103300014</v>
      </c>
      <c r="D15" t="s">
        <v>2157</v>
      </c>
      <c r="E15" s="40" t="s">
        <v>2207</v>
      </c>
      <c r="F15" s="40" t="s">
        <v>742</v>
      </c>
      <c r="G15" s="40" t="s">
        <v>2208</v>
      </c>
      <c r="H15" s="30" t="s">
        <v>2130</v>
      </c>
      <c r="I15" s="29" t="str">
        <f t="shared" si="1"/>
        <v>insert into apdvoice.cr_entity_label (id,status,field_name,label_TYPE,description,lang) value('20171103100014','A','doInspection','STRING','Add İnspection','ENG');</v>
      </c>
      <c r="J15" s="29" t="str">
        <f t="shared" si="2"/>
        <v>insert into apdvoice.cr_entity_label (id,status,field_name,label_TYPE,description,lang) value('20171103200014','A','doInspection','STRING','Müayinə əlavə et','AZE');</v>
      </c>
      <c r="K15" s="29" t="str">
        <f t="shared" si="3"/>
        <v>insert into apdvoice.cr_entity_label (id,status,field_name,label_TYPE,description,lang) value('20171103300014','A','doInspection','STRING','Müayine ekle','TUR');</v>
      </c>
    </row>
    <row r="16" spans="1:259" ht="75">
      <c r="A16" s="24">
        <f t="shared" si="4"/>
        <v>20171103100015</v>
      </c>
      <c r="B16" s="24">
        <f t="shared" si="5"/>
        <v>20171103200015</v>
      </c>
      <c r="C16" s="24">
        <f t="shared" si="6"/>
        <v>20171103300015</v>
      </c>
      <c r="D16" t="s">
        <v>2158</v>
      </c>
      <c r="E16" s="40" t="s">
        <v>2209</v>
      </c>
      <c r="F16" s="40" t="s">
        <v>2210</v>
      </c>
      <c r="G16" s="40" t="s">
        <v>2211</v>
      </c>
      <c r="H16" s="30" t="s">
        <v>2130</v>
      </c>
      <c r="I16" s="29" t="str">
        <f t="shared" si="1"/>
        <v>insert into apdvoice.cr_entity_label (id,status,field_name,label_TYPE,description,lang) value('20171103100015','A','addSession','STRING','Add session','ENG');</v>
      </c>
      <c r="J16" s="29" t="str">
        <f t="shared" si="2"/>
        <v>insert into apdvoice.cr_entity_label (id,status,field_name,label_TYPE,description,lang) value('20171103200015','A','addSession','STRING','Sessiya əlavet et','AZE');</v>
      </c>
      <c r="K16" s="29" t="str">
        <f t="shared" si="3"/>
        <v>insert into apdvoice.cr_entity_label (id,status,field_name,label_TYPE,description,lang) value('20171103300015','A','addSession','STRING','Seans ekle','TUR');</v>
      </c>
    </row>
    <row r="17" spans="1:11" ht="75">
      <c r="A17" s="24">
        <f t="shared" si="4"/>
        <v>20171103100016</v>
      </c>
      <c r="B17" s="24">
        <f t="shared" si="5"/>
        <v>20171103200016</v>
      </c>
      <c r="C17" s="24">
        <f t="shared" si="6"/>
        <v>20171103300016</v>
      </c>
      <c r="D17" t="s">
        <v>841</v>
      </c>
      <c r="E17" s="40" t="s">
        <v>842</v>
      </c>
      <c r="F17" s="40" t="s">
        <v>754</v>
      </c>
      <c r="G17" s="40" t="s">
        <v>2212</v>
      </c>
      <c r="H17" s="30" t="s">
        <v>2130</v>
      </c>
      <c r="I17" s="29" t="str">
        <f t="shared" si="1"/>
        <v>insert into apdvoice.cr_entity_label (id,status,field_name,label_TYPE,description,lang) value('20171103100016','A','finishSession','STRING','Finish Session','ENG');</v>
      </c>
      <c r="J17" s="29" t="str">
        <f t="shared" si="2"/>
        <v>insert into apdvoice.cr_entity_label (id,status,field_name,label_TYPE,description,lang) value('20171103200016','A','finishSession','STRING','Sessiyanı bitir','AZE');</v>
      </c>
      <c r="K17" s="29" t="str">
        <f t="shared" si="3"/>
        <v>insert into apdvoice.cr_entity_label (id,status,field_name,label_TYPE,description,lang) value('20171103300016','A','finishSession','STRING','Seansı bitir','TUR');</v>
      </c>
    </row>
    <row r="18" spans="1:11" ht="90">
      <c r="A18" s="24">
        <f t="shared" si="4"/>
        <v>20171103100017</v>
      </c>
      <c r="B18" s="24">
        <f t="shared" si="5"/>
        <v>20171103200017</v>
      </c>
      <c r="C18" s="24">
        <f t="shared" si="6"/>
        <v>20171103300017</v>
      </c>
      <c r="D18" t="s">
        <v>2159</v>
      </c>
      <c r="E18" s="40" t="s">
        <v>2213</v>
      </c>
      <c r="F18" s="40" t="s">
        <v>2214</v>
      </c>
      <c r="G18" s="40" t="s">
        <v>2215</v>
      </c>
      <c r="H18" s="30" t="s">
        <v>2130</v>
      </c>
      <c r="I18" s="29" t="str">
        <f t="shared" si="1"/>
        <v>insert into apdvoice.cr_entity_label (id,status,field_name,label_TYPE,description,lang) value('20171103100017','A','fullAccess2Statistic','STRING','Full Acess to statistics','ENG');</v>
      </c>
      <c r="J18" s="29" t="str">
        <f t="shared" si="2"/>
        <v>insert into apdvoice.cr_entity_label (id,status,field_name,label_TYPE,description,lang) value('20171103200017','A','fullAccess2Statistic','STRING','Statistikaya tam istifade','AZE');</v>
      </c>
      <c r="K18" s="29" t="str">
        <f t="shared" si="3"/>
        <v>insert into apdvoice.cr_entity_label (id,status,field_name,label_TYPE,description,lang) value('20171103300017','A','fullAccess2Statistic','STRING','İstatistikden tam kullanma','TUR');</v>
      </c>
    </row>
    <row r="19" spans="1:11" ht="90">
      <c r="A19" s="24">
        <f t="shared" si="4"/>
        <v>20171103100018</v>
      </c>
      <c r="B19" s="24">
        <f t="shared" si="5"/>
        <v>20171103200018</v>
      </c>
      <c r="C19" s="24">
        <f t="shared" si="6"/>
        <v>20171103300018</v>
      </c>
      <c r="D19" t="s">
        <v>2160</v>
      </c>
      <c r="E19" s="40" t="s">
        <v>2217</v>
      </c>
      <c r="F19" s="40" t="s">
        <v>2218</v>
      </c>
      <c r="G19" s="40" t="s">
        <v>2219</v>
      </c>
      <c r="H19" s="30" t="s">
        <v>2130</v>
      </c>
      <c r="I19" s="29" t="str">
        <f t="shared" si="1"/>
        <v>insert into apdvoice.cr_entity_label (id,status,field_name,label_TYPE,description,lang) value('20171103100018','A','updateUserPersonalInfo','STRING','Update User Personal Info','ENG');</v>
      </c>
      <c r="J19" s="29" t="str">
        <f t="shared" si="2"/>
        <v>insert into apdvoice.cr_entity_label (id,status,field_name,label_TYPE,description,lang) value('20171103200018','A','updateUserPersonalInfo','STRING','İstifadəçi məlumatları dəyiş','AZE');</v>
      </c>
      <c r="K19" s="29" t="str">
        <f t="shared" si="3"/>
        <v>insert into apdvoice.cr_entity_label (id,status,field_name,label_TYPE,description,lang) value('20171103300018','A','updateUserPersonalInfo','STRING','Kullanıcı bilgilerini değiş','TUR');</v>
      </c>
    </row>
    <row r="20" spans="1:11" ht="75">
      <c r="A20" s="24">
        <f t="shared" si="4"/>
        <v>20171103100019</v>
      </c>
      <c r="B20" s="24">
        <f t="shared" si="5"/>
        <v>20171103200019</v>
      </c>
      <c r="C20" s="24">
        <f t="shared" si="6"/>
        <v>20171103300019</v>
      </c>
      <c r="D20" t="s">
        <v>2161</v>
      </c>
      <c r="E20" s="40" t="s">
        <v>2220</v>
      </c>
      <c r="F20" s="40" t="s">
        <v>580</v>
      </c>
      <c r="G20" s="40" t="s">
        <v>2221</v>
      </c>
      <c r="H20" s="30" t="s">
        <v>2130</v>
      </c>
      <c r="I20" s="29" t="str">
        <f t="shared" si="1"/>
        <v>insert into apdvoice.cr_entity_label (id,status,field_name,label_TYPE,description,lang) value('20171103100019','A','addUserPermission','STRING','Add User permission','ENG');</v>
      </c>
      <c r="J20" s="29" t="str">
        <f t="shared" si="2"/>
        <v>insert into apdvoice.cr_entity_label (id,status,field_name,label_TYPE,description,lang) value('20171103200019','A','addUserPermission','STRING','Yeni istifadəçi əlavə et','AZE');</v>
      </c>
      <c r="K20" s="29" t="str">
        <f t="shared" si="3"/>
        <v>insert into apdvoice.cr_entity_label (id,status,field_name,label_TYPE,description,lang) value('20171103300019','A','addUserPermission','STRING','Yeni kullanı ekle','TUR');</v>
      </c>
    </row>
    <row r="21" spans="1:11" ht="90">
      <c r="A21" s="24">
        <f t="shared" si="4"/>
        <v>20171103100020</v>
      </c>
      <c r="B21" s="24">
        <f t="shared" si="5"/>
        <v>20171103200020</v>
      </c>
      <c r="C21" s="24">
        <f t="shared" si="6"/>
        <v>20171103300020</v>
      </c>
      <c r="D21" t="s">
        <v>2162</v>
      </c>
      <c r="E21" s="40" t="s">
        <v>2222</v>
      </c>
      <c r="F21" s="40" t="s">
        <v>2230</v>
      </c>
      <c r="G21" s="40" t="s">
        <v>2234</v>
      </c>
      <c r="H21" s="30" t="s">
        <v>2130</v>
      </c>
      <c r="I21" s="29" t="str">
        <f t="shared" si="1"/>
        <v>insert into apdvoice.cr_entity_label (id,status,field_name,label_TYPE,description,lang) value('20171103100020','A','cud4Appointment','STRING','Add\Update\Delete Appointment','ENG');</v>
      </c>
      <c r="J21" s="29" t="str">
        <f t="shared" si="2"/>
        <v>insert into apdvoice.cr_entity_label (id,status,field_name,label_TYPE,description,lang) value('20171103200020','A','cud4Appointment','STRING','Randevu əlavə et\Dəyiş\Sil','AZE');</v>
      </c>
      <c r="K21" s="29" t="str">
        <f t="shared" si="3"/>
        <v>insert into apdvoice.cr_entity_label (id,status,field_name,label_TYPE,description,lang) value('20171103300020','A','cud4Appointment','STRING','Randevu ekle\değiş\sil','TUR');</v>
      </c>
    </row>
    <row r="22" spans="1:11" ht="90">
      <c r="A22" s="24">
        <f t="shared" si="4"/>
        <v>20171103100021</v>
      </c>
      <c r="B22" s="24">
        <f t="shared" si="5"/>
        <v>20171103200021</v>
      </c>
      <c r="C22" s="24">
        <f t="shared" si="6"/>
        <v>20171103300021</v>
      </c>
      <c r="D22" t="s">
        <v>2163</v>
      </c>
      <c r="E22" s="40" t="s">
        <v>2223</v>
      </c>
      <c r="F22" s="40" t="s">
        <v>2231</v>
      </c>
      <c r="G22" s="40" t="s">
        <v>2235</v>
      </c>
      <c r="H22" s="30" t="s">
        <v>2130</v>
      </c>
      <c r="I22" s="29" t="str">
        <f t="shared" si="1"/>
        <v>insert into apdvoice.cr_entity_label (id,status,field_name,label_TYPE,description,lang) value('20171103100021','A','cud4PriceList','STRING','Add\Update\Delete Price List','ENG');</v>
      </c>
      <c r="J22" s="29" t="str">
        <f t="shared" si="2"/>
        <v>insert into apdvoice.cr_entity_label (id,status,field_name,label_TYPE,description,lang) value('20171103200021','A','cud4PriceList','STRING','Ödəmə cədvəli əlavə et\Dəyiş\Sil','AZE');</v>
      </c>
      <c r="K22" s="29" t="str">
        <f t="shared" si="3"/>
        <v>insert into apdvoice.cr_entity_label (id,status,field_name,label_TYPE,description,lang) value('20171103300021','A','cud4PriceList','STRING','Ödeme tablosu ekle\değiş\sil','TUR');</v>
      </c>
    </row>
    <row r="23" spans="1:11" ht="90">
      <c r="A23" s="24">
        <f t="shared" si="4"/>
        <v>20171103100022</v>
      </c>
      <c r="B23" s="24">
        <f t="shared" si="5"/>
        <v>20171103200022</v>
      </c>
      <c r="C23" s="24">
        <f t="shared" si="6"/>
        <v>20171103300022</v>
      </c>
      <c r="D23" t="s">
        <v>2164</v>
      </c>
      <c r="E23" s="40" t="s">
        <v>2224</v>
      </c>
      <c r="F23" s="40" t="s">
        <v>2232</v>
      </c>
      <c r="G23" s="40" t="s">
        <v>2236</v>
      </c>
      <c r="H23" s="30" t="s">
        <v>2130</v>
      </c>
      <c r="I23" s="29" t="str">
        <f t="shared" si="1"/>
        <v>insert into apdvoice.cr_entity_label (id,status,field_name,label_TYPE,description,lang) value('20171103100022','A','cud4Payment','STRING','Add\Update\Delete Payment','ENG');</v>
      </c>
      <c r="J23" s="29" t="str">
        <f t="shared" si="2"/>
        <v>insert into apdvoice.cr_entity_label (id,status,field_name,label_TYPE,description,lang) value('20171103200022','A','cud4Payment','STRING','Ödəmə əlavə et\Dəyiş\Sil','AZE');</v>
      </c>
      <c r="K23" s="29" t="str">
        <f t="shared" si="3"/>
        <v>insert into apdvoice.cr_entity_label (id,status,field_name,label_TYPE,description,lang) value('20171103300022','A','cud4Payment','STRING','Ödeme ekle\değiş\sil','TUR');</v>
      </c>
    </row>
    <row r="24" spans="1:11" ht="75">
      <c r="A24" s="24">
        <f t="shared" si="4"/>
        <v>20171103100023</v>
      </c>
      <c r="B24" s="24">
        <f t="shared" si="5"/>
        <v>20171103200023</v>
      </c>
      <c r="C24" s="24">
        <f t="shared" si="6"/>
        <v>20171103300023</v>
      </c>
      <c r="D24" t="s">
        <v>2165</v>
      </c>
      <c r="E24" s="40" t="s">
        <v>2225</v>
      </c>
      <c r="F24" s="40" t="s">
        <v>2233</v>
      </c>
      <c r="G24" s="40" t="s">
        <v>2237</v>
      </c>
      <c r="H24" s="30" t="s">
        <v>2130</v>
      </c>
      <c r="I24" s="29" t="str">
        <f t="shared" si="1"/>
        <v>insert into apdvoice.cr_entity_label (id,status,field_name,label_TYPE,description,lang) value('20171103100023','A','cud4Expense','STRING','Add\Update\Delete Expense','ENG');</v>
      </c>
      <c r="J24" s="29" t="str">
        <f t="shared" si="2"/>
        <v>insert into apdvoice.cr_entity_label (id,status,field_name,label_TYPE,description,lang) value('20171103200023','A','cud4Expense','STRING','Xərclər əlavə et\Dəyiş\Sil','AZE');</v>
      </c>
      <c r="K24" s="29" t="str">
        <f t="shared" si="3"/>
        <v>insert into apdvoice.cr_entity_label (id,status,field_name,label_TYPE,description,lang) value('20171103300023','A','cud4Expense','STRING','Masraflar ekle\değiş\sil','TUR');</v>
      </c>
    </row>
    <row r="25" spans="1:11" ht="75">
      <c r="A25" s="24">
        <f t="shared" ref="A25:A40" si="7">A24+1</f>
        <v>20171103100024</v>
      </c>
      <c r="B25" s="24">
        <f t="shared" ref="B25:B40" si="8">B24+1</f>
        <v>20171103200024</v>
      </c>
      <c r="C25" s="24">
        <f t="shared" si="6"/>
        <v>20171103300024</v>
      </c>
      <c r="D25" t="s">
        <v>2167</v>
      </c>
      <c r="E25" s="40" t="s">
        <v>2226</v>
      </c>
      <c r="F25" s="40" t="s">
        <v>2238</v>
      </c>
      <c r="G25" s="40" t="s">
        <v>2240</v>
      </c>
      <c r="H25" s="30" t="s">
        <v>2130</v>
      </c>
      <c r="I25" s="29" t="str">
        <f t="shared" ref="I25:I40" si="9">CONCATENATE(H25,"'",A25,"','","A","','",D25,"','","STRING","','",E25,"','","ENG","');",)</f>
        <v>insert into apdvoice.cr_entity_label (id,status,field_name,label_TYPE,description,lang) value('20171103100024','A','cud4User','STRING','Add\Update\Delete User','ENG');</v>
      </c>
      <c r="J25" s="29" t="str">
        <f t="shared" ref="J25:J40" si="10">CONCATENATE(H25,"'",B25,"','","A","','",D25,"','","STRING","','",F25,"','","AZE","');",)</f>
        <v>insert into apdvoice.cr_entity_label (id,status,field_name,label_TYPE,description,lang) value('20171103200024','A','cud4User','STRING','İstifadəçi əlavə et\Dəyiş\Sil','AZE');</v>
      </c>
      <c r="K25" s="29" t="str">
        <f t="shared" si="3"/>
        <v>insert into apdvoice.cr_entity_label (id,status,field_name,label_TYPE,description,lang) value('20171103300024','A','cud4User','STRING','Kullanıcılar ekle\değiş\sil','TUR');</v>
      </c>
    </row>
    <row r="26" spans="1:11" ht="75">
      <c r="A26" s="24">
        <f t="shared" si="7"/>
        <v>20171103100025</v>
      </c>
      <c r="B26" s="24">
        <f t="shared" si="8"/>
        <v>20171103200025</v>
      </c>
      <c r="C26" s="24">
        <f t="shared" si="6"/>
        <v>20171103300025</v>
      </c>
      <c r="D26" t="s">
        <v>2168</v>
      </c>
      <c r="E26" s="40" t="s">
        <v>2227</v>
      </c>
      <c r="F26" s="40" t="s">
        <v>2239</v>
      </c>
      <c r="G26" s="40" t="s">
        <v>2241</v>
      </c>
      <c r="H26" s="30" t="s">
        <v>2130</v>
      </c>
      <c r="I26" s="29" t="str">
        <f t="shared" si="9"/>
        <v>insert into apdvoice.cr_entity_label (id,status,field_name,label_TYPE,description,lang) value('20171103100025','A','cud4Report','STRING','Add\Update\Delete Report','ENG');</v>
      </c>
      <c r="J26" s="29" t="str">
        <f t="shared" si="10"/>
        <v>insert into apdvoice.cr_entity_label (id,status,field_name,label_TYPE,description,lang) value('20171103200025','A','cud4Report','STRING','Report əlavə et\Dəyiş\Sil','AZE');</v>
      </c>
      <c r="K26" s="29" t="str">
        <f t="shared" ref="K26:K40" si="11">CONCATENATE(H26,"'",C26,"','","A","','",D26,"','","STRING","','",G26,"','","TUR","');",)</f>
        <v>insert into apdvoice.cr_entity_label (id,status,field_name,label_TYPE,description,lang) value('20171103300025','A','cud4Report','STRING','Raport ekle\değiş\sil','TUR');</v>
      </c>
    </row>
    <row r="27" spans="1:11" ht="90">
      <c r="A27" s="24">
        <f t="shared" si="7"/>
        <v>20171103100026</v>
      </c>
      <c r="B27" s="24">
        <f t="shared" si="8"/>
        <v>20171103200026</v>
      </c>
      <c r="C27" s="24">
        <f t="shared" si="6"/>
        <v>20171103300026</v>
      </c>
      <c r="D27" t="s">
        <v>2169</v>
      </c>
      <c r="E27" s="40" t="s">
        <v>2243</v>
      </c>
      <c r="F27" s="40" t="s">
        <v>2249</v>
      </c>
      <c r="G27" s="40" t="s">
        <v>2255</v>
      </c>
      <c r="H27" s="30" t="s">
        <v>2130</v>
      </c>
      <c r="I27" s="29" t="str">
        <f t="shared" si="9"/>
        <v>insert into apdvoice.cr_entity_label (id,status,field_name,label_TYPE,description,lang) value('20171103100026','A','r4Appointment','STRING','Read Appointment data','ENG');</v>
      </c>
      <c r="J27" s="29" t="str">
        <f t="shared" si="10"/>
        <v>insert into apdvoice.cr_entity_label (id,status,field_name,label_TYPE,description,lang) value('20171103200026','A','r4Appointment','STRING','Randevu məlumatlarına baxış','AZE');</v>
      </c>
      <c r="K27" s="29" t="str">
        <f t="shared" si="11"/>
        <v>insert into apdvoice.cr_entity_label (id,status,field_name,label_TYPE,description,lang) value('20171103300026','A','r4Appointment','STRING','Randevu bilgilerini oku','TUR');</v>
      </c>
    </row>
    <row r="28" spans="1:11" ht="90">
      <c r="A28" s="24">
        <f t="shared" si="7"/>
        <v>20171103100027</v>
      </c>
      <c r="B28" s="24">
        <f t="shared" si="8"/>
        <v>20171103200027</v>
      </c>
      <c r="C28" s="24">
        <f t="shared" si="6"/>
        <v>20171103300027</v>
      </c>
      <c r="D28" t="s">
        <v>2170</v>
      </c>
      <c r="E28" s="40" t="s">
        <v>2244</v>
      </c>
      <c r="F28" s="40" t="s">
        <v>2250</v>
      </c>
      <c r="G28" s="40" t="s">
        <v>2256</v>
      </c>
      <c r="H28" s="30" t="s">
        <v>2130</v>
      </c>
      <c r="I28" s="29" t="str">
        <f t="shared" si="9"/>
        <v>insert into apdvoice.cr_entity_label (id,status,field_name,label_TYPE,description,lang) value('20171103100027','A','r4PriceList','STRING','Read Price List data','ENG');</v>
      </c>
      <c r="J28" s="29" t="str">
        <f t="shared" si="10"/>
        <v>insert into apdvoice.cr_entity_label (id,status,field_name,label_TYPE,description,lang) value('20171103200027','A','r4PriceList','STRING','Ödəmət təyinatı məlumatlarına baxış','AZE');</v>
      </c>
      <c r="K28" s="29" t="str">
        <f t="shared" si="11"/>
        <v>insert into apdvoice.cr_entity_label (id,status,field_name,label_TYPE,description,lang) value('20171103300027','A','r4PriceList','STRING','Ödeme tablosu bilgilerini oku','TUR');</v>
      </c>
    </row>
    <row r="29" spans="1:11" ht="75">
      <c r="A29" s="24">
        <f t="shared" si="7"/>
        <v>20171103100028</v>
      </c>
      <c r="B29" s="24">
        <f t="shared" si="8"/>
        <v>20171103200028</v>
      </c>
      <c r="C29" s="24">
        <f t="shared" si="6"/>
        <v>20171103300028</v>
      </c>
      <c r="D29" t="s">
        <v>2171</v>
      </c>
      <c r="E29" s="40" t="s">
        <v>2245</v>
      </c>
      <c r="F29" s="40" t="s">
        <v>2251</v>
      </c>
      <c r="G29" s="40" t="s">
        <v>2257</v>
      </c>
      <c r="H29" s="30" t="s">
        <v>2130</v>
      </c>
      <c r="I29" s="29" t="str">
        <f t="shared" si="9"/>
        <v>insert into apdvoice.cr_entity_label (id,status,field_name,label_TYPE,description,lang) value('20171103100028','A','r4Payment','STRING','Read Payment data','ENG');</v>
      </c>
      <c r="J29" s="29" t="str">
        <f t="shared" si="10"/>
        <v>insert into apdvoice.cr_entity_label (id,status,field_name,label_TYPE,description,lang) value('20171103200028','A','r4Payment','STRING','Ödəmə məlumatlarına baxış','AZE');</v>
      </c>
      <c r="K29" s="29" t="str">
        <f t="shared" si="11"/>
        <v>insert into apdvoice.cr_entity_label (id,status,field_name,label_TYPE,description,lang) value('20171103300028','A','r4Payment','STRING','Ödeme bilgilerini oku','TUR');</v>
      </c>
    </row>
    <row r="30" spans="1:11" ht="75">
      <c r="A30" s="24">
        <f t="shared" si="7"/>
        <v>20171103100029</v>
      </c>
      <c r="B30" s="24">
        <f t="shared" si="8"/>
        <v>20171103200029</v>
      </c>
      <c r="C30" s="24">
        <f t="shared" si="6"/>
        <v>20171103300029</v>
      </c>
      <c r="D30" t="s">
        <v>2172</v>
      </c>
      <c r="E30" s="40" t="s">
        <v>2246</v>
      </c>
      <c r="F30" s="40" t="s">
        <v>2252</v>
      </c>
      <c r="G30" s="40" t="s">
        <v>2258</v>
      </c>
      <c r="H30" s="30" t="s">
        <v>2130</v>
      </c>
      <c r="I30" s="29" t="str">
        <f t="shared" si="9"/>
        <v>insert into apdvoice.cr_entity_label (id,status,field_name,label_TYPE,description,lang) value('20171103100029','A','r4Report','STRING','Read Report data','ENG');</v>
      </c>
      <c r="J30" s="29" t="str">
        <f t="shared" si="10"/>
        <v>insert into apdvoice.cr_entity_label (id,status,field_name,label_TYPE,description,lang) value('20171103200029','A','r4Report','STRING','Report məlumatlarına baxış','AZE');</v>
      </c>
      <c r="K30" s="29" t="str">
        <f t="shared" si="11"/>
        <v>insert into apdvoice.cr_entity_label (id,status,field_name,label_TYPE,description,lang) value('20171103300029','A','r4Report','STRING','Rapor bilgilerini oku','TUR');</v>
      </c>
    </row>
    <row r="31" spans="1:11" ht="75">
      <c r="A31" s="24">
        <f t="shared" si="7"/>
        <v>20171103100030</v>
      </c>
      <c r="B31" s="24">
        <f t="shared" si="8"/>
        <v>20171103200030</v>
      </c>
      <c r="C31" s="24">
        <f t="shared" si="6"/>
        <v>20171103300030</v>
      </c>
      <c r="D31" t="s">
        <v>2173</v>
      </c>
      <c r="E31" s="40" t="s">
        <v>2247</v>
      </c>
      <c r="F31" s="40" t="s">
        <v>2253</v>
      </c>
      <c r="G31" s="40" t="s">
        <v>2259</v>
      </c>
      <c r="H31" s="30" t="s">
        <v>2130</v>
      </c>
      <c r="I31" s="29" t="str">
        <f t="shared" si="9"/>
        <v>insert into apdvoice.cr_entity_label (id,status,field_name,label_TYPE,description,lang) value('20171103100030','A','r4User','STRING','Read User data','ENG');</v>
      </c>
      <c r="J31" s="29" t="str">
        <f t="shared" si="10"/>
        <v>insert into apdvoice.cr_entity_label (id,status,field_name,label_TYPE,description,lang) value('20171103200030','A','r4User','STRING','İstifadəçi məlumatlarına baxış','AZE');</v>
      </c>
      <c r="K31" s="29" t="str">
        <f t="shared" si="11"/>
        <v>insert into apdvoice.cr_entity_label (id,status,field_name,label_TYPE,description,lang) value('20171103300030','A','r4User','STRING','Kullanıcı bilgilerini oku','TUR');</v>
      </c>
    </row>
    <row r="32" spans="1:11" ht="75">
      <c r="A32" s="24">
        <f t="shared" si="7"/>
        <v>20171103100031</v>
      </c>
      <c r="B32" s="24">
        <f t="shared" si="8"/>
        <v>20171103200031</v>
      </c>
      <c r="C32" s="24">
        <f t="shared" si="6"/>
        <v>20171103300031</v>
      </c>
      <c r="D32" t="s">
        <v>2174</v>
      </c>
      <c r="E32" s="40" t="s">
        <v>2248</v>
      </c>
      <c r="F32" s="40" t="s">
        <v>2254</v>
      </c>
      <c r="G32" s="40" t="s">
        <v>2260</v>
      </c>
      <c r="H32" s="30" t="s">
        <v>2130</v>
      </c>
      <c r="I32" s="29" t="str">
        <f t="shared" si="9"/>
        <v>insert into apdvoice.cr_entity_label (id,status,field_name,label_TYPE,description,lang) value('20171103100031','A','r4Expense','STRING','Read Expense data','ENG');</v>
      </c>
      <c r="J32" s="29" t="str">
        <f t="shared" si="10"/>
        <v>insert into apdvoice.cr_entity_label (id,status,field_name,label_TYPE,description,lang) value('20171103200031','A','r4Expense','STRING','Xərc məlumatlarına baxış','AZE');</v>
      </c>
      <c r="K32" s="29" t="str">
        <f t="shared" si="11"/>
        <v>insert into apdvoice.cr_entity_label (id,status,field_name,label_TYPE,description,lang) value('20171103300031','A','r4Expense','STRING','Masraflar bilgilerini oku','TUR');</v>
      </c>
    </row>
    <row r="33" spans="1:11" ht="75">
      <c r="A33" s="24">
        <f t="shared" si="7"/>
        <v>20171103100032</v>
      </c>
      <c r="B33" s="24">
        <f t="shared" si="8"/>
        <v>20171103200032</v>
      </c>
      <c r="C33" s="24">
        <f t="shared" si="6"/>
        <v>20171103300032</v>
      </c>
      <c r="D33" s="39" t="s">
        <v>2175</v>
      </c>
      <c r="E33" s="31" t="s">
        <v>2228</v>
      </c>
      <c r="F33" s="31" t="s">
        <v>2229</v>
      </c>
      <c r="G33" s="31" t="s">
        <v>857</v>
      </c>
      <c r="H33" s="30" t="s">
        <v>2130</v>
      </c>
      <c r="I33" s="29" t="str">
        <f t="shared" si="9"/>
        <v>insert into apdvoice.cr_entity_label (id,status,field_name,label_TYPE,description,lang) value('20171103100032','A','newPriceList','STRING','New Price List','ENG');</v>
      </c>
      <c r="J33" s="29" t="str">
        <f t="shared" si="10"/>
        <v>insert into apdvoice.cr_entity_label (id,status,field_name,label_TYPE,description,lang) value('20171103200032','A','newPriceList','STRING','Yeni Ödəmə təyinatı','AZE');</v>
      </c>
      <c r="K33" s="29" t="str">
        <f t="shared" si="11"/>
        <v>insert into apdvoice.cr_entity_label (id,status,field_name,label_TYPE,description,lang) value('20171103300032','A','newPriceList','STRING','Ekle','TUR');</v>
      </c>
    </row>
    <row r="34" spans="1:11" ht="75">
      <c r="A34" s="24">
        <f t="shared" si="7"/>
        <v>20171103100033</v>
      </c>
      <c r="B34" s="24">
        <f t="shared" si="8"/>
        <v>20171103200033</v>
      </c>
      <c r="C34" s="24">
        <f t="shared" si="6"/>
        <v>20171103300033</v>
      </c>
      <c r="D34" s="31" t="s">
        <v>2176</v>
      </c>
      <c r="F34" s="31" t="s">
        <v>2261</v>
      </c>
      <c r="G34" s="31" t="s">
        <v>2262</v>
      </c>
      <c r="H34" s="30" t="s">
        <v>2130</v>
      </c>
      <c r="I34" s="29"/>
      <c r="J34" s="29" t="str">
        <f t="shared" si="10"/>
        <v>insert into apdvoice.cr_entity_label (id,status,field_name,label_TYPE,description,lang) value('20171103200033','A','allPayments','STRING','Bütün ödənişlər','AZE');</v>
      </c>
      <c r="K34" s="29" t="str">
        <f t="shared" si="11"/>
        <v>insert into apdvoice.cr_entity_label (id,status,field_name,label_TYPE,description,lang) value('20171103300033','A','allPayments','STRING','Tüm ödemeler','TUR');</v>
      </c>
    </row>
    <row r="35" spans="1:11" ht="75">
      <c r="A35" s="24">
        <f t="shared" si="7"/>
        <v>20171103100034</v>
      </c>
      <c r="B35" s="24">
        <f t="shared" si="8"/>
        <v>20171103200034</v>
      </c>
      <c r="C35" s="24">
        <f t="shared" si="6"/>
        <v>20171103300034</v>
      </c>
      <c r="D35" s="31" t="s">
        <v>2177</v>
      </c>
      <c r="F35" s="31" t="s">
        <v>2263</v>
      </c>
      <c r="G35" s="31" t="s">
        <v>2264</v>
      </c>
      <c r="H35" s="30" t="s">
        <v>2130</v>
      </c>
      <c r="I35" s="29"/>
      <c r="J35" s="29" t="str">
        <f t="shared" si="10"/>
        <v>insert into apdvoice.cr_entity_label (id,status,field_name,label_TYPE,description,lang) value('20171103200034','A','newPayment','STRING','Yeni ödəniş','AZE');</v>
      </c>
      <c r="K35" s="29" t="str">
        <f t="shared" si="11"/>
        <v>insert into apdvoice.cr_entity_label (id,status,field_name,label_TYPE,description,lang) value('20171103300034','A','newPayment','STRING','Yeni ödeme','TUR');</v>
      </c>
    </row>
    <row r="36" spans="1:11" ht="75">
      <c r="A36" s="24">
        <f t="shared" si="7"/>
        <v>20171103100035</v>
      </c>
      <c r="B36" s="24">
        <f t="shared" si="8"/>
        <v>20171103200035</v>
      </c>
      <c r="C36" s="24">
        <f t="shared" si="6"/>
        <v>20171103300035</v>
      </c>
      <c r="D36" s="31" t="s">
        <v>2156</v>
      </c>
      <c r="F36" s="31" t="s">
        <v>2265</v>
      </c>
      <c r="G36" s="31" t="s">
        <v>2206</v>
      </c>
      <c r="H36" s="30" t="s">
        <v>2130</v>
      </c>
      <c r="I36" s="29"/>
      <c r="J36" s="29" t="str">
        <f t="shared" si="10"/>
        <v>insert into apdvoice.cr_entity_label (id,status,field_name,label_TYPE,description,lang) value('20171103200035','A','confirmPayment','STRING','Ödənişi təsdiqlə','AZE');</v>
      </c>
      <c r="K36" s="29" t="str">
        <f t="shared" si="11"/>
        <v>insert into apdvoice.cr_entity_label (id,status,field_name,label_TYPE,description,lang) value('20171103300035','A','confirmPayment','STRING','Ödemeni onayla','TUR');</v>
      </c>
    </row>
    <row r="37" spans="1:11" ht="75">
      <c r="A37" s="24">
        <f t="shared" si="7"/>
        <v>20171103100036</v>
      </c>
      <c r="B37" s="24">
        <f t="shared" si="8"/>
        <v>20171103200036</v>
      </c>
      <c r="C37" s="24">
        <f t="shared" si="6"/>
        <v>20171103300036</v>
      </c>
      <c r="D37" s="31" t="s">
        <v>2216</v>
      </c>
      <c r="E37" s="31" t="s">
        <v>2266</v>
      </c>
      <c r="F37" s="31" t="s">
        <v>2267</v>
      </c>
      <c r="G37" s="31" t="s">
        <v>2268</v>
      </c>
      <c r="H37" s="30" t="s">
        <v>2130</v>
      </c>
      <c r="I37" s="29" t="str">
        <f t="shared" si="9"/>
        <v>insert into apdvoice.cr_entity_label (id,status,field_name,label_TYPE,description,lang) value('20171103100036','A','changepwd','STRING','Change Password','ENG');</v>
      </c>
      <c r="J37" s="29" t="str">
        <f t="shared" si="10"/>
        <v>insert into apdvoice.cr_entity_label (id,status,field_name,label_TYPE,description,lang) value('20171103200036','A','changepwd','STRING','Parolu dəyiş','AZE');</v>
      </c>
      <c r="K37" s="29" t="str">
        <f t="shared" si="11"/>
        <v>insert into apdvoice.cr_entity_label (id,status,field_name,label_TYPE,description,lang) value('20171103300036','A','changepwd','STRING','Parolayı değiş','TUR');</v>
      </c>
    </row>
    <row r="38" spans="1:11" ht="75">
      <c r="A38" s="24">
        <f t="shared" si="7"/>
        <v>20171103100037</v>
      </c>
      <c r="B38" s="24">
        <f t="shared" si="8"/>
        <v>20171103200037</v>
      </c>
      <c r="C38" s="24">
        <f t="shared" si="6"/>
        <v>20171103300037</v>
      </c>
      <c r="D38" s="41" t="s">
        <v>2269</v>
      </c>
      <c r="E38" s="31" t="s">
        <v>2272</v>
      </c>
      <c r="F38" s="31" t="s">
        <v>2275</v>
      </c>
      <c r="G38" s="31" t="s">
        <v>2278</v>
      </c>
      <c r="H38" s="30" t="s">
        <v>2130</v>
      </c>
      <c r="I38" s="29" t="str">
        <f t="shared" si="9"/>
        <v>insert into apdvoice.cr_entity_label (id,status,field_name,label_TYPE,description,lang) value('20171103100037','A','currentPassword ','STRING','Current Password','ENG');</v>
      </c>
      <c r="J38" s="29" t="str">
        <f t="shared" si="10"/>
        <v>insert into apdvoice.cr_entity_label (id,status,field_name,label_TYPE,description,lang) value('20171103200037','A','currentPassword ','STRING','Cari parol','AZE');</v>
      </c>
      <c r="K38" s="29" t="str">
        <f t="shared" si="11"/>
        <v>insert into apdvoice.cr_entity_label (id,status,field_name,label_TYPE,description,lang) value('20171103300037','A','currentPassword ','STRING','Parola','TUR');</v>
      </c>
    </row>
    <row r="39" spans="1:11" ht="75">
      <c r="A39" s="24">
        <f t="shared" si="7"/>
        <v>20171103100038</v>
      </c>
      <c r="B39" s="24">
        <f t="shared" si="8"/>
        <v>20171103200038</v>
      </c>
      <c r="C39" s="24">
        <f t="shared" si="6"/>
        <v>20171103300038</v>
      </c>
      <c r="D39" s="31" t="s">
        <v>2270</v>
      </c>
      <c r="E39" s="31" t="s">
        <v>2273</v>
      </c>
      <c r="F39" s="31" t="s">
        <v>2276</v>
      </c>
      <c r="G39" s="31" t="s">
        <v>2279</v>
      </c>
      <c r="H39" s="30" t="s">
        <v>2130</v>
      </c>
      <c r="I39" s="29" t="str">
        <f t="shared" si="9"/>
        <v>insert into apdvoice.cr_entity_label (id,status,field_name,label_TYPE,description,lang) value('20171103100038','A','newPassword','STRING','New Password','ENG');</v>
      </c>
      <c r="J39" s="29" t="str">
        <f t="shared" si="10"/>
        <v>insert into apdvoice.cr_entity_label (id,status,field_name,label_TYPE,description,lang) value('20171103200038','A','newPassword','STRING','Yeni parol','AZE');</v>
      </c>
      <c r="K39" s="29" t="str">
        <f t="shared" si="11"/>
        <v>insert into apdvoice.cr_entity_label (id,status,field_name,label_TYPE,description,lang) value('20171103300038','A','newPassword','STRING','Yeni Parola','TUR');</v>
      </c>
    </row>
    <row r="40" spans="1:11" ht="90">
      <c r="A40" s="24">
        <f t="shared" si="7"/>
        <v>20171103100039</v>
      </c>
      <c r="B40" s="24">
        <f t="shared" si="8"/>
        <v>20171103200039</v>
      </c>
      <c r="C40" s="24">
        <f t="shared" si="6"/>
        <v>20171103300039</v>
      </c>
      <c r="D40" s="31" t="s">
        <v>2271</v>
      </c>
      <c r="E40" s="31" t="s">
        <v>2274</v>
      </c>
      <c r="F40" s="31" t="s">
        <v>2277</v>
      </c>
      <c r="G40" s="31" t="s">
        <v>2280</v>
      </c>
      <c r="H40" s="30" t="s">
        <v>2130</v>
      </c>
      <c r="I40" s="29" t="str">
        <f t="shared" si="9"/>
        <v>insert into apdvoice.cr_entity_label (id,status,field_name,label_TYPE,description,lang) value('20171103100039','A','confirmNewPassword','STRING','Confirm New Password','ENG');</v>
      </c>
      <c r="J40" s="29" t="str">
        <f t="shared" si="10"/>
        <v>insert into apdvoice.cr_entity_label (id,status,field_name,label_TYPE,description,lang) value('20171103200039','A','confirmNewPassword','STRING','Yeni parolun təkrarı','AZE');</v>
      </c>
      <c r="K40" s="29" t="str">
        <f t="shared" si="11"/>
        <v>insert into apdvoice.cr_entity_label (id,status,field_name,label_TYPE,description,lang) value('20171103300039','A','confirmNewPassword','STRING','Yeni Parolanın tekrarı','TUR');</v>
      </c>
    </row>
    <row r="41" spans="1:11" ht="75">
      <c r="A41" s="24">
        <f t="shared" ref="A41" si="12">A40+1</f>
        <v>20171103100040</v>
      </c>
      <c r="B41" s="24">
        <f t="shared" ref="B41" si="13">B40+1</f>
        <v>20171103200040</v>
      </c>
      <c r="C41" s="24">
        <f t="shared" ref="C41" si="14">C40+1</f>
        <v>20171103300040</v>
      </c>
      <c r="D41" s="31" t="s">
        <v>2281</v>
      </c>
      <c r="E41" s="31" t="s">
        <v>2282</v>
      </c>
      <c r="F41" s="31" t="s">
        <v>2283</v>
      </c>
      <c r="G41" s="31" t="s">
        <v>2284</v>
      </c>
      <c r="H41" s="30" t="s">
        <v>2130</v>
      </c>
      <c r="I41" s="29" t="str">
        <f t="shared" ref="I41:I42" si="15">CONCATENATE(H41,"'",A41,"','","A","','",D41,"','","STRING","','",E41,"','","ENG","');",)</f>
        <v>insert into apdvoice.cr_entity_label (id,status,field_name,label_TYPE,description,lang) value('20171103100040','A','change','STRING','Change  ','ENG');</v>
      </c>
      <c r="J41" s="29" t="str">
        <f t="shared" ref="J41:J42" si="16">CONCATENATE(H41,"'",B41,"','","A","','",D41,"','","STRING","','",F41,"','","AZE","');",)</f>
        <v>insert into apdvoice.cr_entity_label (id,status,field_name,label_TYPE,description,lang) value('20171103200040','A','change','STRING','Dəyiş','AZE');</v>
      </c>
      <c r="K41" s="29" t="str">
        <f t="shared" ref="K41:K42" si="17">CONCATENATE(H41,"'",C41,"','","A","','",D41,"','","STRING","','",G41,"','","TUR","');",)</f>
        <v>insert into apdvoice.cr_entity_label (id,status,field_name,label_TYPE,description,lang) value('20171103300040','A','change','STRING','Değiş','TUR');</v>
      </c>
    </row>
    <row r="42" spans="1:11" ht="85.5" customHeight="1">
      <c r="A42" s="24">
        <f t="shared" ref="A42" si="18">A41+1</f>
        <v>20171103100041</v>
      </c>
      <c r="B42" s="24">
        <f t="shared" ref="B42" si="19">B41+1</f>
        <v>20171103200041</v>
      </c>
      <c r="C42" s="24">
        <f t="shared" ref="C42" si="20">C41+1</f>
        <v>20171103300041</v>
      </c>
      <c r="D42" s="42" t="s">
        <v>2166</v>
      </c>
      <c r="E42" s="40" t="s">
        <v>2285</v>
      </c>
      <c r="F42" s="40" t="s">
        <v>2286</v>
      </c>
      <c r="G42" s="40" t="s">
        <v>2287</v>
      </c>
      <c r="H42" s="30" t="s">
        <v>2130</v>
      </c>
      <c r="I42" s="29" t="str">
        <f t="shared" si="15"/>
        <v>insert into apdvoice.cr_entity_label (id,status,field_name,label_TYPE,description,lang) value('20171103100041','A','r4IncomeReport','STRING','Read Income Report data','ENG');</v>
      </c>
      <c r="J42" s="29" t="str">
        <f t="shared" si="16"/>
        <v>insert into apdvoice.cr_entity_label (id,status,field_name,label_TYPE,description,lang) value('20171103200041','A','r4IncomeReport','STRING','Gəlirlər məlumatlarına baxış','AZE');</v>
      </c>
      <c r="K42" s="29" t="str">
        <f t="shared" si="17"/>
        <v>insert into apdvoice.cr_entity_label (id,status,field_name,label_TYPE,description,lang) value('20171103300041','A','r4IncomeReport','STRING','Gelir bilgilerini oku','TUR');</v>
      </c>
    </row>
    <row r="43" spans="1:11" ht="75">
      <c r="A43" s="24">
        <f t="shared" ref="A43:A58" si="21">A42+1</f>
        <v>20171103100042</v>
      </c>
      <c r="B43" s="24">
        <f t="shared" ref="B43:B58" si="22">B42+1</f>
        <v>20171103200042</v>
      </c>
      <c r="C43" s="24">
        <f t="shared" ref="C43:C58" si="23">C42+1</f>
        <v>20171103300042</v>
      </c>
      <c r="D43" s="31" t="s">
        <v>2288</v>
      </c>
      <c r="E43" s="40" t="s">
        <v>2290</v>
      </c>
      <c r="F43" s="40" t="s">
        <v>2292</v>
      </c>
      <c r="G43" s="40" t="s">
        <v>2292</v>
      </c>
      <c r="H43" s="30" t="s">
        <v>2130</v>
      </c>
      <c r="I43" s="29" t="str">
        <f t="shared" ref="I43:I44" si="24">CONCATENATE(H43,"'",A43,"','","A","','",D43,"','","STRING","','",E43,"','","ENG","');",)</f>
        <v>insert into apdvoice.cr_entity_label (id,status,field_name,label_TYPE,description,lang) value('20171103100042','A','login','STRING','Login','ENG');</v>
      </c>
      <c r="J43" s="29" t="str">
        <f t="shared" ref="J43:J44" si="25">CONCATENATE(H43,"'",B43,"','","A","','",D43,"','","STRING","','",F43,"','","AZE","');",)</f>
        <v>insert into apdvoice.cr_entity_label (id,status,field_name,label_TYPE,description,lang) value('20171103200042','A','login','STRING','Giriş','AZE');</v>
      </c>
      <c r="K43" s="29" t="str">
        <f t="shared" ref="K43:K44" si="26">CONCATENATE(H43,"'",C43,"','","A","','",D43,"','","STRING","','",G43,"','","TUR","');",)</f>
        <v>insert into apdvoice.cr_entity_label (id,status,field_name,label_TYPE,description,lang) value('20171103300042','A','login','STRING','Giriş','TUR');</v>
      </c>
    </row>
    <row r="44" spans="1:11" ht="75">
      <c r="A44" s="24">
        <f t="shared" si="21"/>
        <v>20171103100043</v>
      </c>
      <c r="B44" s="24">
        <f t="shared" si="22"/>
        <v>20171103200043</v>
      </c>
      <c r="C44" s="24">
        <f t="shared" si="23"/>
        <v>20171103300043</v>
      </c>
      <c r="D44" s="35" t="s">
        <v>2289</v>
      </c>
      <c r="E44" s="40" t="s">
        <v>2291</v>
      </c>
      <c r="F44" s="40" t="s">
        <v>2293</v>
      </c>
      <c r="G44" s="40" t="s">
        <v>2294</v>
      </c>
      <c r="H44" s="30" t="s">
        <v>2130</v>
      </c>
      <c r="I44" s="29" t="str">
        <f t="shared" si="24"/>
        <v>insert into apdvoice.cr_entity_label (id,status,field_name,label_TYPE,description,lang) value('20171103100043','A','selectedRules','STRING','Selected Rules','ENG');</v>
      </c>
      <c r="J44" s="29" t="str">
        <f t="shared" si="25"/>
        <v>insert into apdvoice.cr_entity_label (id,status,field_name,label_TYPE,description,lang) value('20171103200043','A','selectedRules','STRING','Verilmiş huquqlar','AZE');</v>
      </c>
      <c r="K44" s="29" t="str">
        <f t="shared" si="26"/>
        <v>insert into apdvoice.cr_entity_label (id,status,field_name,label_TYPE,description,lang) value('20171103300043','A','selectedRules','STRING','Verilmiş hukuklar','TUR');</v>
      </c>
    </row>
    <row r="45" spans="1:11" ht="75">
      <c r="A45" s="24">
        <f t="shared" si="21"/>
        <v>20171103100044</v>
      </c>
      <c r="B45" s="24">
        <f t="shared" si="22"/>
        <v>20171103200044</v>
      </c>
      <c r="C45" s="24">
        <f t="shared" si="23"/>
        <v>20171103300044</v>
      </c>
      <c r="D45" s="42" t="s">
        <v>2328</v>
      </c>
      <c r="E45" s="40" t="s">
        <v>2331</v>
      </c>
      <c r="F45" s="40" t="s">
        <v>2342</v>
      </c>
      <c r="H45" s="30" t="s">
        <v>2130</v>
      </c>
      <c r="I45" s="29" t="str">
        <f t="shared" ref="I45:I53" si="27">CONCATENATE(H45,"'",A45,"','","A","','",D45,"','","STRING","','",E45,"','","ENG","');",)</f>
        <v>insert into apdvoice.cr_entity_label (id,status,field_name,label_TYPE,description,lang) value('20171103100044','A','createInvoice','STRING','Create Invoice','ENG');</v>
      </c>
      <c r="J45" s="29" t="str">
        <f t="shared" ref="J45:J53" si="28">CONCATENATE(H45,"'",B45,"','","A","','",D45,"','","STRING","','",F45,"','","AZE","');",)</f>
        <v>insert into apdvoice.cr_entity_label (id,status,field_name,label_TYPE,description,lang) value('20171103200044','A','createInvoice','STRING','Hesab Faktura yarat','AZE');</v>
      </c>
    </row>
    <row r="46" spans="1:11" ht="75">
      <c r="A46" s="24">
        <f t="shared" si="21"/>
        <v>20171103100045</v>
      </c>
      <c r="B46" s="24">
        <f t="shared" si="22"/>
        <v>20171103200045</v>
      </c>
      <c r="C46" s="24">
        <f t="shared" si="23"/>
        <v>20171103300045</v>
      </c>
      <c r="D46" t="s">
        <v>2329</v>
      </c>
      <c r="E46" s="40" t="s">
        <v>2332</v>
      </c>
      <c r="F46" s="40" t="s">
        <v>2343</v>
      </c>
      <c r="H46" s="30" t="s">
        <v>2130</v>
      </c>
      <c r="I46" s="29" t="str">
        <f t="shared" si="27"/>
        <v>insert into apdvoice.cr_entity_label (id,status,field_name,label_TYPE,description,lang) value('20171103100045','A','privateAttribute','STRING','Private Attribute','ENG');</v>
      </c>
      <c r="J46" s="29" t="str">
        <f t="shared" si="28"/>
        <v>insert into apdvoice.cr_entity_label (id,status,field_name,label_TYPE,description,lang) value('20171103200045','A','privateAttribute','STRING','Özər attributlar','AZE');</v>
      </c>
    </row>
    <row r="47" spans="1:11" ht="75">
      <c r="A47" s="24">
        <f t="shared" si="21"/>
        <v>20171103100046</v>
      </c>
      <c r="B47" s="24">
        <f t="shared" si="22"/>
        <v>20171103200046</v>
      </c>
      <c r="C47" s="24">
        <f t="shared" si="23"/>
        <v>20171103300046</v>
      </c>
      <c r="D47" s="31" t="s">
        <v>2351</v>
      </c>
      <c r="E47" s="40" t="s">
        <v>2333</v>
      </c>
      <c r="F47" s="40" t="s">
        <v>2344</v>
      </c>
      <c r="H47" s="30" t="s">
        <v>2130</v>
      </c>
      <c r="I47" s="29" t="str">
        <f t="shared" si="27"/>
        <v>insert into apdvoice.cr_entity_label (id,status,field_name,label_TYPE,description,lang) value('20171103100046','A','newSubmodule','STRING','New Submodule','ENG');</v>
      </c>
      <c r="J47" s="29" t="str">
        <f t="shared" si="28"/>
        <v>insert into apdvoice.cr_entity_label (id,status,field_name,label_TYPE,description,lang) value('20171103200046','A','newSubmodule','STRING','Yeni submodul','AZE');</v>
      </c>
    </row>
    <row r="48" spans="1:11" ht="75">
      <c r="A48" s="24">
        <f t="shared" si="21"/>
        <v>20171103100047</v>
      </c>
      <c r="B48" s="24">
        <f t="shared" si="22"/>
        <v>20171103200047</v>
      </c>
      <c r="C48" s="24">
        <f t="shared" si="23"/>
        <v>20171103300047</v>
      </c>
      <c r="D48" t="s">
        <v>2352</v>
      </c>
      <c r="E48" s="40" t="s">
        <v>2334</v>
      </c>
      <c r="F48" s="40" t="s">
        <v>2345</v>
      </c>
      <c r="H48" s="30" t="s">
        <v>2130</v>
      </c>
      <c r="I48" s="29" t="str">
        <f t="shared" si="27"/>
        <v>insert into apdvoice.cr_entity_label (id,status,field_name,label_TYPE,description,lang) value('20171103100047','A','submoduleList','STRING','Submodule List','ENG');</v>
      </c>
      <c r="J48" s="29" t="str">
        <f t="shared" si="28"/>
        <v>insert into apdvoice.cr_entity_label (id,status,field_name,label_TYPE,description,lang) value('20171103200047','A','submoduleList','STRING','Submodul siyahısı','AZE');</v>
      </c>
    </row>
    <row r="49" spans="1:10" ht="75">
      <c r="A49" s="24">
        <f t="shared" si="21"/>
        <v>20171103100048</v>
      </c>
      <c r="B49" s="24">
        <f t="shared" si="22"/>
        <v>20171103200048</v>
      </c>
      <c r="C49" s="24">
        <f t="shared" si="23"/>
        <v>20171103300048</v>
      </c>
      <c r="D49" t="s">
        <v>2353</v>
      </c>
      <c r="E49" s="40" t="s">
        <v>2335</v>
      </c>
      <c r="F49" s="40" t="s">
        <v>2346</v>
      </c>
      <c r="H49" s="30" t="s">
        <v>2130</v>
      </c>
      <c r="I49" s="29" t="str">
        <f t="shared" si="27"/>
        <v>insert into apdvoice.cr_entity_label (id,status,field_name,label_TYPE,description,lang) value('20171103100048','A','insertNewPrivateAttribute','STRING','New Private Attribute','ENG');</v>
      </c>
      <c r="J49" s="29" t="str">
        <f t="shared" si="28"/>
        <v>insert into apdvoice.cr_entity_label (id,status,field_name,label_TYPE,description,lang) value('20171103200048','A','insertNewPrivateAttribute','STRING','Yeni özəl attribut','AZE');</v>
      </c>
    </row>
    <row r="50" spans="1:10" ht="75">
      <c r="A50" s="24">
        <f t="shared" si="21"/>
        <v>20171103100049</v>
      </c>
      <c r="B50" s="24">
        <f t="shared" si="22"/>
        <v>20171103200049</v>
      </c>
      <c r="C50" s="24">
        <f t="shared" si="23"/>
        <v>20171103300049</v>
      </c>
      <c r="D50" t="s">
        <v>2354</v>
      </c>
      <c r="E50" s="40" t="s">
        <v>2336</v>
      </c>
      <c r="F50" s="40" t="s">
        <v>2347</v>
      </c>
      <c r="H50" s="30" t="s">
        <v>2130</v>
      </c>
      <c r="I50" s="29" t="str">
        <f t="shared" si="27"/>
        <v>insert into apdvoice.cr_entity_label (id,status,field_name,label_TYPE,description,lang) value('20171103100049','A','attributeList','STRING','Attribute List','ENG');</v>
      </c>
      <c r="J50" s="29" t="str">
        <f t="shared" si="28"/>
        <v>insert into apdvoice.cr_entity_label (id,status,field_name,label_TYPE,description,lang) value('20171103200049','A','attributeList','STRING','Attributlar siyahısı','AZE');</v>
      </c>
    </row>
    <row r="51" spans="1:10" ht="75">
      <c r="A51" s="24">
        <f t="shared" si="21"/>
        <v>20171103100050</v>
      </c>
      <c r="B51" s="24">
        <f t="shared" si="22"/>
        <v>20171103200050</v>
      </c>
      <c r="C51" s="24">
        <f t="shared" si="23"/>
        <v>20171103300050</v>
      </c>
      <c r="D51" t="s">
        <v>2355</v>
      </c>
      <c r="E51" s="40" t="s">
        <v>2337</v>
      </c>
      <c r="F51" s="40" t="s">
        <v>2348</v>
      </c>
      <c r="H51" s="30" t="s">
        <v>2130</v>
      </c>
      <c r="I51" s="29" t="str">
        <f t="shared" si="27"/>
        <v>insert into apdvoice.cr_entity_label (id,status,field_name,label_TYPE,description,lang) value('20171103100050','A','orderNo','STRING','Order No','ENG');</v>
      </c>
      <c r="J51" s="29" t="str">
        <f t="shared" si="28"/>
        <v>insert into apdvoice.cr_entity_label (id,status,field_name,label_TYPE,description,lang) value('20171103200050','A','orderNo','STRING','Sıra No','AZE');</v>
      </c>
    </row>
    <row r="52" spans="1:10" ht="75">
      <c r="A52" s="24">
        <f t="shared" si="21"/>
        <v>20171103100051</v>
      </c>
      <c r="B52" s="24">
        <f t="shared" si="22"/>
        <v>20171103200051</v>
      </c>
      <c r="C52" s="24">
        <f t="shared" si="23"/>
        <v>20171103300051</v>
      </c>
      <c r="D52" t="s">
        <v>2356</v>
      </c>
      <c r="E52" s="40" t="s">
        <v>2338</v>
      </c>
      <c r="F52" s="40" t="s">
        <v>2349</v>
      </c>
      <c r="H52" s="30" t="s">
        <v>2130</v>
      </c>
      <c r="I52" s="29" t="str">
        <f t="shared" si="27"/>
        <v>insert into apdvoice.cr_entity_label (id,status,field_name,label_TYPE,description,lang) value('20171103100051','A','updateSubmodule','STRING','Update Submodule','ENG');</v>
      </c>
      <c r="J52" s="29" t="str">
        <f t="shared" si="28"/>
        <v>insert into apdvoice.cr_entity_label (id,status,field_name,label_TYPE,description,lang) value('20171103200051','A','updateSubmodule','STRING','Submodulu yenilə','AZE');</v>
      </c>
    </row>
    <row r="53" spans="1:10" ht="75">
      <c r="A53" s="24">
        <f t="shared" si="21"/>
        <v>20171103100052</v>
      </c>
      <c r="B53" s="24">
        <f t="shared" si="22"/>
        <v>20171103200052</v>
      </c>
      <c r="C53" s="24">
        <f t="shared" si="23"/>
        <v>20171103300052</v>
      </c>
      <c r="D53" t="s">
        <v>2357</v>
      </c>
      <c r="E53" s="40" t="s">
        <v>2339</v>
      </c>
      <c r="F53" s="40" t="s">
        <v>2350</v>
      </c>
      <c r="H53" s="30" t="s">
        <v>2130</v>
      </c>
      <c r="I53" s="29" t="str">
        <f t="shared" si="27"/>
        <v>insert into apdvoice.cr_entity_label (id,status,field_name,label_TYPE,description,lang) value('20171103100052','A','updateAttribute','STRING','Update Attribute','ENG');</v>
      </c>
      <c r="J53" s="29" t="str">
        <f t="shared" si="28"/>
        <v>insert into apdvoice.cr_entity_label (id,status,field_name,label_TYPE,description,lang) value('20171103200052','A','updateAttribute','STRING','Attributu yenilə','AZE');</v>
      </c>
    </row>
    <row r="54" spans="1:10" ht="75">
      <c r="A54" s="24">
        <f t="shared" si="21"/>
        <v>20171103100053</v>
      </c>
      <c r="B54" s="24">
        <f t="shared" si="22"/>
        <v>20171103200053</v>
      </c>
      <c r="C54" s="24">
        <f t="shared" si="23"/>
        <v>20171103300053</v>
      </c>
      <c r="D54" t="s">
        <v>2330</v>
      </c>
      <c r="E54" s="40" t="s">
        <v>2340</v>
      </c>
      <c r="F54" s="31" t="s">
        <v>2341</v>
      </c>
      <c r="H54" s="30" t="s">
        <v>2130</v>
      </c>
      <c r="I54" s="29" t="str">
        <f t="shared" ref="I54" si="29">CONCATENATE(H54,"'",A54,"','","A","','",D54,"','","STRING","','",E54,"','","ENG","');",)</f>
        <v>insert into apdvoice.cr_entity_label (id,status,field_name,label_TYPE,description,lang) value('20171103100053','A','value','STRING','Value','ENG');</v>
      </c>
      <c r="J54" s="29" t="str">
        <f t="shared" ref="J54" si="30">CONCATENATE(H54,"'",B54,"','","A","','",D54,"','","STRING","','",F54,"','","AZE","');",)</f>
        <v>insert into apdvoice.cr_entity_label (id,status,field_name,label_TYPE,description,lang) value('20171103200053','A','value','STRING','Dəyər','AZE');</v>
      </c>
    </row>
    <row r="55" spans="1:10" ht="75">
      <c r="A55" s="24">
        <f t="shared" si="21"/>
        <v>20171103100054</v>
      </c>
      <c r="B55" s="24">
        <f t="shared" si="22"/>
        <v>20171103200054</v>
      </c>
      <c r="C55" s="24">
        <f t="shared" si="23"/>
        <v>20171103300054</v>
      </c>
      <c r="D55" s="31" t="s">
        <v>664</v>
      </c>
      <c r="E55" s="40" t="s">
        <v>665</v>
      </c>
      <c r="F55" s="31" t="s">
        <v>666</v>
      </c>
      <c r="H55" s="30" t="s">
        <v>2130</v>
      </c>
      <c r="I55" s="29" t="str">
        <f t="shared" ref="I55:I57" si="31">CONCATENATE(H55,"'",A55,"','","A","','",D55,"','","STRING","','",E55,"','","ENG","');",)</f>
        <v>insert into apdvoice.cr_entity_label (id,status,field_name,label_TYPE,description,lang) value('20171103100054','A','submoduleName','STRING','Submodule name','ENG');</v>
      </c>
      <c r="J55" s="29" t="str">
        <f t="shared" ref="J55:J57" si="32">CONCATENATE(H55,"'",B55,"','","A","','",D55,"','","STRING","','",F55,"','","AZE","');",)</f>
        <v>insert into apdvoice.cr_entity_label (id,status,field_name,label_TYPE,description,lang) value('20171103200054','A','submoduleName','STRING','Submodul adı','AZE');</v>
      </c>
    </row>
    <row r="56" spans="1:10" ht="75">
      <c r="A56" s="24">
        <f t="shared" si="21"/>
        <v>20171103100055</v>
      </c>
      <c r="B56" s="24">
        <f t="shared" si="22"/>
        <v>20171103200055</v>
      </c>
      <c r="C56" s="24">
        <f t="shared" si="23"/>
        <v>20171103300055</v>
      </c>
      <c r="D56" s="31" t="s">
        <v>2358</v>
      </c>
      <c r="E56" s="40" t="s">
        <v>2360</v>
      </c>
      <c r="F56" s="31" t="s">
        <v>874</v>
      </c>
      <c r="H56" s="30" t="s">
        <v>2130</v>
      </c>
      <c r="I56" s="29" t="str">
        <f t="shared" si="31"/>
        <v>insert into apdvoice.cr_entity_label (id,status,field_name,label_TYPE,description,lang) value('20171103100055','A','valueTypeName','STRING','Type','ENG');</v>
      </c>
      <c r="J56" s="29" t="str">
        <f t="shared" si="32"/>
        <v>insert into apdvoice.cr_entity_label (id,status,field_name,label_TYPE,description,lang) value('20171103200055','A','valueTypeName','STRING','Tip','AZE');</v>
      </c>
    </row>
    <row r="57" spans="1:10" ht="75">
      <c r="A57" s="24">
        <f t="shared" si="21"/>
        <v>20171103100056</v>
      </c>
      <c r="B57" s="24">
        <f t="shared" si="22"/>
        <v>20171103200056</v>
      </c>
      <c r="C57" s="24">
        <f t="shared" si="23"/>
        <v>20171103300056</v>
      </c>
      <c r="D57" s="31" t="s">
        <v>2359</v>
      </c>
      <c r="E57" s="40" t="s">
        <v>2337</v>
      </c>
      <c r="F57" s="31" t="s">
        <v>2348</v>
      </c>
      <c r="H57" s="30" t="s">
        <v>2130</v>
      </c>
      <c r="I57" s="29" t="str">
        <f t="shared" si="31"/>
        <v>insert into apdvoice.cr_entity_label (id,status,field_name,label_TYPE,description,lang) value('20171103100056','A','sortBy','STRING','Order No','ENG');</v>
      </c>
      <c r="J57" s="29" t="str">
        <f t="shared" si="32"/>
        <v>insert into apdvoice.cr_entity_label (id,status,field_name,label_TYPE,description,lang) value('20171103200056','A','sortBy','STRING','Sıra No','AZE');</v>
      </c>
    </row>
    <row r="58" spans="1:10">
      <c r="A58" s="24">
        <f t="shared" si="21"/>
        <v>20171103100057</v>
      </c>
      <c r="B58" s="24">
        <f t="shared" si="22"/>
        <v>20171103200057</v>
      </c>
      <c r="C58" s="24">
        <f t="shared" si="23"/>
        <v>20171103300057</v>
      </c>
    </row>
  </sheetData>
  <hyperlinks>
    <hyperlink ref="D2" r:id="rId1" display="http://localhost:8080/apd1/app.html"/>
    <hyperlink ref="D44" r:id="rId2" display="http://localhost:8080/apd1/app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ITEM1</vt:lpstr>
      <vt:lpstr>entity LABEL</vt:lpstr>
      <vt:lpstr>attributes</vt:lpstr>
      <vt:lpstr>submodule</vt:lpstr>
      <vt:lpstr>module1</vt:lpstr>
      <vt:lpstr>module</vt:lpstr>
      <vt:lpstr>entity label 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 Rustamov</dc:creator>
  <cp:lastModifiedBy>Anar Rustamov</cp:lastModifiedBy>
  <dcterms:created xsi:type="dcterms:W3CDTF">2017-12-04T12:16:45Z</dcterms:created>
  <dcterms:modified xsi:type="dcterms:W3CDTF">2017-12-04T15:46:37Z</dcterms:modified>
</cp:coreProperties>
</file>