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d68b80e0df9470/Documents/"/>
    </mc:Choice>
  </mc:AlternateContent>
  <xr:revisionPtr revIDLastSave="33" documentId="8_{22D6D7B9-A9D0-4B22-8144-2FDB25FF3C08}" xr6:coauthVersionLast="47" xr6:coauthVersionMax="47" xr10:uidLastSave="{DABD39A9-C5D8-44BF-B9B1-35783E7C18B3}"/>
  <bookViews>
    <workbookView xWindow="-110" yWindow="-110" windowWidth="19420" windowHeight="10300" xr2:uid="{C7C82F88-1FBC-48BE-B818-34C1FE10C9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" i="1" l="1" a="1"/>
  <c r="E34" i="1" s="1"/>
  <c r="E36" i="1"/>
  <c r="E35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<sst xmlns="http://schemas.openxmlformats.org/spreadsheetml/2006/main" count="50" uniqueCount="44">
  <si>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Student name</t>
  </si>
  <si>
    <t>DIV</t>
  </si>
  <si>
    <t>Marks</t>
  </si>
  <si>
    <t>ROLL NO</t>
  </si>
  <si>
    <t>Sangram</t>
  </si>
  <si>
    <t>A</t>
  </si>
  <si>
    <t>Revansh</t>
  </si>
  <si>
    <t>C</t>
  </si>
  <si>
    <t>Laxmi</t>
  </si>
  <si>
    <t>Pooja</t>
  </si>
  <si>
    <t>B</t>
  </si>
  <si>
    <t>Ajay</t>
  </si>
  <si>
    <t>Harsha</t>
  </si>
  <si>
    <t>Tejas</t>
  </si>
  <si>
    <t>Pranav</t>
  </si>
  <si>
    <t>D</t>
  </si>
  <si>
    <t>Aviinash</t>
  </si>
  <si>
    <t>Akash</t>
  </si>
  <si>
    <t>Sum=</t>
  </si>
  <si>
    <t>SUMIF=</t>
  </si>
  <si>
    <t>MIN=</t>
  </si>
  <si>
    <t>MAX=</t>
  </si>
  <si>
    <t>AVERAGE=</t>
  </si>
  <si>
    <t>COUNT</t>
  </si>
  <si>
    <t>COUNTBLANK</t>
  </si>
  <si>
    <t>POWER</t>
  </si>
  <si>
    <t>CONCAT</t>
  </si>
  <si>
    <t>TRIM</t>
  </si>
  <si>
    <t>REPLACE</t>
  </si>
  <si>
    <t>LEFT</t>
  </si>
  <si>
    <t>RIGHT</t>
  </si>
  <si>
    <t>MIDDLE</t>
  </si>
  <si>
    <t>UPPER</t>
  </si>
  <si>
    <t>LOWER</t>
  </si>
  <si>
    <t>DATE</t>
  </si>
  <si>
    <t>YEAR</t>
  </si>
  <si>
    <t>MONTH</t>
  </si>
  <si>
    <t>DAY</t>
  </si>
  <si>
    <t>IF</t>
  </si>
  <si>
    <t>MEAN</t>
  </si>
  <si>
    <t>MODE</t>
  </si>
  <si>
    <t>MEDIAN</t>
  </si>
  <si>
    <t>Product</t>
  </si>
  <si>
    <t>Product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</si>
</sst>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0"/>
      <color rgb="FF1155CC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AE58-75F2-4AEE-8471-BB077BF175A0}">
  <dimension ref="A1:E36"/>
  <sheetViews>
    <sheetView tabSelected="1" workbookViewId="0">
      <selection activeCell="A3" sqref="A3"/>
    </sheetView>
  </sheetViews>
  <sheetFormatPr defaultRowHeight="14.5" x14ac:dyDescent="0.35"/>
  <cols>
    <col min="2" max="2" width="25.54296875" customWidth="1"/>
    <col min="3" max="3" width="15.7265625" customWidth="1"/>
    <col min="4" max="4" width="13.54296875" customWidth="1"/>
    <col min="5" max="5" width="12.26953125" customWidth="1"/>
  </cols>
  <sheetData>
    <row r="1" spans="1:5" ht="15" thickBot="1" x14ac:dyDescent="0.4">
      <c r="A1" s="1" t="s">
        <v>42</v>
      </c>
      <c r="B1" s="2" t="s">
        <v>0</v>
      </c>
      <c r="C1" s="2" t="s">
        <v>1</v>
      </c>
      <c r="D1" s="2" t="s">
        <v>2</v>
      </c>
      <c r="E1" s="5" t="s">
        <v>3</v>
      </c>
    </row>
    <row r="2" spans="1:5" ht="29.5" thickBot="1" x14ac:dyDescent="0.4">
      <c r="A2" s="3" t="s">
        <v>43</v>
      </c>
      <c r="B2" s="4" t="s">
        <v>4</v>
      </c>
      <c r="C2" s="4" t="s">
        <v>5</v>
      </c>
      <c r="D2" s="4">
        <v>80</v>
      </c>
      <c r="E2" s="4">
        <v>45</v>
      </c>
    </row>
    <row r="3" spans="1:5" ht="15" thickBot="1" x14ac:dyDescent="0.4">
      <c r="A3" s="3"/>
      <c r="B3" s="4" t="s">
        <v>6</v>
      </c>
      <c r="C3" s="4" t="s">
        <v>7</v>
      </c>
      <c r="D3" s="4">
        <v>90</v>
      </c>
      <c r="E3" s="4">
        <v>23</v>
      </c>
    </row>
    <row r="4" spans="1:5" ht="15" thickBot="1" x14ac:dyDescent="0.4">
      <c r="A4" s="3">
        <v>3</v>
      </c>
      <c r="B4" s="4" t="s">
        <v>8</v>
      </c>
      <c r="C4" s="4" t="s">
        <v>5</v>
      </c>
      <c r="D4" s="4">
        <v>57</v>
      </c>
      <c r="E4" s="4">
        <v>12</v>
      </c>
    </row>
    <row r="5" spans="1:5" ht="15" thickBot="1" x14ac:dyDescent="0.4">
      <c r="A5" s="3">
        <v>4</v>
      </c>
      <c r="B5" s="4" t="s">
        <v>9</v>
      </c>
      <c r="C5" s="4" t="s">
        <v>10</v>
      </c>
      <c r="D5" s="4">
        <v>75</v>
      </c>
      <c r="E5" s="4">
        <v>11</v>
      </c>
    </row>
    <row r="6" spans="1:5" ht="15" thickBot="1" x14ac:dyDescent="0.4">
      <c r="A6" s="3">
        <v>5</v>
      </c>
      <c r="B6" s="4" t="s">
        <v>11</v>
      </c>
      <c r="C6" s="4" t="s">
        <v>7</v>
      </c>
      <c r="D6" s="4">
        <v>68</v>
      </c>
      <c r="E6" s="4">
        <v>9</v>
      </c>
    </row>
    <row r="7" spans="1:5" ht="15" thickBot="1" x14ac:dyDescent="0.4">
      <c r="A7" s="3">
        <v>6</v>
      </c>
      <c r="B7" s="4" t="s">
        <v>12</v>
      </c>
      <c r="C7" s="4" t="s">
        <v>10</v>
      </c>
      <c r="D7" s="4">
        <v>84</v>
      </c>
      <c r="E7" s="4">
        <v>6</v>
      </c>
    </row>
    <row r="8" spans="1:5" ht="15" thickBot="1" x14ac:dyDescent="0.4">
      <c r="A8" s="3">
        <v>7</v>
      </c>
      <c r="B8" s="4" t="s">
        <v>13</v>
      </c>
      <c r="C8" s="4" t="s">
        <v>5</v>
      </c>
      <c r="D8" s="4">
        <v>91</v>
      </c>
      <c r="E8" s="4">
        <v>15</v>
      </c>
    </row>
    <row r="9" spans="1:5" ht="15" thickBot="1" x14ac:dyDescent="0.4">
      <c r="A9" s="3">
        <v>8</v>
      </c>
      <c r="B9" s="4" t="s">
        <v>14</v>
      </c>
      <c r="C9" s="4" t="s">
        <v>15</v>
      </c>
      <c r="D9" s="4">
        <v>80</v>
      </c>
      <c r="E9" s="4">
        <v>13</v>
      </c>
    </row>
    <row r="10" spans="1:5" ht="15" thickBot="1" x14ac:dyDescent="0.4">
      <c r="A10" s="3">
        <v>9</v>
      </c>
      <c r="B10" s="4" t="s">
        <v>16</v>
      </c>
      <c r="C10" s="4" t="s">
        <v>5</v>
      </c>
      <c r="D10" s="4">
        <v>74</v>
      </c>
      <c r="E10" s="4">
        <v>10</v>
      </c>
    </row>
    <row r="11" spans="1:5" ht="15" thickBot="1" x14ac:dyDescent="0.4">
      <c r="A11" s="3">
        <v>10</v>
      </c>
      <c r="B11" s="4" t="s">
        <v>17</v>
      </c>
      <c r="C11" s="4" t="s">
        <v>7</v>
      </c>
      <c r="D11" s="4">
        <v>85</v>
      </c>
      <c r="E11" s="4">
        <v>7</v>
      </c>
    </row>
    <row r="12" spans="1:5" x14ac:dyDescent="0.35">
      <c r="D12" t="s">
        <v>18</v>
      </c>
      <c r="E12" s="6">
        <f>SUM(E2:E11)</f>
        <v>151</v>
      </c>
    </row>
    <row r="13" spans="1:5" x14ac:dyDescent="0.35">
      <c r="D13" t="s">
        <v>19</v>
      </c>
      <c r="E13" s="6">
        <f>SUMIF(E2:E11,"&gt;10")</f>
        <v>119</v>
      </c>
    </row>
    <row r="14" spans="1:5" x14ac:dyDescent="0.35">
      <c r="D14" t="s">
        <v>20</v>
      </c>
      <c r="E14" s="6">
        <f>MIN(E2:E11)</f>
        <v>6</v>
      </c>
    </row>
    <row r="15" spans="1:5" x14ac:dyDescent="0.35">
      <c r="D15" t="s">
        <v>21</v>
      </c>
      <c r="E15" s="6">
        <f>MAX(E2:E11)</f>
        <v>45</v>
      </c>
    </row>
    <row r="16" spans="1:5" x14ac:dyDescent="0.35">
      <c r="D16" t="s">
        <v>22</v>
      </c>
      <c r="E16" s="6">
        <f>AVERAGE(E2:E11)</f>
        <v>15.1</v>
      </c>
    </row>
    <row r="17" spans="4:5" x14ac:dyDescent="0.35">
      <c r="D17" t="s">
        <v>23</v>
      </c>
      <c r="E17" s="6">
        <f>COUNT(E2:E11)</f>
        <v>10</v>
      </c>
    </row>
    <row r="18" spans="4:5" x14ac:dyDescent="0.35">
      <c r="D18" t="s">
        <v>24</v>
      </c>
      <c r="E18" s="6">
        <f>COUNTBLANK(E2:E11)</f>
        <v>0</v>
      </c>
    </row>
    <row r="19" spans="4:5" x14ac:dyDescent="0.35">
      <c r="D19" t="s">
        <v>25</v>
      </c>
      <c r="E19" s="6">
        <f>POWER(E6,2)</f>
        <v>81</v>
      </c>
    </row>
    <row r="20" spans="4:5" x14ac:dyDescent="0.35">
      <c r="D20" t="s">
        <v>26</v>
      </c>
      <c r="E20" s="6" t="str">
        <f>_xlfn.CONCAT(B10)</f>
        <v>Aviinash</v>
      </c>
    </row>
    <row r="21" spans="4:5" x14ac:dyDescent="0.35">
      <c r="D21" t="s">
        <v>27</v>
      </c>
      <c r="E21" s="6" t="str">
        <f>TRIM(B9)</f>
        <v>Pranav</v>
      </c>
    </row>
    <row r="22" spans="4:5" x14ac:dyDescent="0.35">
      <c r="D22" t="s">
        <v>28</v>
      </c>
      <c r="E22" s="6" t="str">
        <f>REPLACE(B7,1,1,"V")</f>
        <v>Varsha</v>
      </c>
    </row>
    <row r="23" spans="4:5" x14ac:dyDescent="0.35">
      <c r="D23" t="s">
        <v>29</v>
      </c>
      <c r="E23" s="6" t="str">
        <f>LEFT(B10,5)</f>
        <v>Aviin</v>
      </c>
    </row>
    <row r="24" spans="4:5" x14ac:dyDescent="0.35">
      <c r="D24" t="s">
        <v>30</v>
      </c>
      <c r="E24" s="6" t="str">
        <f>RIGHT(B10,4)</f>
        <v>nash</v>
      </c>
    </row>
    <row r="25" spans="4:5" x14ac:dyDescent="0.35">
      <c r="D25" t="s">
        <v>31</v>
      </c>
      <c r="E25" s="6" t="str">
        <f>MID(B10,2,5)</f>
        <v>viina</v>
      </c>
    </row>
    <row r="26" spans="4:5" x14ac:dyDescent="0.35">
      <c r="D26" t="s">
        <v>32</v>
      </c>
      <c r="E26" s="6" t="str">
        <f>UPPER(B5)</f>
        <v>POOJA</v>
      </c>
    </row>
    <row r="27" spans="4:5" x14ac:dyDescent="0.35">
      <c r="D27" t="s">
        <v>33</v>
      </c>
      <c r="E27" s="6" t="str">
        <f>LOWER(B5)</f>
        <v>pooja</v>
      </c>
    </row>
    <row r="28" spans="4:5" x14ac:dyDescent="0.35">
      <c r="D28" t="s">
        <v>34</v>
      </c>
      <c r="E28" s="7">
        <f ca="1">NOW()</f>
        <v>45509.807683217594</v>
      </c>
    </row>
    <row r="29" spans="4:5" x14ac:dyDescent="0.35">
      <c r="D29" t="s">
        <v>35</v>
      </c>
      <c r="E29" s="6">
        <f ca="1">YEAR(TODAY())</f>
        <v>2024</v>
      </c>
    </row>
    <row r="30" spans="4:5" x14ac:dyDescent="0.35">
      <c r="D30" t="s">
        <v>36</v>
      </c>
      <c r="E30" s="6">
        <f ca="1">MONTH(TODAY())</f>
        <v>8</v>
      </c>
    </row>
    <row r="31" spans="4:5" x14ac:dyDescent="0.35">
      <c r="D31" t="s">
        <v>37</v>
      </c>
      <c r="E31" s="8">
        <f ca="1">TODAY()</f>
        <v>45509</v>
      </c>
    </row>
    <row r="32" spans="4:5" x14ac:dyDescent="0.35">
      <c r="D32" t="s">
        <v>38</v>
      </c>
      <c r="E32" s="6" t="str">
        <f>IF(E1&gt;18,"eligible","not eligible")</f>
        <v>eligible</v>
      </c>
    </row>
    <row r="33" spans="4:5" x14ac:dyDescent="0.35">
      <c r="E33" s="6"/>
    </row>
    <row r="34" spans="4:5" x14ac:dyDescent="0.35">
      <c r="D34" t="s">
        <v>39</v>
      </c>
      <c r="E34" t="e" cm="1">
        <f t="array" aca="1" ref="E34" ca="1">MEAN(D2:D11)</f>
        <v>#NAME?</v>
      </c>
    </row>
    <row r="35" spans="4:5" x14ac:dyDescent="0.35">
      <c r="D35" t="s">
        <v>40</v>
      </c>
      <c r="E35">
        <f>MODE(D2:D11)</f>
        <v>80</v>
      </c>
    </row>
    <row r="36" spans="4:5" x14ac:dyDescent="0.35">
      <c r="D36" t="s">
        <v>41</v>
      </c>
      <c r="E36">
        <f>MEDIAN(D2:D11)</f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Revan Bugade</dc:creator>
  <cp:keywords/>
  <dc:description/>
  <cp:lastModifiedBy>Revan Bugade</cp:lastModifiedBy>
  <cp:revision/>
  <dcterms:created xsi:type="dcterms:W3CDTF">2024-08-04T17:21:47Z</dcterms:created>
  <dcterms:modified xsi:type="dcterms:W3CDTF">2024-08-05T13:53:03Z</dcterms:modified>
  <cp:category/>
  <cp:contentStatus/>
</cp:coreProperties>
</file>