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ompany Reports\"/>
    </mc:Choice>
  </mc:AlternateContent>
  <xr:revisionPtr revIDLastSave="0" documentId="13_ncr:1_{3849E67C-FBC5-4541-8F68-0BED96DC0BB7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IT" sheetId="1" r:id="rId1"/>
    <sheet name="Infra" sheetId="3" r:id="rId2"/>
    <sheet name="Healthcare" sheetId="4" r:id="rId3"/>
    <sheet name="FMCG" sheetId="5" r:id="rId4"/>
    <sheet name="Energy" sheetId="6" r:id="rId5"/>
    <sheet name="Banking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4" l="1" a="1"/>
  <c r="D12" i="6" a="1"/>
  <c r="H12" i="6" a="1"/>
  <c r="E12" i="7" a="1"/>
  <c r="E14" i="5" a="1"/>
  <c r="L9" i="4" a="1"/>
  <c r="E4" i="1" a="1"/>
  <c r="K13" i="4" a="1"/>
  <c r="D4" i="5" a="1"/>
  <c r="C13" i="4" a="1"/>
  <c r="C10" i="5" a="1"/>
  <c r="C4" i="6" a="1"/>
  <c r="F14" i="1" a="1"/>
  <c r="H13" i="1" a="1"/>
  <c r="G8" i="7" a="1"/>
  <c r="D9" i="5" a="1"/>
  <c r="I14" i="4" a="1"/>
  <c r="H11" i="3" a="1"/>
  <c r="G8" i="5" a="1"/>
  <c r="F4" i="4" a="1"/>
  <c r="K6" i="4" a="1"/>
  <c r="D11" i="5" a="1"/>
  <c r="F5" i="6" a="1"/>
  <c r="J3" i="3" a="1"/>
  <c r="H11" i="5" a="1"/>
  <c r="G13" i="6" a="1"/>
  <c r="C4" i="4" a="1"/>
  <c r="G9" i="4" a="1"/>
  <c r="F9" i="3" a="1"/>
  <c r="F13" i="4" a="1"/>
  <c r="F8" i="5" a="1"/>
  <c r="H10" i="3" a="1"/>
  <c r="C5" i="4" a="1"/>
  <c r="E8" i="3" a="1"/>
  <c r="E4" i="5" a="1"/>
  <c r="D10" i="3" a="1"/>
  <c r="G14" i="1" a="1"/>
  <c r="D12" i="5" a="1"/>
  <c r="G4" i="6" a="1"/>
  <c r="I5" i="3" a="1"/>
  <c r="C9" i="5" a="1"/>
  <c r="C11" i="3" a="1"/>
  <c r="K8" i="3" a="1"/>
  <c r="E8" i="7" a="1"/>
  <c r="F8" i="4" a="1"/>
  <c r="F13" i="1" a="1"/>
  <c r="G11" i="6" a="1"/>
  <c r="H9" i="1" a="1"/>
  <c r="F11" i="4" a="1"/>
  <c r="C4" i="7" a="1"/>
  <c r="C12" i="1" a="1"/>
  <c r="E9" i="1" a="1"/>
  <c r="G8" i="3" a="1"/>
  <c r="D8" i="6" a="1"/>
  <c r="E6" i="7" a="1"/>
  <c r="C10" i="7" a="1"/>
  <c r="G3" i="4" a="1"/>
  <c r="H14" i="5" a="1"/>
  <c r="G4" i="5" a="1"/>
  <c r="C5" i="1" a="1"/>
  <c r="D9" i="1" a="1"/>
  <c r="E3" i="3" a="1"/>
  <c r="K10" i="4" a="1"/>
  <c r="K6" i="3" a="1"/>
  <c r="G5" i="1" a="1"/>
  <c r="F7" i="4" a="1"/>
  <c r="C14" i="1" a="1"/>
  <c r="E10" i="5" a="1"/>
  <c r="G10" i="1" a="1"/>
  <c r="F11" i="6" a="1"/>
  <c r="D5" i="6" a="1"/>
  <c r="H4" i="3" a="1"/>
  <c r="D11" i="3" a="1"/>
  <c r="D10" i="5" a="1"/>
  <c r="F3" i="4" a="1"/>
  <c r="H14" i="4" a="1"/>
  <c r="J12" i="4" a="1"/>
  <c r="F8" i="3" a="1"/>
  <c r="E9" i="3" a="1"/>
  <c r="F9" i="7" a="1"/>
  <c r="D10" i="6" a="1"/>
  <c r="L12" i="4" a="1"/>
  <c r="F3" i="3" a="1"/>
  <c r="F9" i="6" a="1"/>
  <c r="E9" i="4" a="1"/>
  <c r="F13" i="6" a="1"/>
  <c r="G11" i="3" a="1"/>
  <c r="C3" i="3" a="1"/>
  <c r="E11" i="1" a="1"/>
  <c r="G6" i="6" a="1"/>
  <c r="E10" i="3" a="1"/>
  <c r="I8" i="3" a="1"/>
  <c r="D8" i="7" a="1"/>
  <c r="H11" i="6" a="1"/>
  <c r="C8" i="1" a="1"/>
  <c r="C10" i="6" a="1"/>
  <c r="G10" i="4" a="1"/>
  <c r="D12" i="7" a="1"/>
  <c r="E3" i="1" a="1"/>
  <c r="K3" i="4" a="1"/>
  <c r="H5" i="3" a="1"/>
  <c r="H3" i="7" a="1"/>
  <c r="D6" i="1" a="1"/>
  <c r="C3" i="4" a="1"/>
  <c r="J5" i="3" a="1"/>
  <c r="E11" i="6" a="1"/>
  <c r="K12" i="3" a="1"/>
  <c r="F11" i="5" a="1"/>
  <c r="G5" i="5" a="1"/>
  <c r="K13" i="3" a="1"/>
  <c r="E11" i="3" a="1"/>
  <c r="J10" i="3" a="1"/>
  <c r="C13" i="6" a="1"/>
  <c r="D3" i="4" a="1"/>
  <c r="C12" i="4" a="1"/>
  <c r="G13" i="4" a="1"/>
  <c r="J6" i="3" a="1"/>
  <c r="E9" i="6" a="1"/>
  <c r="C8" i="7" a="1"/>
  <c r="E5" i="6" a="1"/>
  <c r="K8" i="4" a="1"/>
  <c r="C7" i="4" a="1"/>
  <c r="H3" i="4" a="1"/>
  <c r="F13" i="5" a="1"/>
  <c r="G10" i="6" a="1"/>
  <c r="G5" i="6" a="1"/>
  <c r="F4" i="6" a="1"/>
  <c r="C10" i="4" a="1"/>
  <c r="E7" i="6" a="1"/>
  <c r="C12" i="3" a="1"/>
  <c r="G5" i="7" a="1"/>
  <c r="E8" i="4" a="1"/>
  <c r="H4" i="5" a="1"/>
  <c r="L7" i="4" a="1"/>
  <c r="K7" i="4" a="1"/>
  <c r="H11" i="1" a="1"/>
  <c r="F5" i="7" a="1"/>
  <c r="C7" i="5" a="1"/>
  <c r="E10" i="1" a="1"/>
  <c r="E4" i="7" a="1"/>
  <c r="E8" i="5" a="1"/>
  <c r="G11" i="1" a="1"/>
  <c r="E5" i="4" a="1"/>
  <c r="E6" i="6" a="1"/>
  <c r="F14" i="6" a="1"/>
  <c r="C4" i="3" a="1"/>
  <c r="I7" i="4" a="1"/>
  <c r="G4" i="1" a="1"/>
  <c r="J8" i="3" a="1"/>
  <c r="D5" i="7" a="1"/>
  <c r="F8" i="6" a="1"/>
  <c r="H14" i="6" a="1"/>
  <c r="D3" i="7" a="1"/>
  <c r="H6" i="5" a="1"/>
  <c r="G6" i="7" a="1"/>
  <c r="H10" i="1" a="1"/>
  <c r="F3" i="6" a="1"/>
  <c r="H9" i="4" a="1"/>
  <c r="H5" i="7" a="1"/>
  <c r="C5" i="7" a="1"/>
  <c r="H8" i="4" a="1"/>
  <c r="I10" i="3" a="1"/>
  <c r="C8" i="3" a="1"/>
  <c r="E13" i="5" a="1"/>
  <c r="H9" i="6" a="1"/>
  <c r="C9" i="3" a="1"/>
  <c r="F7" i="6" a="1"/>
  <c r="E6" i="3" a="1"/>
  <c r="D14" i="5" a="1"/>
  <c r="G13" i="5" a="1"/>
  <c r="G5" i="4" a="1"/>
  <c r="C12" i="6" a="1"/>
  <c r="G8" i="1" a="1"/>
  <c r="C9" i="4" a="1"/>
  <c r="C8" i="6" a="1"/>
  <c r="H4" i="4" a="1"/>
  <c r="D13" i="5" a="1"/>
  <c r="D8" i="3" a="1"/>
  <c r="H13" i="3" a="1"/>
  <c r="D7" i="3" a="1"/>
  <c r="E6" i="4" a="1"/>
  <c r="E5" i="7" a="1"/>
  <c r="C6" i="1" a="1"/>
  <c r="G12" i="6" a="1"/>
  <c r="H3" i="6" a="1"/>
  <c r="C5" i="6" a="1"/>
  <c r="F10" i="4" a="1"/>
  <c r="H4" i="6" a="1"/>
  <c r="H10" i="7" a="1"/>
  <c r="F9" i="1" a="1"/>
  <c r="C6" i="3" a="1"/>
  <c r="E3" i="5" a="1"/>
  <c r="H10" i="4" a="1"/>
  <c r="I12" i="3" a="1"/>
  <c r="C12" i="7" a="1"/>
  <c r="D7" i="6" a="1"/>
  <c r="D5" i="3" a="1"/>
  <c r="H13" i="5" a="1"/>
  <c r="K11" i="3" a="1"/>
  <c r="J4" i="4" a="1"/>
  <c r="J7" i="3" a="1"/>
  <c r="G13" i="3" a="1"/>
  <c r="E3" i="4" a="1"/>
  <c r="D5" i="1" a="1"/>
  <c r="J13" i="3" a="1"/>
  <c r="F5" i="5" a="1"/>
  <c r="I13" i="3" a="1"/>
  <c r="F14" i="5" a="1"/>
  <c r="F12" i="6" a="1"/>
  <c r="E14" i="4" a="1"/>
  <c r="C14" i="3" a="1"/>
  <c r="H6" i="4" a="1"/>
  <c r="F4" i="5" a="1"/>
  <c r="D13" i="6" a="1"/>
  <c r="D4" i="6" a="1"/>
  <c r="G14" i="5" a="1"/>
  <c r="D14" i="4" a="1"/>
  <c r="E5" i="1" a="1"/>
  <c r="E7" i="1" a="1"/>
  <c r="F6" i="6" a="1"/>
  <c r="C11" i="6" a="1"/>
  <c r="L3" i="4" a="1"/>
  <c r="F8" i="1" a="1"/>
  <c r="C5" i="5" a="1"/>
  <c r="F10" i="3" a="1"/>
  <c r="I7" i="3" a="1"/>
  <c r="D6" i="3" a="1"/>
  <c r="E14" i="6" a="1"/>
  <c r="F6" i="7" a="1"/>
  <c r="I10" i="4" a="1"/>
  <c r="E10" i="7" a="1"/>
  <c r="H7" i="5" a="1"/>
  <c r="D9" i="6" a="1"/>
  <c r="G14" i="6" a="1"/>
  <c r="D5" i="5" a="1"/>
  <c r="F8" i="7" a="1"/>
  <c r="G7" i="4" a="1"/>
  <c r="E13" i="1" a="1"/>
  <c r="H7" i="6" a="1"/>
  <c r="E14" i="1" a="1"/>
  <c r="E12" i="1" a="1"/>
  <c r="C13" i="5" a="1"/>
  <c r="H12" i="7" a="1"/>
  <c r="F6" i="3" a="1"/>
  <c r="G3" i="3" a="1"/>
  <c r="D14" i="6" a="1"/>
  <c r="C7" i="1" a="1"/>
  <c r="E9" i="5" a="1"/>
  <c r="C4" i="1" a="1"/>
  <c r="I12" i="4" a="1"/>
  <c r="K4" i="3" a="1"/>
  <c r="E10" i="6" a="1"/>
  <c r="D10" i="7" a="1"/>
  <c r="F6" i="5" a="1"/>
  <c r="L13" i="4" a="1"/>
  <c r="C3" i="7" a="1"/>
  <c r="G12" i="4" a="1"/>
  <c r="D9" i="4" a="1"/>
  <c r="G11" i="4" a="1"/>
  <c r="F11" i="3" a="1"/>
  <c r="E12" i="3" a="1"/>
  <c r="G12" i="7" a="1"/>
  <c r="D9" i="3" a="1"/>
  <c r="H12" i="4" a="1"/>
  <c r="G8" i="4" a="1"/>
  <c r="D13" i="1" a="1"/>
  <c r="I11" i="3" a="1"/>
  <c r="H8" i="3" a="1"/>
  <c r="K14" i="3" a="1"/>
  <c r="H13" i="6" a="1"/>
  <c r="D7" i="5" a="1"/>
  <c r="I4" i="3" a="1"/>
  <c r="K11" i="4" a="1"/>
  <c r="G10" i="7" a="1"/>
  <c r="C10" i="1" a="1"/>
  <c r="H11" i="4" a="1"/>
  <c r="F7" i="5" a="1"/>
  <c r="H10" i="5" a="1"/>
  <c r="H4" i="1" a="1"/>
  <c r="E7" i="3" a="1"/>
  <c r="D14" i="1" a="1"/>
  <c r="H7" i="7" a="1"/>
  <c r="C13" i="3" a="1"/>
  <c r="K12" i="4" a="1"/>
  <c r="H8" i="5" a="1"/>
  <c r="G6" i="1" a="1"/>
  <c r="E13" i="3" a="1"/>
  <c r="E14" i="3" a="1"/>
  <c r="G14" i="3" a="1"/>
  <c r="I8" i="4" a="1"/>
  <c r="E10" i="4" a="1"/>
  <c r="D7" i="7" a="1"/>
  <c r="G11" i="7" a="1"/>
  <c r="L4" i="4" a="1"/>
  <c r="L5" i="4" a="1"/>
  <c r="F12" i="3" a="1"/>
  <c r="I6" i="3" a="1"/>
  <c r="E7" i="4" a="1"/>
  <c r="E5" i="5" a="1"/>
  <c r="H6" i="3" a="1"/>
  <c r="D6" i="6" a="1"/>
  <c r="D7" i="1" a="1"/>
  <c r="I9" i="4" a="1"/>
  <c r="K9" i="4" a="1"/>
  <c r="E4" i="4" a="1"/>
  <c r="G10" i="3" a="1"/>
  <c r="G7" i="6" a="1"/>
  <c r="E12" i="6" a="1"/>
  <c r="C13" i="1" a="1"/>
  <c r="F12" i="5" a="1"/>
  <c r="C3" i="1" a="1"/>
  <c r="G9" i="3" a="1"/>
  <c r="E5" i="3" a="1"/>
  <c r="K5" i="3" a="1"/>
  <c r="D10" i="1" a="1"/>
  <c r="D4" i="4" a="1"/>
  <c r="F11" i="1" a="1"/>
  <c r="C6" i="7" a="1"/>
  <c r="E3" i="6" a="1"/>
  <c r="H5" i="5" a="1"/>
  <c r="H6" i="6" a="1"/>
  <c r="F3" i="5" a="1"/>
  <c r="L8" i="4" a="1"/>
  <c r="D3" i="5" a="1"/>
  <c r="E6" i="5" a="1"/>
  <c r="L14" i="4" a="1"/>
  <c r="D4" i="3" a="1"/>
  <c r="H12" i="5" a="1"/>
  <c r="J8" i="4" a="1"/>
  <c r="D8" i="5" a="1"/>
  <c r="J9" i="4" a="1"/>
  <c r="E11" i="4" a="1"/>
  <c r="G6" i="3" a="1"/>
  <c r="C14" i="5" a="1"/>
  <c r="I14" i="3" a="1"/>
  <c r="F6" i="4" a="1"/>
  <c r="I6" i="4" a="1"/>
  <c r="E4" i="3" a="1"/>
  <c r="I9" i="3" a="1"/>
  <c r="C3" i="5" a="1"/>
  <c r="F5" i="3" a="1"/>
  <c r="C11" i="5" a="1"/>
  <c r="D13" i="4" a="1"/>
  <c r="H7" i="1" a="1"/>
  <c r="G5" i="3" a="1"/>
  <c r="G3" i="6" a="1"/>
  <c r="F10" i="7" a="1"/>
  <c r="F13" i="3" a="1"/>
  <c r="J10" i="4" a="1"/>
  <c r="E9" i="7" a="1"/>
  <c r="F7" i="1" a="1"/>
  <c r="D9" i="7" a="1"/>
  <c r="C4" i="5" a="1"/>
  <c r="H5" i="6" a="1"/>
  <c r="D13" i="3" a="1"/>
  <c r="F10" i="1" a="1"/>
  <c r="G4" i="4" a="1"/>
  <c r="F4" i="1" a="1"/>
  <c r="D3" i="6" a="1"/>
  <c r="H14" i="3" a="1"/>
  <c r="G3" i="7" a="1"/>
  <c r="G9" i="7" a="1"/>
  <c r="J14" i="3" a="1"/>
  <c r="E13" i="4" a="1"/>
  <c r="G12" i="3" a="1"/>
  <c r="K3" i="3" a="1"/>
  <c r="G7" i="5" a="1"/>
  <c r="D3" i="3" a="1"/>
  <c r="H6" i="7" a="1"/>
  <c r="D4" i="7" a="1"/>
  <c r="C7" i="6" a="1"/>
  <c r="H6" i="1" a="1"/>
  <c r="G7" i="7" a="1"/>
  <c r="H5" i="1" a="1"/>
  <c r="G8" i="6" a="1"/>
  <c r="H5" i="4" a="1"/>
  <c r="F7" i="7" a="1"/>
  <c r="J11" i="3" a="1"/>
  <c r="F12" i="7" a="1"/>
  <c r="H12" i="3" a="1"/>
  <c r="F3" i="1" a="1"/>
  <c r="E8" i="1" a="1"/>
  <c r="G10" i="5" a="1"/>
  <c r="C6" i="5" a="1"/>
  <c r="G11" i="5" a="1"/>
  <c r="G13" i="1" a="1"/>
  <c r="F6" i="1" a="1"/>
  <c r="H4" i="7" a="1"/>
  <c r="F5" i="1" a="1"/>
  <c r="K7" i="3" a="1"/>
  <c r="C5" i="3" a="1"/>
  <c r="D14" i="3" a="1"/>
  <c r="C9" i="7" a="1"/>
  <c r="E4" i="6" a="1"/>
  <c r="D6" i="7" a="1"/>
  <c r="D11" i="4" a="1"/>
  <c r="H9" i="5" a="1"/>
  <c r="I11" i="4" a="1"/>
  <c r="J13" i="4" a="1"/>
  <c r="L10" i="4" a="1"/>
  <c r="F5" i="4" a="1"/>
  <c r="H3" i="5" a="1"/>
  <c r="D10" i="4" a="1"/>
  <c r="H8" i="6" a="1"/>
  <c r="C9" i="6" a="1"/>
  <c r="I5" i="4" a="1"/>
  <c r="G12" i="1" a="1"/>
  <c r="D8" i="1" a="1"/>
  <c r="K10" i="3" a="1"/>
  <c r="D6" i="5" a="1"/>
  <c r="D3" i="1" a="1"/>
  <c r="H8" i="1" a="1"/>
  <c r="D12" i="4" a="1"/>
  <c r="D6" i="4" a="1"/>
  <c r="C10" i="3" a="1"/>
  <c r="C9" i="1" a="1"/>
  <c r="C8" i="5" a="1"/>
  <c r="D12" i="3" a="1"/>
  <c r="I3" i="3" a="1"/>
  <c r="D8" i="4" a="1"/>
  <c r="J4" i="3" a="1"/>
  <c r="J3" i="4" a="1"/>
  <c r="G9" i="1" a="1"/>
  <c r="F4" i="7" a="1"/>
  <c r="D11" i="7" a="1"/>
  <c r="G9" i="6" a="1"/>
  <c r="K14" i="4" a="1"/>
  <c r="J11" i="4" a="1"/>
  <c r="J14" i="4" a="1"/>
  <c r="D12" i="1" a="1"/>
  <c r="J6" i="4" a="1"/>
  <c r="F7" i="3" a="1"/>
  <c r="F12" i="4" a="1"/>
  <c r="H12" i="1" a="1"/>
  <c r="D5" i="4" a="1"/>
  <c r="L11" i="4" a="1"/>
  <c r="J5" i="4" a="1"/>
  <c r="F10" i="5" a="1"/>
  <c r="F4" i="3" a="1"/>
  <c r="E11" i="5" a="1"/>
  <c r="H11" i="7" a="1"/>
  <c r="C7" i="3" a="1"/>
  <c r="C11" i="1" a="1"/>
  <c r="D4" i="1" a="1"/>
  <c r="H7" i="4" a="1"/>
  <c r="F9" i="4" a="1"/>
  <c r="G4" i="3" a="1"/>
  <c r="E7" i="5" a="1"/>
  <c r="F11" i="7" a="1"/>
  <c r="G9" i="5" a="1"/>
  <c r="H9" i="7" a="1"/>
  <c r="C3" i="6" a="1"/>
  <c r="G7" i="1" a="1"/>
  <c r="F9" i="5" a="1"/>
  <c r="L6" i="4" a="1"/>
  <c r="I4" i="4" a="1"/>
  <c r="G12" i="5" a="1"/>
  <c r="C12" i="5" a="1"/>
  <c r="I3" i="4" a="1"/>
  <c r="G6" i="5" a="1"/>
  <c r="E13" i="6" a="1"/>
  <c r="K4" i="4" a="1"/>
  <c r="E12" i="5" a="1"/>
  <c r="J9" i="3" a="1"/>
  <c r="H10" i="6" a="1"/>
  <c r="E8" i="6" a="1"/>
  <c r="H3" i="1" a="1"/>
  <c r="C6" i="4" a="1"/>
  <c r="C14" i="6" a="1"/>
  <c r="G3" i="1" a="1"/>
  <c r="E6" i="1" a="1"/>
  <c r="J7" i="4" a="1"/>
  <c r="F10" i="6" a="1"/>
  <c r="E11" i="7" a="1"/>
  <c r="I13" i="4" a="1"/>
  <c r="D11" i="1" a="1"/>
  <c r="E12" i="4" a="1"/>
  <c r="E3" i="7" a="1"/>
  <c r="K5" i="4" a="1"/>
  <c r="G6" i="4" a="1"/>
  <c r="K9" i="3" a="1"/>
  <c r="G7" i="3" a="1"/>
  <c r="H8" i="7" a="1"/>
  <c r="G14" i="4" a="1"/>
  <c r="C7" i="7" a="1"/>
  <c r="H13" i="4" a="1"/>
  <c r="D11" i="6" a="1"/>
  <c r="J12" i="3" a="1"/>
  <c r="G3" i="5" a="1"/>
  <c r="F14" i="3" a="1"/>
  <c r="H3" i="3" a="1"/>
  <c r="F12" i="1" a="1"/>
  <c r="G4" i="7" a="1"/>
  <c r="F3" i="7" a="1"/>
  <c r="H14" i="1" a="1"/>
  <c r="E7" i="7" a="1"/>
  <c r="F14" i="4" a="1"/>
  <c r="D7" i="4" a="1"/>
  <c r="C11" i="7" a="1"/>
  <c r="H9" i="3" a="1"/>
  <c r="H7" i="3" a="1"/>
  <c r="C11" i="4" a="1"/>
  <c r="C6" i="6" a="1"/>
  <c r="C14" i="4" a="1"/>
  <c r="C14" i="4" l="1"/>
  <c r="C6" i="6"/>
  <c r="C11" i="4"/>
  <c r="H7" i="3"/>
  <c r="H9" i="3"/>
  <c r="C11" i="7"/>
  <c r="D7" i="4"/>
  <c r="F14" i="4"/>
  <c r="E7" i="7"/>
  <c r="H14" i="1"/>
  <c r="F3" i="7"/>
  <c r="G4" i="7"/>
  <c r="F12" i="1"/>
  <c r="H3" i="3"/>
  <c r="F14" i="3"/>
  <c r="G3" i="5"/>
  <c r="J12" i="3"/>
  <c r="D11" i="6"/>
  <c r="H13" i="4"/>
  <c r="C7" i="7"/>
  <c r="G14" i="4"/>
  <c r="H8" i="7"/>
  <c r="G7" i="3"/>
  <c r="K9" i="3"/>
  <c r="G6" i="4"/>
  <c r="K5" i="4"/>
  <c r="E3" i="7"/>
  <c r="E12" i="4"/>
  <c r="D11" i="1"/>
  <c r="I13" i="4"/>
  <c r="E11" i="7"/>
  <c r="F10" i="6"/>
  <c r="J7" i="4"/>
  <c r="E6" i="1"/>
  <c r="G3" i="1"/>
  <c r="C14" i="6"/>
  <c r="C6" i="4"/>
  <c r="H3" i="1"/>
  <c r="E8" i="6"/>
  <c r="H10" i="6"/>
  <c r="J9" i="3"/>
  <c r="E12" i="5"/>
  <c r="K4" i="4"/>
  <c r="E13" i="6"/>
  <c r="G6" i="5"/>
  <c r="I3" i="4"/>
  <c r="C12" i="5"/>
  <c r="G12" i="5"/>
  <c r="I4" i="4"/>
  <c r="L6" i="4"/>
  <c r="F9" i="5"/>
  <c r="G7" i="1"/>
  <c r="C3" i="6"/>
  <c r="H9" i="7"/>
  <c r="G9" i="5"/>
  <c r="F11" i="7"/>
  <c r="E7" i="5"/>
  <c r="G4" i="3"/>
  <c r="F9" i="4"/>
  <c r="H7" i="4"/>
  <c r="D4" i="1"/>
  <c r="C11" i="1"/>
  <c r="C7" i="3"/>
  <c r="H11" i="7"/>
  <c r="E11" i="5"/>
  <c r="F4" i="3"/>
  <c r="F10" i="5"/>
  <c r="J5" i="4"/>
  <c r="L11" i="4"/>
  <c r="D5" i="4"/>
  <c r="H12" i="1"/>
  <c r="F12" i="4"/>
  <c r="F7" i="3"/>
  <c r="J6" i="4"/>
  <c r="D12" i="1"/>
  <c r="J14" i="4"/>
  <c r="J11" i="4"/>
  <c r="K14" i="4"/>
  <c r="G9" i="6"/>
  <c r="D11" i="7"/>
  <c r="F4" i="7"/>
  <c r="G9" i="1"/>
  <c r="J3" i="4"/>
  <c r="J4" i="3"/>
  <c r="D8" i="4"/>
  <c r="I3" i="3"/>
  <c r="D12" i="3"/>
  <c r="C8" i="5"/>
  <c r="C9" i="1"/>
  <c r="C10" i="3"/>
  <c r="D6" i="4"/>
  <c r="D12" i="4"/>
  <c r="H8" i="1"/>
  <c r="D3" i="1"/>
  <c r="D6" i="5"/>
  <c r="K10" i="3"/>
  <c r="D8" i="1"/>
  <c r="G12" i="1"/>
  <c r="I5" i="4"/>
  <c r="C9" i="6"/>
  <c r="H8" i="6"/>
  <c r="D10" i="4"/>
  <c r="H3" i="5"/>
  <c r="F5" i="4"/>
  <c r="L10" i="4"/>
  <c r="J13" i="4"/>
  <c r="I11" i="4"/>
  <c r="H9" i="5"/>
  <c r="D11" i="4"/>
  <c r="D6" i="7"/>
  <c r="E4" i="6"/>
  <c r="C9" i="7"/>
  <c r="D14" i="3"/>
  <c r="C5" i="3"/>
  <c r="K7" i="3"/>
  <c r="F5" i="1"/>
  <c r="H4" i="7"/>
  <c r="F6" i="1"/>
  <c r="G13" i="1"/>
  <c r="G11" i="5"/>
  <c r="C6" i="5"/>
  <c r="G10" i="5"/>
  <c r="E8" i="1"/>
  <c r="F3" i="1"/>
  <c r="H12" i="3"/>
  <c r="F12" i="7"/>
  <c r="J11" i="3"/>
  <c r="F7" i="7"/>
  <c r="H5" i="4"/>
  <c r="G8" i="6"/>
  <c r="H5" i="1"/>
  <c r="G7" i="7"/>
  <c r="H6" i="1"/>
  <c r="C7" i="6"/>
  <c r="D4" i="7"/>
  <c r="H6" i="7"/>
  <c r="D3" i="3"/>
  <c r="G7" i="5"/>
  <c r="K3" i="3"/>
  <c r="G12" i="3"/>
  <c r="E13" i="4"/>
  <c r="J14" i="3"/>
  <c r="G9" i="7"/>
  <c r="G3" i="7"/>
  <c r="H14" i="3"/>
  <c r="D3" i="6"/>
  <c r="F4" i="1"/>
  <c r="G4" i="4"/>
  <c r="F10" i="1"/>
  <c r="D13" i="3"/>
  <c r="H5" i="6"/>
  <c r="C4" i="5"/>
  <c r="D9" i="7"/>
  <c r="F7" i="1"/>
  <c r="E9" i="7"/>
  <c r="J10" i="4"/>
  <c r="F13" i="3"/>
  <c r="F10" i="7"/>
  <c r="G3" i="6"/>
  <c r="G5" i="3"/>
  <c r="H7" i="1"/>
  <c r="D13" i="4"/>
  <c r="C11" i="5"/>
  <c r="F5" i="3"/>
  <c r="C3" i="5"/>
  <c r="I9" i="3"/>
  <c r="E4" i="3"/>
  <c r="I6" i="4"/>
  <c r="F6" i="4"/>
  <c r="I14" i="3"/>
  <c r="C14" i="5"/>
  <c r="G6" i="3"/>
  <c r="E11" i="4"/>
  <c r="J9" i="4"/>
  <c r="D8" i="5"/>
  <c r="J8" i="4"/>
  <c r="H12" i="5"/>
  <c r="D4" i="3"/>
  <c r="L14" i="4"/>
  <c r="E6" i="5"/>
  <c r="D3" i="5"/>
  <c r="L8" i="4"/>
  <c r="F3" i="5"/>
  <c r="H6" i="6"/>
  <c r="H5" i="5"/>
  <c r="E3" i="6"/>
  <c r="C6" i="7"/>
  <c r="F11" i="1"/>
  <c r="D4" i="4"/>
  <c r="D10" i="1"/>
  <c r="K5" i="3"/>
  <c r="E5" i="3"/>
  <c r="G9" i="3"/>
  <c r="C3" i="1"/>
  <c r="F12" i="5"/>
  <c r="C13" i="1"/>
  <c r="E12" i="6"/>
  <c r="G7" i="6"/>
  <c r="G10" i="3"/>
  <c r="E4" i="4"/>
  <c r="K9" i="4"/>
  <c r="I9" i="4"/>
  <c r="D7" i="1"/>
  <c r="D6" i="6"/>
  <c r="H6" i="3"/>
  <c r="E5" i="5"/>
  <c r="E7" i="4"/>
  <c r="I6" i="3"/>
  <c r="F12" i="3"/>
  <c r="L5" i="4"/>
  <c r="L4" i="4"/>
  <c r="G11" i="7"/>
  <c r="D7" i="7"/>
  <c r="E10" i="4"/>
  <c r="I8" i="4"/>
  <c r="G14" i="3"/>
  <c r="E14" i="3"/>
  <c r="E13" i="3"/>
  <c r="G6" i="1"/>
  <c r="H8" i="5"/>
  <c r="K12" i="4"/>
  <c r="C13" i="3"/>
  <c r="H7" i="7"/>
  <c r="D14" i="1"/>
  <c r="E7" i="3"/>
  <c r="H4" i="1"/>
  <c r="H10" i="5"/>
  <c r="F7" i="5"/>
  <c r="H11" i="4"/>
  <c r="C10" i="1"/>
  <c r="G10" i="7"/>
  <c r="K11" i="4"/>
  <c r="I4" i="3"/>
  <c r="D7" i="5"/>
  <c r="H13" i="6"/>
  <c r="K14" i="3"/>
  <c r="H8" i="3"/>
  <c r="I11" i="3"/>
  <c r="D13" i="1"/>
  <c r="G8" i="4"/>
  <c r="H12" i="4"/>
  <c r="D9" i="3"/>
  <c r="G12" i="7"/>
  <c r="E12" i="3"/>
  <c r="F11" i="3"/>
  <c r="G11" i="4"/>
  <c r="D9" i="4"/>
  <c r="G12" i="4"/>
  <c r="C3" i="7"/>
  <c r="L13" i="4"/>
  <c r="F6" i="5"/>
  <c r="D10" i="7"/>
  <c r="E10" i="6"/>
  <c r="K4" i="3"/>
  <c r="I12" i="4"/>
  <c r="C4" i="1"/>
  <c r="E9" i="5"/>
  <c r="C7" i="1"/>
  <c r="D14" i="6"/>
  <c r="G3" i="3"/>
  <c r="F6" i="3"/>
  <c r="H12" i="7"/>
  <c r="C13" i="5"/>
  <c r="E12" i="1"/>
  <c r="E14" i="1"/>
  <c r="H7" i="6"/>
  <c r="E13" i="1"/>
  <c r="G7" i="4"/>
  <c r="F8" i="7"/>
  <c r="D5" i="5"/>
  <c r="G14" i="6"/>
  <c r="D9" i="6"/>
  <c r="H7" i="5"/>
  <c r="E10" i="7"/>
  <c r="I10" i="4"/>
  <c r="F6" i="7"/>
  <c r="E14" i="6"/>
  <c r="D6" i="3"/>
  <c r="I7" i="3"/>
  <c r="F10" i="3"/>
  <c r="C5" i="5"/>
  <c r="F8" i="1"/>
  <c r="L3" i="4"/>
  <c r="C11" i="6"/>
  <c r="F6" i="6"/>
  <c r="E7" i="1"/>
  <c r="E5" i="1"/>
  <c r="D14" i="4"/>
  <c r="G14" i="5"/>
  <c r="D4" i="6"/>
  <c r="D13" i="6"/>
  <c r="F4" i="5"/>
  <c r="H6" i="4"/>
  <c r="C14" i="3"/>
  <c r="E14" i="4"/>
  <c r="F12" i="6"/>
  <c r="F14" i="5"/>
  <c r="I13" i="3"/>
  <c r="F5" i="5"/>
  <c r="J13" i="3"/>
  <c r="D5" i="1"/>
  <c r="E3" i="4"/>
  <c r="G13" i="3"/>
  <c r="J7" i="3"/>
  <c r="J4" i="4"/>
  <c r="K11" i="3"/>
  <c r="H13" i="5"/>
  <c r="D5" i="3"/>
  <c r="D7" i="6"/>
  <c r="C12" i="7"/>
  <c r="I12" i="3"/>
  <c r="H10" i="4"/>
  <c r="E3" i="5"/>
  <c r="C6" i="3"/>
  <c r="F9" i="1"/>
  <c r="H10" i="7"/>
  <c r="H4" i="6"/>
  <c r="F10" i="4"/>
  <c r="C5" i="6"/>
  <c r="H3" i="6"/>
  <c r="G12" i="6"/>
  <c r="C6" i="1"/>
  <c r="I6" i="1" s="1"/>
  <c r="E5" i="7"/>
  <c r="E6" i="4"/>
  <c r="D7" i="3"/>
  <c r="H13" i="3"/>
  <c r="D8" i="3"/>
  <c r="D13" i="5"/>
  <c r="H4" i="4"/>
  <c r="C8" i="6"/>
  <c r="C9" i="4"/>
  <c r="G8" i="1"/>
  <c r="C12" i="6"/>
  <c r="G5" i="4"/>
  <c r="G13" i="5"/>
  <c r="D14" i="5"/>
  <c r="E6" i="3"/>
  <c r="F7" i="6"/>
  <c r="C9" i="3"/>
  <c r="H9" i="6"/>
  <c r="E13" i="5"/>
  <c r="C8" i="3"/>
  <c r="I10" i="3"/>
  <c r="H8" i="4"/>
  <c r="C5" i="7"/>
  <c r="H5" i="7"/>
  <c r="H9" i="4"/>
  <c r="F3" i="6"/>
  <c r="H10" i="1"/>
  <c r="G6" i="7"/>
  <c r="H6" i="5"/>
  <c r="D3" i="7"/>
  <c r="H14" i="6"/>
  <c r="F8" i="6"/>
  <c r="D5" i="7"/>
  <c r="J8" i="3"/>
  <c r="G4" i="1"/>
  <c r="I7" i="4"/>
  <c r="C4" i="3"/>
  <c r="F14" i="6"/>
  <c r="E6" i="6"/>
  <c r="E5" i="4"/>
  <c r="G11" i="1"/>
  <c r="E8" i="5"/>
  <c r="E4" i="7"/>
  <c r="E10" i="1"/>
  <c r="C7" i="5"/>
  <c r="F5" i="7"/>
  <c r="H11" i="1"/>
  <c r="K7" i="4"/>
  <c r="L7" i="4"/>
  <c r="H4" i="5"/>
  <c r="E8" i="4"/>
  <c r="G5" i="7"/>
  <c r="C12" i="3"/>
  <c r="E7" i="6"/>
  <c r="C10" i="4"/>
  <c r="F4" i="6"/>
  <c r="G5" i="6"/>
  <c r="G10" i="6"/>
  <c r="F13" i="5"/>
  <c r="H3" i="4"/>
  <c r="C7" i="4"/>
  <c r="K8" i="4"/>
  <c r="E5" i="6"/>
  <c r="C8" i="7"/>
  <c r="E9" i="6"/>
  <c r="J6" i="3"/>
  <c r="G13" i="4"/>
  <c r="C12" i="4"/>
  <c r="D3" i="4"/>
  <c r="C13" i="6"/>
  <c r="J10" i="3"/>
  <c r="E11" i="3"/>
  <c r="K13" i="3"/>
  <c r="G5" i="5"/>
  <c r="F11" i="5"/>
  <c r="K12" i="3"/>
  <c r="E11" i="6"/>
  <c r="J5" i="3"/>
  <c r="C3" i="4"/>
  <c r="D6" i="1"/>
  <c r="H3" i="7"/>
  <c r="H5" i="3"/>
  <c r="K3" i="4"/>
  <c r="E3" i="1"/>
  <c r="D12" i="7"/>
  <c r="G10" i="4"/>
  <c r="C10" i="6"/>
  <c r="C8" i="1"/>
  <c r="H11" i="6"/>
  <c r="D8" i="7"/>
  <c r="I8" i="3"/>
  <c r="E10" i="3"/>
  <c r="G6" i="6"/>
  <c r="E11" i="1"/>
  <c r="C3" i="3"/>
  <c r="G11" i="3"/>
  <c r="F13" i="6"/>
  <c r="E9" i="4"/>
  <c r="F9" i="6"/>
  <c r="F3" i="3"/>
  <c r="L12" i="4"/>
  <c r="D10" i="6"/>
  <c r="F9" i="7"/>
  <c r="E9" i="3"/>
  <c r="F8" i="3"/>
  <c r="J12" i="4"/>
  <c r="H14" i="4"/>
  <c r="F3" i="4"/>
  <c r="D10" i="5"/>
  <c r="D11" i="3"/>
  <c r="H4" i="3"/>
  <c r="D5" i="6"/>
  <c r="F11" i="6"/>
  <c r="G10" i="1"/>
  <c r="E10" i="5"/>
  <c r="C14" i="1"/>
  <c r="F7" i="4"/>
  <c r="G5" i="1"/>
  <c r="K6" i="3"/>
  <c r="K10" i="4"/>
  <c r="E3" i="3"/>
  <c r="D9" i="1"/>
  <c r="C5" i="1"/>
  <c r="G4" i="5"/>
  <c r="H14" i="5"/>
  <c r="G3" i="4"/>
  <c r="C10" i="7"/>
  <c r="E6" i="7"/>
  <c r="D8" i="6"/>
  <c r="G8" i="3"/>
  <c r="E9" i="1"/>
  <c r="C12" i="1"/>
  <c r="C4" i="7"/>
  <c r="F11" i="4"/>
  <c r="H9" i="1"/>
  <c r="G11" i="6"/>
  <c r="F13" i="1"/>
  <c r="F8" i="4"/>
  <c r="E8" i="7"/>
  <c r="K8" i="3"/>
  <c r="C11" i="3"/>
  <c r="C9" i="5"/>
  <c r="I5" i="3"/>
  <c r="G4" i="6"/>
  <c r="D12" i="5"/>
  <c r="G14" i="1"/>
  <c r="D10" i="3"/>
  <c r="E4" i="5"/>
  <c r="E8" i="3"/>
  <c r="C5" i="4"/>
  <c r="H10" i="3"/>
  <c r="F8" i="5"/>
  <c r="F13" i="4"/>
  <c r="F9" i="3"/>
  <c r="G9" i="4"/>
  <c r="C4" i="4"/>
  <c r="M4" i="4" s="1"/>
  <c r="G13" i="6"/>
  <c r="H11" i="5"/>
  <c r="J3" i="3"/>
  <c r="F5" i="6"/>
  <c r="D11" i="5"/>
  <c r="K6" i="4"/>
  <c r="F4" i="4"/>
  <c r="G8" i="5"/>
  <c r="H11" i="3"/>
  <c r="I14" i="4"/>
  <c r="D9" i="5"/>
  <c r="G8" i="7"/>
  <c r="H13" i="1"/>
  <c r="F14" i="1"/>
  <c r="C4" i="6"/>
  <c r="C10" i="5"/>
  <c r="C13" i="4"/>
  <c r="D4" i="5"/>
  <c r="K13" i="4"/>
  <c r="E4" i="1"/>
  <c r="L9" i="4"/>
  <c r="E14" i="5"/>
  <c r="E12" i="7"/>
  <c r="H12" i="6"/>
  <c r="D12" i="6"/>
  <c r="C8" i="4"/>
  <c r="M8" i="4" s="1"/>
  <c r="I12" i="1" l="1"/>
  <c r="I14" i="1"/>
  <c r="I7" i="1"/>
  <c r="I9" i="1"/>
  <c r="I4" i="1"/>
  <c r="I13" i="1"/>
  <c r="I8" i="1"/>
  <c r="I10" i="1"/>
  <c r="I3" i="1"/>
  <c r="I11" i="1"/>
  <c r="I5" i="1"/>
  <c r="L8" i="3"/>
  <c r="L14" i="3"/>
  <c r="L13" i="3"/>
  <c r="L5" i="3"/>
  <c r="L10" i="3"/>
  <c r="L3" i="3"/>
  <c r="L4" i="3"/>
  <c r="L11" i="3"/>
  <c r="L12" i="3"/>
  <c r="L9" i="3"/>
  <c r="L7" i="3"/>
  <c r="L6" i="3"/>
  <c r="M7" i="4"/>
  <c r="M12" i="4"/>
  <c r="M3" i="4"/>
  <c r="M10" i="4"/>
  <c r="M13" i="4"/>
  <c r="M11" i="4"/>
  <c r="I9" i="5"/>
  <c r="M9" i="4"/>
  <c r="M5" i="4"/>
  <c r="I10" i="5"/>
  <c r="M6" i="4"/>
  <c r="M14" i="4"/>
  <c r="I12" i="5"/>
  <c r="I3" i="5"/>
  <c r="I13" i="5"/>
  <c r="I4" i="5"/>
  <c r="I7" i="5"/>
  <c r="I11" i="5"/>
  <c r="I5" i="5"/>
  <c r="I11" i="6"/>
  <c r="I8" i="5"/>
  <c r="I14" i="5"/>
  <c r="I6" i="5"/>
  <c r="I12" i="6"/>
  <c r="I13" i="6"/>
  <c r="I14" i="6"/>
  <c r="I5" i="6"/>
  <c r="I8" i="6"/>
  <c r="I3" i="6"/>
  <c r="I9" i="6"/>
  <c r="I7" i="6"/>
  <c r="I6" i="6"/>
  <c r="I4" i="6"/>
  <c r="I10" i="6"/>
  <c r="I4" i="7"/>
  <c r="I5" i="7"/>
  <c r="I3" i="7"/>
  <c r="I6" i="7"/>
  <c r="I7" i="7"/>
  <c r="I11" i="7"/>
  <c r="I10" i="7"/>
  <c r="I9" i="7"/>
  <c r="I12" i="7"/>
  <c r="I8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<sst xmlns="http://schemas.openxmlformats.org/spreadsheetml/2006/main" count="164" uniqueCount="64">
  <si>
    <t>Company/Ratio</t>
  </si>
  <si>
    <t>TCS</t>
  </si>
  <si>
    <t>HCL</t>
  </si>
  <si>
    <t>Wipro</t>
  </si>
  <si>
    <t>Persistent</t>
  </si>
  <si>
    <t>Infosys</t>
  </si>
  <si>
    <t>KPIT</t>
  </si>
  <si>
    <t>Net Profit Margin</t>
  </si>
  <si>
    <t>ROE</t>
  </si>
  <si>
    <t>ROCE</t>
  </si>
  <si>
    <t>ROA</t>
  </si>
  <si>
    <t>D/E</t>
  </si>
  <si>
    <t>D/A</t>
  </si>
  <si>
    <t>EPS</t>
  </si>
  <si>
    <t>GEPS</t>
  </si>
  <si>
    <t>PE Ratio</t>
  </si>
  <si>
    <t>PEG Ratio</t>
  </si>
  <si>
    <t>Net Cash Flow</t>
  </si>
  <si>
    <t>Total Income</t>
  </si>
  <si>
    <t>KPI</t>
  </si>
  <si>
    <t>KNR</t>
  </si>
  <si>
    <t>PNC</t>
  </si>
  <si>
    <t>ISGEC</t>
  </si>
  <si>
    <t>ASHOKA</t>
  </si>
  <si>
    <t>GTL</t>
  </si>
  <si>
    <t>ITD</t>
  </si>
  <si>
    <t>REC</t>
  </si>
  <si>
    <t>HG</t>
  </si>
  <si>
    <t>SPIL</t>
  </si>
  <si>
    <t>Dr. Lal Pathlabs</t>
  </si>
  <si>
    <t>Cipla</t>
  </si>
  <si>
    <t>Torrent</t>
  </si>
  <si>
    <t>Aster DM</t>
  </si>
  <si>
    <t>Apollo</t>
  </si>
  <si>
    <t>Emcure</t>
  </si>
  <si>
    <t>Narayana</t>
  </si>
  <si>
    <t>Mankind</t>
  </si>
  <si>
    <t>Zydus lifesciences</t>
  </si>
  <si>
    <t>Avanti</t>
  </si>
  <si>
    <t>Zydus wellness</t>
  </si>
  <si>
    <t>Sapphire</t>
  </si>
  <si>
    <t>Hindustan</t>
  </si>
  <si>
    <t>Bikaji</t>
  </si>
  <si>
    <t>KRBL</t>
  </si>
  <si>
    <t>Tata Power</t>
  </si>
  <si>
    <t>Adani</t>
  </si>
  <si>
    <t>NTPC</t>
  </si>
  <si>
    <t>Powergrid</t>
  </si>
  <si>
    <t>RIL</t>
  </si>
  <si>
    <t>ONGC</t>
  </si>
  <si>
    <t>Utkarsh</t>
  </si>
  <si>
    <t>RBL</t>
  </si>
  <si>
    <t>CSB</t>
  </si>
  <si>
    <t>Ujjivan</t>
  </si>
  <si>
    <t>JK</t>
  </si>
  <si>
    <t>Equitas</t>
  </si>
  <si>
    <t>Balance Carried over</t>
  </si>
  <si>
    <t>x</t>
  </si>
  <si>
    <t>1st</t>
  </si>
  <si>
    <t>2nd</t>
  </si>
  <si>
    <t>next year</t>
  </si>
  <si>
    <t>next time</t>
  </si>
  <si>
    <t>next</t>
  </si>
  <si>
    <t>overvalued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</si>
</sst>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"/>
  <sheetViews>
    <sheetView workbookViewId="0">
      <selection activeCell="G17" sqref="G17"/>
    </sheetView>
  </sheetViews>
  <sheetFormatPr defaultRowHeight="14.4" x14ac:dyDescent="0.3"/>
  <cols>
    <col min="2" max="2" width="14.5546875" customWidth="1"/>
  </cols>
  <sheetData>
    <row r="1" spans="2:9" ht="15" thickBot="1" x14ac:dyDescent="0.35"/>
    <row r="2" spans="2:9" x14ac:dyDescent="0.3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6" t="s">
        <v>6</v>
      </c>
    </row>
    <row r="3" spans="2:9" x14ac:dyDescent="0.3">
      <c r="B3" s="1" t="s">
        <v>7</v>
      </c>
      <c r="C3" s="3" cm="1">
        <f t="array" aca="1" ref="C3" ca="1">INDIRECT("'[Stock Analysis it.xlsx]" &amp; C$2 &amp; "'!$G$12")</f>
        <v>0.20778793313997862</v>
      </c>
      <c r="D3" s="3" cm="1">
        <f t="array" aca="1" ref="D3" ca="1">INDIRECT("'[Stock Analysis it.xlsx]" &amp; D$2 &amp; "'!$G$12")</f>
        <v>0.14285844258640926</v>
      </c>
      <c r="E3" s="3" cm="1">
        <f t="array" aca="1" ref="E3" ca="1">INDIRECT("'[Stock Analysis it.xlsx]" &amp; E$2 &amp; "'!$G$12")</f>
        <v>0.13056751176290329</v>
      </c>
      <c r="F3" s="3" cm="1">
        <f t="array" aca="1" ref="F3" ca="1">INDIRECT("'[Stock Analysis it.xlsx]" &amp; F$2 &amp; "'!$G$12")</f>
        <v>0.1475832957387086</v>
      </c>
      <c r="G3" s="3" cm="1">
        <f t="array" aca="1" ref="G3" ca="1">INDIRECT("'[Stock Analysis it.xlsx]" &amp; G$2 &amp; "'!$G$12")</f>
        <v>0.19973597359735973</v>
      </c>
      <c r="H3" s="3" cm="1">
        <f t="array" aca="1" ref="H3" ca="1">INDIRECT("'[Stock Analysis it.xlsx]" &amp; H$2 &amp; "'!$G$12")</f>
        <v>0.17973036692038999</v>
      </c>
      <c r="I3" s="9">
        <f ca="1">AVERAGE(C3:H3)</f>
        <v>0.16804392062429155</v>
      </c>
    </row>
    <row r="4" spans="2:9" x14ac:dyDescent="0.3">
      <c r="B4" s="1" t="s">
        <v>8</v>
      </c>
      <c r="C4" s="3" cm="1">
        <f t="array" aca="1" ref="C4" ca="1">INDIRECT("'[Stock Analysis it.xlsx]" &amp; C$2 &amp; "'!$G$14")</f>
        <v>0.60397947864669999</v>
      </c>
      <c r="D4" s="3" cm="1">
        <f t="array" aca="1" ref="D4" ca="1">INDIRECT("'[Stock Analysis it.xlsx]" &amp; D$2 &amp; "'!$G$14")</f>
        <v>0.22999516632245023</v>
      </c>
      <c r="E4" s="3" cm="1">
        <f t="array" aca="1" ref="E4" ca="1">INDIRECT("'[Stock Analysis it.xlsx]" &amp; E$2 &amp; "'!$G$14")</f>
        <v>0.15781066389301826</v>
      </c>
      <c r="F4" s="3" cm="1">
        <f t="array" aca="1" ref="F4" ca="1">INDIRECT("'[Stock Analysis it.xlsx]" &amp; F$2 &amp; "'!$G$14")</f>
        <v>0.20626427834968494</v>
      </c>
      <c r="G4" s="3" cm="1">
        <f t="array" aca="1" ref="G4" ca="1">INDIRECT("'[Stock Analysis it.xlsx]" &amp; G$2 &amp; "'!$G$14")</f>
        <v>0.33549324923622748</v>
      </c>
      <c r="H4" s="3" cm="1">
        <f t="array" aca="1" ref="H4" ca="1">INDIRECT("'[Stock Analysis it.xlsx]" &amp; H$2 &amp; "'!$G$14")</f>
        <v>0.2024685523000942</v>
      </c>
      <c r="I4" s="9">
        <f t="shared" ref="I4:I14" ca="1" si="0">AVERAGE(C4:H4)</f>
        <v>0.28933523145802914</v>
      </c>
    </row>
    <row r="5" spans="2:9" x14ac:dyDescent="0.3">
      <c r="B5" s="1" t="s">
        <v>9</v>
      </c>
      <c r="C5" s="3" cm="1">
        <f t="array" aca="1" ref="C5" ca="1">INDIRECT("'[Stock Analysis it.xlsx]" &amp; C$2 &amp; "'!$G$15")</f>
        <v>0.73766439996414257</v>
      </c>
      <c r="D5" s="3" cm="1">
        <f t="array" aca="1" ref="D5" ca="1">INDIRECT("'[Stock Analysis it.xlsx]" &amp; D$2 &amp; "'!$G$15")</f>
        <v>0.25595245702600805</v>
      </c>
      <c r="E5" s="3" cm="1">
        <f t="array" aca="1" ref="E5" ca="1">INDIRECT("'[Stock Analysis it.xlsx]" &amp; E$2 &amp; "'!$G$15")</f>
        <v>0.19646948255784505</v>
      </c>
      <c r="F5" s="3" cm="1">
        <f t="array" aca="1" ref="F5" ca="1">INDIRECT("'[Stock Analysis it.xlsx]" &amp; F$2 &amp; "'!$G$15")</f>
        <v>0.26711848904148477</v>
      </c>
      <c r="G5" s="3" cm="1">
        <f t="array" aca="1" ref="G5" ca="1">INDIRECT("'[Stock Analysis it.xlsx]" &amp; G$2 &amp; "'!$G$15")</f>
        <v>0.4091892014932168</v>
      </c>
      <c r="H5" s="3" cm="1">
        <f t="array" aca="1" ref="H5" ca="1">INDIRECT("'[Stock Analysis it.xlsx]" &amp; H$2 &amp; "'!$G$15")</f>
        <v>0.24899208585609878</v>
      </c>
      <c r="I5" s="9">
        <f t="shared" ca="1" si="0"/>
        <v>0.35256435265646607</v>
      </c>
    </row>
    <row r="6" spans="2:9" x14ac:dyDescent="0.3">
      <c r="B6" s="1" t="s">
        <v>10</v>
      </c>
      <c r="C6" s="3" cm="1">
        <f t="array" aca="1" ref="C6" ca="1">INDIRECT("'[Stock Analysis it.xlsx]" &amp; C$2 &amp; "'!$G$16")</f>
        <v>0.35955195298312809</v>
      </c>
      <c r="D6" s="3" cm="1">
        <f t="array" aca="1" ref="D6" ca="1">INDIRECT("'[Stock Analysis it.xlsx]" &amp; D$2 &amp; "'!$G$16")</f>
        <v>0.15737093718993356</v>
      </c>
      <c r="E6" s="3" cm="1">
        <f t="array" aca="1" ref="E6" ca="1">INDIRECT("'[Stock Analysis it.xlsx]" &amp; E$2 &amp; "'!$G$16")</f>
        <v>0.11168103311018183</v>
      </c>
      <c r="F6" s="3" cm="1">
        <f t="array" aca="1" ref="F6" ca="1">INDIRECT("'[Stock Analysis it.xlsx]" &amp; F$2 &amp; "'!$G$16")</f>
        <v>0.16286591397922312</v>
      </c>
      <c r="G6" s="3" cm="1">
        <f t="array" aca="1" ref="G6" ca="1">INDIRECT("'[Stock Analysis it.xlsx]" &amp; G$2 &amp; "'!$G$16")</f>
        <v>0.23692040017398869</v>
      </c>
      <c r="H6" s="3" cm="1">
        <f t="array" aca="1" ref="H6" ca="1">INDIRECT("'[Stock Analysis it.xlsx]" &amp; H$2 &amp; "'!$G$16")</f>
        <v>0.15382060220199431</v>
      </c>
      <c r="I6" s="9">
        <f t="shared" ca="1" si="0"/>
        <v>0.19703513993974162</v>
      </c>
    </row>
    <row r="7" spans="2:9" x14ac:dyDescent="0.3">
      <c r="B7" s="1" t="s">
        <v>11</v>
      </c>
      <c r="C7" s="3" cm="1">
        <f t="array" aca="1" ref="C7" ca="1">INDIRECT("'[Stock Analysis it.xlsx]" &amp; C$2 &amp; "'!$G$18")</f>
        <v>0.67981142540210759</v>
      </c>
      <c r="D7" s="3" cm="1">
        <f t="array" aca="1" ref="D7" ca="1">INDIRECT("'[Stock Analysis it.xlsx]" &amp; D$2 &amp; "'!$G$18")</f>
        <v>0.4614843784330096</v>
      </c>
      <c r="E7" s="3" cm="1">
        <f t="array" aca="1" ref="E7" ca="1">INDIRECT("'[Stock Analysis it.xlsx]" &amp; E$2 &amp; "'!$G$18")</f>
        <v>0.41304803061166206</v>
      </c>
      <c r="F7" s="3" cm="1">
        <f t="array" aca="1" ref="F7" ca="1">INDIRECT("'[Stock Analysis it.xlsx]" &amp; F$2 &amp; "'!$G$18")</f>
        <v>0.26646683342223559</v>
      </c>
      <c r="G7" s="3" cm="1">
        <f t="array" aca="1" ref="G7" ca="1">INDIRECT("'[Stock Analysis it.xlsx]" &amp; G$2 &amp; "'!$G$18")</f>
        <v>0.41605893367497782</v>
      </c>
      <c r="H7" s="3" cm="1">
        <f t="array" aca="1" ref="H7" ca="1">INDIRECT("'[Stock Analysis it.xlsx]" &amp; H$2 &amp; "'!$G$18")</f>
        <v>0.31626420259502247</v>
      </c>
      <c r="I7" s="9">
        <f t="shared" ca="1" si="0"/>
        <v>0.42552230068983582</v>
      </c>
    </row>
    <row r="8" spans="2:9" x14ac:dyDescent="0.3">
      <c r="B8" s="1" t="s">
        <v>12</v>
      </c>
      <c r="C8" s="3" cm="1">
        <f t="array" aca="1" ref="C8" ca="1">INDIRECT("'[Stock Analysis it.xlsx]" &amp; C$2 &amp; "'!$G$19")</f>
        <v>0.40469508369927693</v>
      </c>
      <c r="D8" s="3" cm="1">
        <f t="array" aca="1" ref="D8" ca="1">INDIRECT("'[Stock Analysis it.xlsx]" &amp; D$2 &amp; "'!$G$19")</f>
        <v>0.31576415406356173</v>
      </c>
      <c r="E8" s="3" cm="1">
        <f t="array" aca="1" ref="E8" ca="1">INDIRECT("'[Stock Analysis it.xlsx]" &amp; E$2 &amp; "'!$G$19")</f>
        <v>0.29230997224692157</v>
      </c>
      <c r="F8" s="3" cm="1">
        <f t="array" aca="1" ref="F8" ca="1">INDIRECT("'[Stock Analysis it.xlsx]" &amp; F$2 &amp; "'!$G$19")</f>
        <v>0.21040174633092543</v>
      </c>
      <c r="G8" s="3" cm="1">
        <f t="array" aca="1" ref="G8" ca="1">INDIRECT("'[Stock Analysis it.xlsx]" &amp; G$2 &amp; "'!$G$19")</f>
        <v>0.2938147020443671</v>
      </c>
      <c r="H8" s="3" cm="1">
        <f t="array" aca="1" ref="H8" ca="1">INDIRECT("'[Stock Analysis it.xlsx]" &amp; H$2 &amp; "'!$G$19")</f>
        <v>0.2402741045236251</v>
      </c>
      <c r="I8" s="9">
        <f t="shared" ca="1" si="0"/>
        <v>0.2928766271514463</v>
      </c>
    </row>
    <row r="9" spans="2:9" x14ac:dyDescent="0.3">
      <c r="B9" s="1" t="s">
        <v>13</v>
      </c>
      <c r="C9" s="3" cm="1">
        <f t="array" aca="1" ref="C9" ca="1">INDIRECT("'[Stock Analysis it.xlsx]" &amp; C$2 &amp; "'!$K$16")</f>
        <v>125.88</v>
      </c>
      <c r="D9" s="3" cm="1">
        <f t="array" aca="1" ref="D9" ca="1">INDIRECT("'[Stock Analysis it.xlsx]" &amp; D$2 &amp; "'!$K$16")</f>
        <v>57.86</v>
      </c>
      <c r="E9" s="3" cm="1">
        <f t="array" aca="1" ref="E9" ca="1">INDIRECT("'[Stock Analysis it.xlsx]" &amp; E$2 &amp; "'!$K$16")</f>
        <v>17.190000000000001</v>
      </c>
      <c r="F9" s="3" cm="1">
        <f t="array" aca="1" ref="F9" ca="1">INDIRECT("'[Stock Analysis it.xlsx]" &amp; F$2 &amp; "'!$K$16")</f>
        <v>64.06</v>
      </c>
      <c r="G9" s="3" cm="1">
        <f t="array" aca="1" ref="G9" ca="1">INDIRECT("'[Stock Analysis it.xlsx]" &amp; G$2 &amp; "'!$K$16")</f>
        <v>65.62</v>
      </c>
      <c r="H9" s="3" cm="1">
        <f t="array" aca="1" ref="H9" ca="1">INDIRECT("'[Stock Analysis it.xlsx]" &amp; H$2 &amp; "'!$K$16")</f>
        <v>10.26</v>
      </c>
      <c r="I9" s="9">
        <f t="shared" ca="1" si="0"/>
        <v>56.811666666666667</v>
      </c>
    </row>
    <row r="10" spans="2:9" x14ac:dyDescent="0.3">
      <c r="B10" s="1" t="s">
        <v>14</v>
      </c>
      <c r="C10" s="3" cm="1">
        <f t="array" aca="1" ref="C10" ca="1">INDIRECT("'[Stock Analysis it.xlsx]" &amp; C$2 &amp; "'!$K$17")</f>
        <v>8.4922148077534149E-2</v>
      </c>
      <c r="D10" s="3" cm="1">
        <f t="array" aca="1" ref="D10" ca="1">INDIRECT("'[Stock Analysis it.xlsx]" &amp; D$2 &amp; "'!$K$17")</f>
        <v>5.3059108192188044E-2</v>
      </c>
      <c r="E10" s="3" cm="1">
        <f t="array" aca="1" ref="E10" ca="1">INDIRECT("'[Stock Analysis it.xlsx]" &amp; E$2 &amp; "'!$K$17")</f>
        <v>2.7341477603257846E-2</v>
      </c>
      <c r="F10" s="3" cm="1">
        <f t="array" aca="1" ref="F10" ca="1">INDIRECT("'[Stock Analysis it.xlsx]" &amp; F$2 &amp; "'!$K$17")</f>
        <v>0.19200749297533568</v>
      </c>
      <c r="G10" s="3" cm="1">
        <f t="array" aca="1" ref="G10" ca="1">INDIRECT("'[Stock Analysis it.xlsx]" &amp; G$2 &amp; "'!$K$17")</f>
        <v>0.15544041450777205</v>
      </c>
      <c r="H10" s="3" cm="1">
        <f t="array" aca="1" ref="H10" ca="1">INDIRECT("'[Stock Analysis it.xlsx]" &amp; H$2 &amp; "'!$K$17")</f>
        <v>0.1491228070175438</v>
      </c>
      <c r="I10" s="9">
        <f t="shared" ca="1" si="0"/>
        <v>0.11031557472893859</v>
      </c>
    </row>
    <row r="11" spans="2:9" x14ac:dyDescent="0.3">
      <c r="B11" s="1" t="s">
        <v>15</v>
      </c>
      <c r="C11" s="3" cm="1">
        <f t="array" aca="1" ref="C11" ca="1">INDIRECT("'[Stock Analysis it.xlsx]" &amp; C$2 &amp; "'!$K$18")</f>
        <v>30.8</v>
      </c>
      <c r="D11" s="3" cm="1">
        <f t="array" aca="1" ref="D11" ca="1">INDIRECT("'[Stock Analysis it.xlsx]" &amp; D$2 &amp; "'!$K$18")</f>
        <v>27.462841341168339</v>
      </c>
      <c r="E11" s="3" cm="1">
        <f t="array" aca="1" ref="E11" ca="1">INDIRECT("'[Stock Analysis it.xlsx]" &amp; E$2 &amp; "'!$K$18")</f>
        <v>30.250145433391506</v>
      </c>
      <c r="F11" s="3" cm="1">
        <f t="array" aca="1" ref="F11" ca="1">INDIRECT("'[Stock Analysis it.xlsx]" &amp; F$2 &amp; "'!$K$18")</f>
        <v>72.041835778957221</v>
      </c>
      <c r="G11" s="3" cm="1">
        <f t="array" aca="1" ref="G11" ca="1">INDIRECT("'[Stock Analysis it.xlsx]" &amp; G$2 &amp; "'!$K$18")</f>
        <v>23.026516306004265</v>
      </c>
      <c r="H11" s="3" cm="1">
        <f t="array" aca="1" ref="H11" ca="1">INDIRECT("'[Stock Analysis it.xlsx]" &amp; H$2 &amp; "'!$K$18")</f>
        <v>147.66081871345028</v>
      </c>
      <c r="I11" s="9">
        <f t="shared" ca="1" si="0"/>
        <v>55.207026262161925</v>
      </c>
    </row>
    <row r="12" spans="2:9" x14ac:dyDescent="0.3">
      <c r="B12" s="1" t="s">
        <v>16</v>
      </c>
      <c r="C12" s="3" cm="1">
        <f t="array" aca="1" ref="C12" ca="1">INDIRECT("'[Stock Analysis it.xlsx]" &amp; C$2 &amp; "'!$K$19")</f>
        <v>362.68512628624887</v>
      </c>
      <c r="D12" s="3" cm="1">
        <f t="array" aca="1" ref="D12" ca="1">INDIRECT("'[Stock Analysis it.xlsx]" &amp; D$2 &amp; "'!$K$19")</f>
        <v>517.58957654723122</v>
      </c>
      <c r="E12" s="3" cm="1">
        <f t="array" aca="1" ref="E12" ca="1">INDIRECT("'[Stock Analysis it.xlsx]" &amp; E$2 &amp; "'!$K$19")</f>
        <v>1106.3829787233985</v>
      </c>
      <c r="F12" s="3" cm="1">
        <f t="array" aca="1" ref="F12" ca="1">INDIRECT("'[Stock Analysis it.xlsx]" &amp; F$2 &amp; "'!$K$19")</f>
        <v>375.2032520325202</v>
      </c>
      <c r="G12" s="3" cm="1">
        <f t="array" aca="1" ref="G12" ca="1">INDIRECT("'[Stock Analysis it.xlsx]" &amp; G$2 &amp; "'!$K$19")</f>
        <v>148.13725490196074</v>
      </c>
      <c r="H12" s="3" cm="1">
        <f t="array" aca="1" ref="H12" ca="1">INDIRECT("'[Stock Analysis it.xlsx]" &amp; H$2 &amp; "'!$K$19")</f>
        <v>990.19607843137294</v>
      </c>
      <c r="I12" s="9">
        <f t="shared" ca="1" si="0"/>
        <v>583.36571115378877</v>
      </c>
    </row>
    <row r="13" spans="2:9" x14ac:dyDescent="0.3">
      <c r="B13" s="1" t="s">
        <v>17</v>
      </c>
      <c r="C13" s="3" cm="1">
        <f t="array" aca="1" ref="C13" ca="1">INDIRECT("'[Stock Analysis it.xlsx]" &amp; C$2 &amp; "'!$G$8")</f>
        <v>2156</v>
      </c>
      <c r="D13" s="3" cm="1">
        <f t="array" aca="1" ref="D13" ca="1">INDIRECT("'[Stock Analysis it.xlsx]" &amp; D$2 &amp; "'!$G$8")</f>
        <v>5279</v>
      </c>
      <c r="E13" s="3" cm="1">
        <f t="array" aca="1" ref="E13" ca="1">INDIRECT("'[Stock Analysis it.xlsx]" &amp; E$2 &amp; "'!$G$8")</f>
        <v>-7058</v>
      </c>
      <c r="F13" s="3" cm="1">
        <f t="array" aca="1" ref="F13" ca="1">INDIRECT("'[Stock Analysis it.xlsx]" &amp; F$2 &amp; "'!$G$8")</f>
        <v>202.31099999999992</v>
      </c>
      <c r="G13" s="3" cm="1">
        <f t="array" aca="1" ref="G13" ca="1">INDIRECT("'[Stock Analysis it.xlsx]" &amp; G$2 &amp; "'!$G$8")</f>
        <v>1701</v>
      </c>
      <c r="H13" s="3" cm="1">
        <f t="array" aca="1" ref="H13" ca="1">INDIRECT("'[Stock Analysis it.xlsx]" &amp; H$2 &amp; "'!$G$8")</f>
        <v>26.33499999999998</v>
      </c>
      <c r="I13" s="9">
        <f t="shared" ca="1" si="0"/>
        <v>384.44099999999997</v>
      </c>
    </row>
    <row r="14" spans="2:9" ht="15" thickBot="1" x14ac:dyDescent="0.35">
      <c r="B14" s="2" t="s">
        <v>18</v>
      </c>
      <c r="C14" s="7" cm="1">
        <f t="array" aca="1" ref="C14" ca="1">INDIRECT("'[Stock Analysis it.xlsx]" &amp; C$2 &amp; "'!$C$24")</f>
        <v>43724</v>
      </c>
      <c r="D14" s="7" cm="1">
        <f t="array" aca="1" ref="D14" ca="1">INDIRECT("'[Stock Analysis it.xlsx]" &amp; D$2 &amp; "'!$C$24")</f>
        <v>15702</v>
      </c>
      <c r="E14" s="7" cm="1">
        <f t="array" aca="1" ref="E14" ca="1">INDIRECT("'[Stock Analysis it.xlsx]" &amp; E$2 &amp; "'!$C$24")</f>
        <v>9499.5999999999931</v>
      </c>
      <c r="F14" s="7" cm="1">
        <f t="array" aca="1" ref="F14" ca="1">INDIRECT("'[Stock Analysis it.xlsx]" &amp; F$2 &amp; "'!$C$24")</f>
        <v>982.29100000000039</v>
      </c>
      <c r="G14" s="7" cm="1">
        <f t="array" aca="1" ref="G14" ca="1">INDIRECT("'[Stock Analysis it.xlsx]" &amp; G$2 &amp; "'!$C$24")</f>
        <v>27521</v>
      </c>
      <c r="H14" s="7" cm="1">
        <f t="array" aca="1" ref="H14" ca="1">INDIRECT("'[Stock Analysis it.xlsx]" &amp; H$2 &amp; "'!$C$24")</f>
        <v>263.85800000000012</v>
      </c>
      <c r="I14" s="9">
        <f t="shared" ca="1" si="0"/>
        <v>16282.12483333333</v>
      </c>
    </row>
    <row r="15" spans="2:9" x14ac:dyDescent="0.3">
      <c r="C15" t="s">
        <v>59</v>
      </c>
      <c r="D15" t="s">
        <v>57</v>
      </c>
      <c r="E15" t="s">
        <v>57</v>
      </c>
      <c r="F15" t="s">
        <v>57</v>
      </c>
      <c r="G15" t="s">
        <v>58</v>
      </c>
      <c r="H1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2121-743E-4BA8-81A9-1128C08D9D4B}">
  <dimension ref="B1:L15"/>
  <sheetViews>
    <sheetView workbookViewId="0">
      <selection activeCell="D15" sqref="D15"/>
    </sheetView>
  </sheetViews>
  <sheetFormatPr defaultRowHeight="14.4" x14ac:dyDescent="0.3"/>
  <cols>
    <col min="2" max="2" width="14.5546875" customWidth="1"/>
    <col min="9" max="9" width="9.77734375" customWidth="1"/>
  </cols>
  <sheetData>
    <row r="1" spans="2:12" ht="15" thickBot="1" x14ac:dyDescent="0.35"/>
    <row r="2" spans="2:12" x14ac:dyDescent="0.3">
      <c r="B2" s="4" t="s">
        <v>0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6" t="s">
        <v>27</v>
      </c>
    </row>
    <row r="3" spans="2:12" x14ac:dyDescent="0.3">
      <c r="B3" s="1" t="s">
        <v>7</v>
      </c>
      <c r="C3" s="3" cm="1">
        <f t="array" aca="1" ref="C3" ca="1">INDIRECT("'[Stock Analysis infra.xlsx]" &amp; C$2 &amp; "'!$G$12")</f>
        <v>0.15973986358650577</v>
      </c>
      <c r="D3" s="3" cm="1">
        <f t="array" aca="1" ref="D3" ca="1">INDIRECT("'[Stock Analysis infra.xlsx]" &amp; D$2 &amp; "'!$G$12")</f>
        <v>0.13211032946621196</v>
      </c>
      <c r="E3" s="3" cm="1">
        <f t="array" aca="1" ref="E3" ca="1">INDIRECT("'[Stock Analysis infra.xlsx]" &amp; E$2 &amp; "'!$G$12")</f>
        <v>8.6133794419999174E-2</v>
      </c>
      <c r="F3" s="3" cm="1">
        <f t="array" aca="1" ref="F3" ca="1">INDIRECT("'[Stock Analysis infra.xlsx]" &amp; F$2 &amp; "'!$G$12")</f>
        <v>3.7961759037587549E-2</v>
      </c>
      <c r="G3" s="3" cm="1">
        <f t="array" aca="1" ref="G3" ca="1">INDIRECT("'[Stock Analysis infra.xlsx]" &amp; G$2 &amp; "'!$G$12")</f>
        <v>0.10362313643525041</v>
      </c>
      <c r="H3" s="3" cm="1">
        <f t="array" aca="1" ref="H3" ca="1">INDIRECT("'[Stock Analysis infra.xlsx]" &amp; H$2 &amp; "'!$G$12")</f>
        <v>-1.2232365871557163</v>
      </c>
      <c r="I3" s="3" cm="1">
        <f t="array" aca="1" ref="I3" ca="1">INDIRECT("'[Stock Analysis infra.xlsx]" &amp; I$2 &amp; "'!$G$12")</f>
        <v>2.6432081312121491E-2</v>
      </c>
      <c r="J3" s="3" cm="1">
        <f t="array" aca="1" ref="J3" ca="1">INDIRECT("'[Stock Analysis infra.xlsx]" &amp; J$2 &amp; "'!$G$12")</f>
        <v>0.2816272906368551</v>
      </c>
      <c r="K3" s="3" cm="1">
        <f t="array" aca="1" ref="K3" ca="1">INDIRECT("'[Stock Analysis infra.xlsx]" &amp; K$2 &amp; "'!$G$12")</f>
        <v>9.4978941052528104E-2</v>
      </c>
      <c r="L3" s="9">
        <f ca="1">AVERAGE(C3:G3,I3:K3)</f>
        <v>0.11532589949338246</v>
      </c>
    </row>
    <row r="4" spans="2:12" x14ac:dyDescent="0.3">
      <c r="B4" s="1" t="s">
        <v>8</v>
      </c>
      <c r="C4" s="3" cm="1">
        <f t="array" aca="1" ref="C4" ca="1">INDIRECT("'[Stock Analysis infra.xlsx]" &amp; C$2 &amp; "'!$G$14")</f>
        <v>0.34337585292502171</v>
      </c>
      <c r="D4" s="3" cm="1">
        <f t="array" aca="1" ref="D4" ca="1">INDIRECT("'[Stock Analysis infra.xlsx]" &amp; D$2 &amp; "'!$G$14")</f>
        <v>0.18243708606946388</v>
      </c>
      <c r="E4" s="3" cm="1">
        <f t="array" aca="1" ref="E4" ca="1">INDIRECT("'[Stock Analysis infra.xlsx]" &amp; E$2 &amp; "'!$G$14")</f>
        <v>0.15513484641710171</v>
      </c>
      <c r="F4" s="3" cm="1">
        <f t="array" aca="1" ref="F4" ca="1">INDIRECT("'[Stock Analysis infra.xlsx]" &amp; F$2 &amp; "'!$G$14")</f>
        <v>9.1443885419459248E-2</v>
      </c>
      <c r="G4" s="3" cm="1">
        <f t="array" aca="1" ref="G4" ca="1">INDIRECT("'[Stock Analysis infra.xlsx]" &amp; G$2 &amp; "'!$G$14")</f>
        <v>0.19920736506872305</v>
      </c>
      <c r="H4" s="3" cm="1">
        <f t="array" aca="1" ref="H4" ca="1">INDIRECT("'[Stock Analysis infra.xlsx]" &amp; H$2 &amp; "'!$G$14")</f>
        <v>0.40013522025044373</v>
      </c>
      <c r="I4" s="3" cm="1">
        <f t="array" aca="1" ref="I4" ca="1">INDIRECT("'[Stock Analysis infra.xlsx]" &amp; I$2 &amp; "'!$G$14")</f>
        <v>0.10039838976259065</v>
      </c>
      <c r="J4" s="3" cm="1">
        <f t="array" aca="1" ref="J4" ca="1">INDIRECT("'[Stock Analysis infra.xlsx]" &amp; J$2 &amp; "'!$G$14")</f>
        <v>0.19165574282931935</v>
      </c>
      <c r="K4" s="3" cm="1">
        <f t="array" aca="1" ref="K4" ca="1">INDIRECT("'[Stock Analysis infra.xlsx]" &amp; K$2 &amp; "'!$G$14")</f>
        <v>0.23694034361671912</v>
      </c>
      <c r="L4" s="9">
        <f t="shared" ref="L4:L14" ca="1" si="0">AVERAGE(C4:G4,I4:K4)</f>
        <v>0.18757418901354983</v>
      </c>
    </row>
    <row r="5" spans="2:12" x14ac:dyDescent="0.3">
      <c r="B5" s="1" t="s">
        <v>9</v>
      </c>
      <c r="C5" s="3" cm="1">
        <f t="array" aca="1" ref="C5" ca="1">INDIRECT("'[Stock Analysis infra.xlsx]" &amp; C$2 &amp; "'!$G$15")</f>
        <v>0.12940136971955926</v>
      </c>
      <c r="D5" s="3" cm="1">
        <f t="array" aca="1" ref="D5" ca="1">INDIRECT("'[Stock Analysis infra.xlsx]" &amp; D$2 &amp; "'!$G$15")</f>
        <v>0.25521041932927624</v>
      </c>
      <c r="E5" s="3" cm="1">
        <f t="array" aca="1" ref="E5" ca="1">INDIRECT("'[Stock Analysis infra.xlsx]" &amp; E$2 &amp; "'!$G$15")</f>
        <v>0.17654134653211423</v>
      </c>
      <c r="F5" s="3" cm="1">
        <f t="array" aca="1" ref="F5" ca="1">INDIRECT("'[Stock Analysis infra.xlsx]" &amp; F$2 &amp; "'!$G$15")</f>
        <v>0.10735474592631314</v>
      </c>
      <c r="G5" s="3" cm="1">
        <f t="array" aca="1" ref="G5" ca="1">INDIRECT("'[Stock Analysis infra.xlsx]" &amp; G$2 &amp; "'!$G$15")</f>
        <v>0.19143604126237757</v>
      </c>
      <c r="H5" s="3" cm="1">
        <f t="array" aca="1" ref="H5" ca="1">INDIRECT("'[Stock Analysis infra.xlsx]" &amp; H$2 &amp; "'!$G$15")</f>
        <v>0.46028018442519125</v>
      </c>
      <c r="I5" s="3" cm="1">
        <f t="array" aca="1" ref="I5" ca="1">INDIRECT("'[Stock Analysis infra.xlsx]" &amp; I$2 &amp; "'!$G$15")</f>
        <v>0.12019557855423048</v>
      </c>
      <c r="J5" s="3" cm="1">
        <f t="array" aca="1" ref="J5" ca="1">INDIRECT("'[Stock Analysis infra.xlsx]" &amp; J$2 &amp; "'!$G$15")</f>
        <v>0.23732880652308438</v>
      </c>
      <c r="K5" s="3" cm="1">
        <f t="array" aca="1" ref="K5" ca="1">INDIRECT("'[Stock Analysis infra.xlsx]" &amp; K$2 &amp; "'!$G$15")</f>
        <v>0.27742691724401336</v>
      </c>
      <c r="L5" s="9">
        <f t="shared" ca="1" si="0"/>
        <v>0.18686190313637108</v>
      </c>
    </row>
    <row r="6" spans="2:12" x14ac:dyDescent="0.3">
      <c r="B6" s="1" t="s">
        <v>10</v>
      </c>
      <c r="C6" s="3" cm="1">
        <f t="array" aca="1" ref="C6" ca="1">INDIRECT("'[Stock Analysis infra.xlsx]" &amp; C$2 &amp; "'!$G$16")</f>
        <v>7.5737757088603933E-2</v>
      </c>
      <c r="D6" s="3" cm="1">
        <f t="array" aca="1" ref="D6" ca="1">INDIRECT("'[Stock Analysis infra.xlsx]" &amp; D$2 &amp; "'!$G$16")</f>
        <v>0.13483345298059826</v>
      </c>
      <c r="E6" s="3" cm="1">
        <f t="array" aca="1" ref="E6" ca="1">INDIRECT("'[Stock Analysis infra.xlsx]" &amp; E$2 &amp; "'!$G$16")</f>
        <v>0.10072931668096288</v>
      </c>
      <c r="F6" s="3" cm="1">
        <f t="array" aca="1" ref="F6" ca="1">INDIRECT("'[Stock Analysis infra.xlsx]" &amp; F$2 &amp; "'!$G$16")</f>
        <v>3.3234570975686877E-2</v>
      </c>
      <c r="G6" s="3" cm="1">
        <f t="array" aca="1" ref="G6" ca="1">INDIRECT("'[Stock Analysis infra.xlsx]" &amp; G$2 &amp; "'!$G$16")</f>
        <v>9.3232173812162075E-2</v>
      </c>
      <c r="H6" s="3" cm="1">
        <f t="array" aca="1" ref="H6" ca="1">INDIRECT("'[Stock Analysis infra.xlsx]" &amp; H$2 &amp; "'!$G$16")</f>
        <v>-0.42542316130588198</v>
      </c>
      <c r="I6" s="3" cm="1">
        <f t="array" aca="1" ref="I6" ca="1">INDIRECT("'[Stock Analysis infra.xlsx]" &amp; I$2 &amp; "'!$G$16")</f>
        <v>2.5473249532902753E-2</v>
      </c>
      <c r="J6" s="3" cm="1">
        <f t="array" aca="1" ref="J6" ca="1">INDIRECT("'[Stock Analysis infra.xlsx]" &amp; J$2 &amp; "'!$G$16")</f>
        <v>2.3779702821689685E-2</v>
      </c>
      <c r="K6" s="3" cm="1">
        <f t="array" aca="1" ref="K6" ca="1">INDIRECT("'[Stock Analysis infra.xlsx]" &amp; K$2 &amp; "'!$G$16")</f>
        <v>0.12007687053487082</v>
      </c>
      <c r="L6" s="9">
        <f t="shared" ca="1" si="0"/>
        <v>7.588713680343466E-2</v>
      </c>
    </row>
    <row r="7" spans="2:12" x14ac:dyDescent="0.3">
      <c r="B7" s="1" t="s">
        <v>11</v>
      </c>
      <c r="C7" s="3" cm="1">
        <f t="array" aca="1" ref="C7" ca="1">INDIRECT("'[Stock Analysis infra.xlsx]" &amp; C$2 &amp; "'!$G$18")</f>
        <v>3.533747316062104</v>
      </c>
      <c r="D7" s="3" cm="1">
        <f t="array" aca="1" ref="D7" ca="1">INDIRECT("'[Stock Analysis infra.xlsx]" &amp; D$2 &amp; "'!$G$18")</f>
        <v>0.35305506190452224</v>
      </c>
      <c r="E7" s="3" cm="1">
        <f t="array" aca="1" ref="E7" ca="1">INDIRECT("'[Stock Analysis infra.xlsx]" &amp; E$2 &amp; "'!$G$18")</f>
        <v>0.54011614025394339</v>
      </c>
      <c r="F7" s="3" cm="1">
        <f t="array" aca="1" ref="F7" ca="1">INDIRECT("'[Stock Analysis infra.xlsx]" &amp; F$2 &amp; "'!$G$18")</f>
        <v>1.7514688089807462</v>
      </c>
      <c r="G7" s="3" cm="1">
        <f t="array" aca="1" ref="G7" ca="1">INDIRECT("'[Stock Analysis infra.xlsx]" &amp; G$2 &amp; "'!$G$18")</f>
        <v>1.1366804711651655</v>
      </c>
      <c r="H7" s="3" cm="1">
        <f t="array" aca="1" ref="H7" ca="1">INDIRECT("'[Stock Analysis infra.xlsx]" &amp; H$2 &amp; "'!$G$18")</f>
        <v>-1.9405581469099751</v>
      </c>
      <c r="I7" s="3" cm="1">
        <f t="array" aca="1" ref="I7" ca="1">INDIRECT("'[Stock Analysis infra.xlsx]" &amp; I$2 &amp; "'!$G$18")</f>
        <v>2.9413263562196947</v>
      </c>
      <c r="J7" s="3" cm="1">
        <f t="array" aca="1" ref="J7" ca="1">INDIRECT("'[Stock Analysis infra.xlsx]" &amp; J$2 &amp; "'!$G$18")</f>
        <v>7.0596357434083821</v>
      </c>
      <c r="K7" s="3" cm="1">
        <f t="array" aca="1" ref="K7" ca="1">INDIRECT("'[Stock Analysis infra.xlsx]" &amp; K$2 &amp; "'!$G$18")</f>
        <v>0.97323883076974993</v>
      </c>
      <c r="L7" s="9">
        <f t="shared" ca="1" si="0"/>
        <v>2.2861585910955382</v>
      </c>
    </row>
    <row r="8" spans="2:12" x14ac:dyDescent="0.3">
      <c r="B8" s="1" t="s">
        <v>12</v>
      </c>
      <c r="C8" s="3" cm="1">
        <f t="array" aca="1" ref="C8" ca="1">INDIRECT("'[Stock Analysis infra.xlsx]" &amp; C$2 &amp; "'!$G$19")</f>
        <v>0.77943190692229092</v>
      </c>
      <c r="D8" s="3" cm="1">
        <f t="array" aca="1" ref="D8" ca="1">INDIRECT("'[Stock Analysis infra.xlsx]" &amp; D$2 &amp; "'!$G$19")</f>
        <v>0.26093177716476068</v>
      </c>
      <c r="E8" s="3" cm="1">
        <f t="array" aca="1" ref="E8" ca="1">INDIRECT("'[Stock Analysis infra.xlsx]" &amp; E$2 &amp; "'!$G$19")</f>
        <v>0.3506983182222127</v>
      </c>
      <c r="F8" s="3" cm="1">
        <f t="array" aca="1" ref="F8" ca="1">INDIRECT("'[Stock Analysis infra.xlsx]" &amp; F$2 &amp; "'!$G$19")</f>
        <v>0.63655775535742309</v>
      </c>
      <c r="G8" s="3" cm="1">
        <f t="array" aca="1" ref="G8" ca="1">INDIRECT("'[Stock Analysis infra.xlsx]" &amp; G$2 &amp; "'!$G$19")</f>
        <v>0.53198430299000943</v>
      </c>
      <c r="H8" s="3" cm="1">
        <f t="array" aca="1" ref="H8" ca="1">INDIRECT("'[Stock Analysis infra.xlsx]" &amp; H$2 &amp; "'!$G$19")</f>
        <v>2.0631984883500398</v>
      </c>
      <c r="I8" s="3" cm="1">
        <f t="array" aca="1" ref="I8" ca="1">INDIRECT("'[Stock Analysis infra.xlsx]" &amp; I$2 &amp; "'!$G$19")</f>
        <v>0.74627830592563626</v>
      </c>
      <c r="J8" s="3" cm="1">
        <f t="array" aca="1" ref="J8" ca="1">INDIRECT("'[Stock Analysis infra.xlsx]" &amp; J$2 &amp; "'!$G$19")</f>
        <v>0.87592491375086579</v>
      </c>
      <c r="K8" s="3" cm="1">
        <f t="array" aca="1" ref="K8" ca="1">INDIRECT("'[Stock Analysis infra.xlsx]" &amp; K$2 &amp; "'!$G$19")</f>
        <v>0.4932189735948459</v>
      </c>
      <c r="L8" s="9">
        <f t="shared" ca="1" si="0"/>
        <v>0.58437828174100559</v>
      </c>
    </row>
    <row r="9" spans="2:12" x14ac:dyDescent="0.3">
      <c r="B9" s="1" t="s">
        <v>13</v>
      </c>
      <c r="C9" s="3" cm="1">
        <f t="array" aca="1" ref="C9" ca="1">INDIRECT("'[Stock Analysis infra.xlsx]" &amp; C$2 &amp; "'!$K$16")</f>
        <v>21.69</v>
      </c>
      <c r="D9" s="3" cm="1">
        <f t="array" aca="1" ref="D9" ca="1">INDIRECT("'[Stock Analysis infra.xlsx]" &amp; D$2 &amp; "'!$K$16")</f>
        <v>17.739999999999998</v>
      </c>
      <c r="E9" s="3" cm="1">
        <f t="array" aca="1" ref="E9" ca="1">INDIRECT("'[Stock Analysis infra.xlsx]" &amp; E$2 &amp; "'!$K$16")</f>
        <v>23.84</v>
      </c>
      <c r="F9" s="3" cm="1">
        <f t="array" aca="1" ref="F9" ca="1">INDIRECT("'[Stock Analysis infra.xlsx]" &amp; F$2 &amp; "'!$K$16")</f>
        <v>24.2</v>
      </c>
      <c r="G9" s="3" cm="1">
        <f t="array" aca="1" ref="G9" ca="1">INDIRECT("'[Stock Analysis infra.xlsx]" &amp; G$2 &amp; "'!$K$16")</f>
        <v>23.91</v>
      </c>
      <c r="H9" s="3" cm="1">
        <f t="array" aca="1" ref="H9" ca="1">INDIRECT("'[Stock Analysis infra.xlsx]" &amp; H$2 &amp; "'!$K$16")</f>
        <v>-1.41</v>
      </c>
      <c r="I9" s="3" cm="1">
        <f t="array" aca="1" ref="I9" ca="1">INDIRECT("'[Stock Analysis infra.xlsx]" &amp; I$2 &amp; "'!$K$16")</f>
        <v>7.23</v>
      </c>
      <c r="J9" s="3" cm="1">
        <f t="array" aca="1" ref="J9" ca="1">INDIRECT("'[Stock Analysis infra.xlsx]" &amp; J$2 &amp; "'!$K$16")</f>
        <v>41.85</v>
      </c>
      <c r="K9" s="3" cm="1">
        <f t="array" aca="1" ref="K9" ca="1">INDIRECT("'[Stock Analysis infra.xlsx]" &amp; K$2 &amp; "'!$K$16")</f>
        <v>64.66</v>
      </c>
      <c r="L9" s="9">
        <f t="shared" ca="1" si="0"/>
        <v>28.14</v>
      </c>
    </row>
    <row r="10" spans="2:12" x14ac:dyDescent="0.3">
      <c r="B10" s="1" t="s">
        <v>14</v>
      </c>
      <c r="C10" s="3" cm="1">
        <f t="array" aca="1" ref="C10" ca="1">INDIRECT("'[Stock Analysis infra.xlsx]" &amp; C$2 &amp; "'!$K$17")</f>
        <v>0.43061318579990782</v>
      </c>
      <c r="D10" s="3" cm="1">
        <f t="array" aca="1" ref="D10" ca="1">INDIRECT("'[Stock Analysis infra.xlsx]" &amp; D$2 &amp; "'!$K$17")</f>
        <v>0.23449830890642609</v>
      </c>
      <c r="E10" s="3" cm="1">
        <f t="array" aca="1" ref="E10" ca="1">INDIRECT("'[Stock Analysis infra.xlsx]" &amp; E$2 &amp; "'!$K$17")</f>
        <v>0.26761744966442946</v>
      </c>
      <c r="F10" s="3" cm="1">
        <f t="array" aca="1" ref="F10" ca="1">INDIRECT("'[Stock Analysis infra.xlsx]" &amp; F$2 &amp; "'!$K$17")</f>
        <v>0.36611570247933883</v>
      </c>
      <c r="G10" s="3" cm="1">
        <f t="array" aca="1" ref="G10" ca="1">INDIRECT("'[Stock Analysis infra.xlsx]" &amp; G$2 &amp; "'!$K$17")</f>
        <v>1.4596403178586366</v>
      </c>
      <c r="H10" s="3" cm="1">
        <f t="array" aca="1" ref="H10" ca="1">INDIRECT("'[Stock Analysis infra.xlsx]" &amp; H$2 &amp; "'!$K$17")</f>
        <v>0.19148936170212769</v>
      </c>
      <c r="I10" s="3" cm="1">
        <f t="array" aca="1" ref="I10" ca="1">INDIRECT("'[Stock Analysis infra.xlsx]" &amp; I$2 &amp; "'!$K$17")</f>
        <v>0.4453665283540803</v>
      </c>
      <c r="J10" s="3" cm="1">
        <f t="array" aca="1" ref="J10" ca="1">INDIRECT("'[Stock Analysis infra.xlsx]" &amp; J$2 &amp; "'!$K$17")</f>
        <v>9.1517323775388251E-2</v>
      </c>
      <c r="K10" s="3" cm="1">
        <f t="array" aca="1" ref="K10" ca="1">INDIRECT("'[Stock Analysis infra.xlsx]" &amp; K$2 &amp; "'!$K$17")</f>
        <v>0.19610269099907207</v>
      </c>
      <c r="L10" s="9">
        <f ca="1">AVERAGE(C10:F10,I10:K10)</f>
        <v>0.29026159856837758</v>
      </c>
    </row>
    <row r="11" spans="2:12" x14ac:dyDescent="0.3">
      <c r="B11" s="1" t="s">
        <v>15</v>
      </c>
      <c r="C11" s="3" cm="1">
        <f t="array" aca="1" ref="C11" ca="1">INDIRECT("'[Stock Analysis infra.xlsx]" &amp; C$2 &amp; "'!$K$18")</f>
        <v>40.110650069156293</v>
      </c>
      <c r="D11" s="3" cm="1">
        <f t="array" aca="1" ref="D11" ca="1">INDIRECT("'[Stock Analysis infra.xlsx]" &amp; D$2 &amp; "'!$K$18")</f>
        <v>19.165727170236753</v>
      </c>
      <c r="E11" s="3" cm="1">
        <f t="array" aca="1" ref="E11" ca="1">INDIRECT("'[Stock Analysis infra.xlsx]" &amp; E$2 &amp; "'!$K$18")</f>
        <v>21.224832214765101</v>
      </c>
      <c r="F11" s="3" cm="1">
        <f t="array" aca="1" ref="F11" ca="1">INDIRECT("'[Stock Analysis infra.xlsx]" &amp; F$2 &amp; "'!$K$18")</f>
        <v>47.520661157024797</v>
      </c>
      <c r="G11" s="3" cm="1">
        <f t="array" aca="1" ref="G11" ca="1">INDIRECT("'[Stock Analysis infra.xlsx]" &amp; G$2 &amp; "'!$K$18")</f>
        <v>9.2011710581346708</v>
      </c>
      <c r="H11" s="3" cm="1">
        <f t="array" aca="1" ref="H11" ca="1">INDIRECT("'[Stock Analysis infra.xlsx]" &amp; H$2 &amp; "'!$K$18")</f>
        <v>-1.4184397163120568</v>
      </c>
      <c r="I11" s="3" cm="1">
        <f t="array" aca="1" ref="I11" ca="1">INDIRECT("'[Stock Analysis infra.xlsx]" &amp; I$2 &amp; "'!$K$18")</f>
        <v>71.092669432918385</v>
      </c>
      <c r="J11" s="3" cm="1">
        <f t="array" aca="1" ref="J11" ca="1">INDIRECT("'[Stock Analysis infra.xlsx]" &amp; J$2 &amp; "'!$K$18")</f>
        <v>14.336917562724015</v>
      </c>
      <c r="K11" s="3" cm="1">
        <f t="array" aca="1" ref="K11" ca="1">INDIRECT("'[Stock Analysis infra.xlsx]" &amp; K$2 &amp; "'!$K$18")</f>
        <v>26.29137024435509</v>
      </c>
      <c r="L11" s="9">
        <f t="shared" ca="1" si="0"/>
        <v>31.117999863664384</v>
      </c>
    </row>
    <row r="12" spans="2:12" x14ac:dyDescent="0.3">
      <c r="B12" s="1" t="s">
        <v>16</v>
      </c>
      <c r="C12" s="3" cm="1">
        <f t="array" aca="1" ref="C12" ca="1">INDIRECT("'[Stock Analysis infra.xlsx]" &amp; C$2 &amp; "'!$K$19")</f>
        <v>93.147751605995708</v>
      </c>
      <c r="D12" s="3" cm="1">
        <f t="array" aca="1" ref="D12" ca="1">INDIRECT("'[Stock Analysis infra.xlsx]" &amp; D$2 &amp; "'!$K$19")</f>
        <v>81.730769230769255</v>
      </c>
      <c r="E12" s="3" cm="1">
        <f t="array" aca="1" ref="E12" ca="1">INDIRECT("'[Stock Analysis infra.xlsx]" &amp; E$2 &amp; "'!$K$19")</f>
        <v>79.310344827586235</v>
      </c>
      <c r="F12" s="3" cm="1">
        <f t="array" aca="1" ref="F12" ca="1">INDIRECT("'[Stock Analysis infra.xlsx]" &amp; F$2 &amp; "'!$K$19")</f>
        <v>129.79683972911965</v>
      </c>
      <c r="G12" s="3" cm="1">
        <f t="array" aca="1" ref="G12" ca="1">INDIRECT("'[Stock Analysis infra.xlsx]" &amp; G$2 &amp; "'!$K$19")</f>
        <v>6.3037249283667611</v>
      </c>
      <c r="H12" s="3" cm="1">
        <f t="array" aca="1" ref="H12" ca="1">INDIRECT("'[Stock Analysis infra.xlsx]" &amp; H$2 &amp; "'!$K$19")</f>
        <v>-7.4074074074074066</v>
      </c>
      <c r="I12" s="3" cm="1">
        <f t="array" aca="1" ref="I12" ca="1">INDIRECT("'[Stock Analysis infra.xlsx]" &amp; I$2 &amp; "'!$K$19")</f>
        <v>159.62732919254654</v>
      </c>
      <c r="J12" s="3" cm="1">
        <f t="array" aca="1" ref="J12" ca="1">INDIRECT("'[Stock Analysis infra.xlsx]" &amp; J$2 &amp; "'!$K$19")</f>
        <v>156.65796344647526</v>
      </c>
      <c r="K12" s="3" cm="1">
        <f t="array" aca="1" ref="K12" ca="1">INDIRECT("'[Stock Analysis infra.xlsx]" &amp; K$2 &amp; "'!$K$19")</f>
        <v>134.06940063091483</v>
      </c>
      <c r="L12" s="9">
        <f t="shared" ca="1" si="0"/>
        <v>105.08051544897178</v>
      </c>
    </row>
    <row r="13" spans="2:12" x14ac:dyDescent="0.3">
      <c r="B13" s="1" t="s">
        <v>17</v>
      </c>
      <c r="C13" s="3" cm="1">
        <f t="array" aca="1" ref="C13" ca="1">INDIRECT("'[Stock Analysis infra.xlsx]" &amp; C$2 &amp; "'!$G$8")</f>
        <v>2446.739999999998</v>
      </c>
      <c r="D13" s="3" cm="1">
        <f t="array" aca="1" ref="D13" ca="1">INDIRECT("'[Stock Analysis infra.xlsx]" &amp; D$2 &amp; "'!$G$8")</f>
        <v>4887.29</v>
      </c>
      <c r="E13" s="3" cm="1">
        <f t="array" aca="1" ref="E13" ca="1">INDIRECT("'[Stock Analysis infra.xlsx]" &amp; E$2 &amp; "'!$G$8")</f>
        <v>-11405.630000000001</v>
      </c>
      <c r="F13" s="3" cm="1">
        <f t="array" aca="1" ref="F13" ca="1">INDIRECT("'[Stock Analysis infra.xlsx]" &amp; F$2 &amp; "'!$G$8")</f>
        <v>5619.71</v>
      </c>
      <c r="G13" s="3" cm="1">
        <f t="array" aca="1" ref="G13" ca="1">INDIRECT("'[Stock Analysis infra.xlsx]" &amp; G$2 &amp; "'!$G$8")</f>
        <v>1781.4599999999991</v>
      </c>
      <c r="H13" s="3" cm="1">
        <f t="array" aca="1" ref="H13" ca="1">INDIRECT("'[Stock Analysis infra.xlsx]" &amp; H$2 &amp; "'!$G$8")</f>
        <v>757</v>
      </c>
      <c r="I13" s="3" cm="1">
        <f t="array" aca="1" ref="I13" ca="1">INDIRECT("'[Stock Analysis infra.xlsx]" &amp; I$2 &amp; "'!$G$8")</f>
        <v>9473.090000000002</v>
      </c>
      <c r="J13" s="3" cm="1">
        <f t="array" aca="1" ref="J13" ca="1">INDIRECT("'[Stock Analysis infra.xlsx]" &amp; J$2 &amp; "'!$G$8")</f>
        <v>-174.99000000000524</v>
      </c>
      <c r="K13" s="3" cm="1">
        <f t="array" aca="1" ref="K13" ca="1">INDIRECT("'[Stock Analysis infra.xlsx]" &amp; K$2 &amp; "'!$G$8")</f>
        <v>21.867000000000004</v>
      </c>
      <c r="L13" s="9">
        <f t="shared" ca="1" si="0"/>
        <v>1581.1921249999991</v>
      </c>
    </row>
    <row r="14" spans="2:12" ht="15" thickBot="1" x14ac:dyDescent="0.35">
      <c r="B14" s="2" t="s">
        <v>18</v>
      </c>
      <c r="C14" s="7" cm="1">
        <f t="array" aca="1" ref="C14" ca="1">INDIRECT("'[Stock Analysis infra.xlsx]" &amp; C$2 &amp; "'!$C$24")</f>
        <v>7840.310000000004</v>
      </c>
      <c r="D14" s="7" cm="1">
        <f t="array" aca="1" ref="D14" ca="1">INDIRECT("'[Stock Analysis infra.xlsx]" &amp; D$2 &amp; "'!$C$24")</f>
        <v>49933.670000000056</v>
      </c>
      <c r="E14" s="7" cm="1">
        <f t="array" aca="1" ref="E14" ca="1">INDIRECT("'[Stock Analysis infra.xlsx]" &amp; E$2 &amp; "'!$C$24")</f>
        <v>61417.559999999969</v>
      </c>
      <c r="F14" s="7" cm="1">
        <f t="array" aca="1" ref="F14" ca="1">INDIRECT("'[Stock Analysis infra.xlsx]" &amp; F$2 &amp; "'!$C$24")</f>
        <v>17718.289999999921</v>
      </c>
      <c r="G14" s="7" cm="1">
        <f t="array" aca="1" ref="G14" ca="1">INDIRECT("'[Stock Analysis infra.xlsx]" &amp; G$2 &amp; "'!$C$24")</f>
        <v>67100.939999999959</v>
      </c>
      <c r="H14" s="7" cm="1">
        <f t="array" aca="1" ref="H14" ca="1">INDIRECT("'[Stock Analysis infra.xlsx]" &amp; H$2 &amp; "'!$C$24")</f>
        <v>-181682</v>
      </c>
      <c r="I14" s="7" cm="1">
        <f t="array" aca="1" ref="I14" ca="1">INDIRECT("'[Stock Analysis infra.xlsx]" &amp; I$2 &amp; "'!$C$24")</f>
        <v>11406.590000000037</v>
      </c>
      <c r="J14" s="7" cm="1">
        <f t="array" aca="1" ref="J14" ca="1">INDIRECT("'[Stock Analysis infra.xlsx]" &amp; J$2 &amp; "'!$C$24")</f>
        <v>10083.600000000002</v>
      </c>
      <c r="K14" s="7" cm="1">
        <f t="array" aca="1" ref="K14" ca="1">INDIRECT("'[Stock Analysis infra.xlsx]" &amp; K$2 &amp; "'!$C$24")</f>
        <v>420.60899999999987</v>
      </c>
      <c r="L14" s="9">
        <f t="shared" ca="1" si="0"/>
        <v>28240.196124999991</v>
      </c>
    </row>
    <row r="15" spans="2:12" x14ac:dyDescent="0.3">
      <c r="C15" t="s">
        <v>57</v>
      </c>
      <c r="D15" t="s">
        <v>58</v>
      </c>
      <c r="E15" t="s">
        <v>57</v>
      </c>
      <c r="F15" t="s">
        <v>57</v>
      </c>
      <c r="G15" t="s">
        <v>57</v>
      </c>
      <c r="H15" t="s">
        <v>57</v>
      </c>
      <c r="I15" t="s">
        <v>63</v>
      </c>
      <c r="J15" t="s">
        <v>57</v>
      </c>
      <c r="K1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6D9C-81B6-4745-8B0D-128B9B080429}">
  <dimension ref="B1:M15"/>
  <sheetViews>
    <sheetView workbookViewId="0">
      <selection activeCell="K15" sqref="K15"/>
    </sheetView>
  </sheetViews>
  <sheetFormatPr defaultRowHeight="14.4" x14ac:dyDescent="0.3"/>
  <cols>
    <col min="2" max="2" width="14.5546875" customWidth="1"/>
    <col min="4" max="4" width="14.21875" customWidth="1"/>
    <col min="12" max="12" width="15.44140625" customWidth="1"/>
  </cols>
  <sheetData>
    <row r="1" spans="2:13" ht="15" thickBot="1" x14ac:dyDescent="0.35"/>
    <row r="2" spans="2:13" x14ac:dyDescent="0.3">
      <c r="B2" s="4" t="s">
        <v>0</v>
      </c>
      <c r="C2" s="5" t="s">
        <v>28</v>
      </c>
      <c r="D2" s="5" t="s">
        <v>29</v>
      </c>
      <c r="E2" s="5" t="s">
        <v>30</v>
      </c>
      <c r="F2" s="5" t="s">
        <v>31</v>
      </c>
      <c r="G2" s="5" t="s">
        <v>32</v>
      </c>
      <c r="H2" s="5" t="s">
        <v>33</v>
      </c>
      <c r="I2" s="5" t="s">
        <v>34</v>
      </c>
      <c r="J2" s="5" t="s">
        <v>35</v>
      </c>
      <c r="K2" s="8" t="s">
        <v>36</v>
      </c>
      <c r="L2" s="3" t="s">
        <v>37</v>
      </c>
    </row>
    <row r="3" spans="2:13" x14ac:dyDescent="0.3">
      <c r="B3" s="1" t="s">
        <v>7</v>
      </c>
      <c r="C3" s="3" cm="1">
        <f t="array" aca="1" ref="C3" ca="1">INDIRECT("'[Stock Analysis healthcare.xlsx]" &amp; C$2 &amp; "'!$G$12")</f>
        <v>0.1378038496827288</v>
      </c>
      <c r="D3" s="3" cm="1">
        <f t="array" aca="1" ref="D3" ca="1">INDIRECT("'[Stock Analysis healthcare.xlsx]" &amp; D$2 &amp; "'!$G$12")</f>
        <v>0.18963778526827646</v>
      </c>
      <c r="E3" s="3" cm="1">
        <f t="array" aca="1" ref="E3" ca="1">INDIRECT("'[Stock Analysis healthcare.xlsx]" &amp; E$2 &amp; "'!$G$12")</f>
        <v>0.15469992411088795</v>
      </c>
      <c r="F3" s="3" cm="1">
        <f t="array" aca="1" ref="F3" ca="1">INDIRECT("'[Stock Analysis healthcare.xlsx]" &amp; F$2 &amp; "'!$G$12")</f>
        <v>0.13519084283561444</v>
      </c>
      <c r="G3" s="3" cm="1">
        <f t="array" aca="1" ref="G3" ca="1">INDIRECT("'[Stock Analysis healthcare.xlsx]" &amp; G$2 &amp; "'!$G$12")</f>
        <v>0.10943410524720396</v>
      </c>
      <c r="H3" s="3" cm="1">
        <f t="array" aca="1" ref="H3" ca="1">INDIRECT("'[Stock Analysis healthcare.xlsx]" &amp; H$2 &amp; "'!$G$12")</f>
        <v>0.16248520887317824</v>
      </c>
      <c r="I3" s="3" cm="1">
        <f t="array" aca="1" ref="I3" ca="1">INDIRECT("'[Stock Analysis healthcare.xlsx]" &amp; I$2 &amp; "'!$G$12")</f>
        <v>4.9517469028766276E-2</v>
      </c>
      <c r="J3" s="3" cm="1">
        <f t="array" aca="1" ref="J3" ca="1">INDIRECT("'[Stock Analysis healthcare.xlsx]" &amp; J$2 &amp; "'!$G$12")</f>
        <v>8.6639456652059285E-2</v>
      </c>
      <c r="K3" s="3" cm="1">
        <f t="array" aca="1" ref="K3" ca="1">INDIRECT("'[Stock Analysis healthcare.xlsx]" &amp; K$2 &amp; "'!$G$12")</f>
        <v>0.1505751051567214</v>
      </c>
      <c r="L3" s="3" cm="1">
        <f t="array" aca="1" ref="L3" ca="1">INDIRECT("'[Stock Analysis healthcare.xlsx]" &amp; L$2 &amp; "'!$G$12")</f>
        <v>0.10512707398965762</v>
      </c>
      <c r="M3" s="9">
        <f ca="1">AVERAGE(C3:L3)</f>
        <v>0.12811108208450944</v>
      </c>
    </row>
    <row r="4" spans="2:13" x14ac:dyDescent="0.3">
      <c r="B4" s="1" t="s">
        <v>8</v>
      </c>
      <c r="C4" s="3" cm="1">
        <f t="array" aca="1" ref="C4" ca="1">INDIRECT("'[Stock Analysis healthcare.xlsx]" &amp; C$2 &amp; "'!$G$14")</f>
        <v>0.12062360756665004</v>
      </c>
      <c r="D4" s="3" cm="1">
        <f t="array" aca="1" ref="D4" ca="1">INDIRECT("'[Stock Analysis healthcare.xlsx]" &amp; D$2 &amp; "'!$G$14")</f>
        <v>0.20233599450849668</v>
      </c>
      <c r="E4" s="3" cm="1">
        <f t="array" aca="1" ref="E4" ca="1">INDIRECT("'[Stock Analysis healthcare.xlsx]" &amp; E$2 &amp; "'!$G$14")</f>
        <v>0.10201561890552392</v>
      </c>
      <c r="F4" s="3" cm="1">
        <f t="array" aca="1" ref="F4" ca="1">INDIRECT("'[Stock Analysis healthcare.xlsx]" &amp; F$2 &amp; "'!$G$14")</f>
        <v>0.16285571781733474</v>
      </c>
      <c r="G4" s="3" cm="1">
        <f t="array" aca="1" ref="G4" ca="1">INDIRECT("'[Stock Analysis healthcare.xlsx]" &amp; G$2 &amp; "'!$G$14")</f>
        <v>5.535431360523356E-2</v>
      </c>
      <c r="H4" s="3" cm="1">
        <f t="array" aca="1" ref="H4" ca="1">INDIRECT("'[Stock Analysis healthcare.xlsx]" &amp; H$2 &amp; "'!$G$14")</f>
        <v>0.15665434380776341</v>
      </c>
      <c r="I4" s="3" cm="1">
        <f t="array" aca="1" ref="I4" ca="1">INDIRECT("'[Stock Analysis healthcare.xlsx]" &amp; I$2 &amp; "'!$G$14")</f>
        <v>8.6901992976695472E-2</v>
      </c>
      <c r="J4" s="3" cm="1">
        <f t="array" aca="1" ref="J4" ca="1">INDIRECT("'[Stock Analysis healthcare.xlsx]" &amp; J$2 &amp; "'!$G$14")</f>
        <v>0.18086145772269213</v>
      </c>
      <c r="K4" s="3" cm="1">
        <f t="array" aca="1" ref="K4" ca="1">INDIRECT("'[Stock Analysis healthcare.xlsx]" &amp; K$2 &amp; "'!$G$14")</f>
        <v>0.16036385821985902</v>
      </c>
      <c r="L4" s="3" cm="1">
        <f t="array" aca="1" ref="L4" ca="1">INDIRECT("'[Stock Analysis healthcare.xlsx]" &amp; L$2 &amp; "'!$G$14")</f>
        <v>6.4793625618367892E-2</v>
      </c>
      <c r="M4" s="9">
        <f t="shared" ref="M4:M14" ca="1" si="0">AVERAGE(C4:L4)</f>
        <v>0.12927605307486167</v>
      </c>
    </row>
    <row r="5" spans="2:13" x14ac:dyDescent="0.3">
      <c r="B5" s="1" t="s">
        <v>9</v>
      </c>
      <c r="C5" s="3" cm="1">
        <f t="array" aca="1" ref="C5" ca="1">INDIRECT("'[Stock Analysis healthcare.xlsx]" &amp; C$2 &amp; "'!$G$15")</f>
        <v>9.4200535877934297E-2</v>
      </c>
      <c r="D5" s="3" cm="1">
        <f t="array" aca="1" ref="D5" ca="1">INDIRECT("'[Stock Analysis healthcare.xlsx]" &amp; D$2 &amp; "'!$G$15")</f>
        <v>0.25915194289497018</v>
      </c>
      <c r="E5" s="3" cm="1">
        <f t="array" aca="1" ref="E5" ca="1">INDIRECT("'[Stock Analysis healthcare.xlsx]" &amp; E$2 &amp; "'!$G$15")</f>
        <v>0.13819244535326522</v>
      </c>
      <c r="F5" s="3" cm="1">
        <f t="array" aca="1" ref="F5" ca="1">INDIRECT("'[Stock Analysis healthcare.xlsx]" &amp; F$2 &amp; "'!$G$15")</f>
        <v>0.16665504217576657</v>
      </c>
      <c r="G5" s="3" cm="1">
        <f t="array" aca="1" ref="G5" ca="1">INDIRECT("'[Stock Analysis healthcare.xlsx]" &amp; G$2 &amp; "'!$G$15")</f>
        <v>4.9326238160810068E-2</v>
      </c>
      <c r="H5" s="3" cm="1">
        <f t="array" aca="1" ref="H5" ca="1">INDIRECT("'[Stock Analysis healthcare.xlsx]" &amp; H$2 &amp; "'!$G$15")</f>
        <v>0.12870788814209772</v>
      </c>
      <c r="I5" s="3" cm="1">
        <f t="array" aca="1" ref="I5" ca="1">INDIRECT("'[Stock Analysis healthcare.xlsx]" &amp; I$2 &amp; "'!$G$15")</f>
        <v>8.106001261301711E-2</v>
      </c>
      <c r="J5" s="3" cm="1">
        <f t="array" aca="1" ref="J5" ca="1">INDIRECT("'[Stock Analysis healthcare.xlsx]" &amp; J$2 &amp; "'!$G$15")</f>
        <v>0.18379603985396009</v>
      </c>
      <c r="K5" s="3" cm="1">
        <f t="array" aca="1" ref="K5" ca="1">INDIRECT("'[Stock Analysis healthcare.xlsx]" &amp; K$2 &amp; "'!$G$15")</f>
        <v>0.19653290770141474</v>
      </c>
      <c r="L5" s="3" cm="1">
        <f t="array" aca="1" ref="L5" ca="1">INDIRECT("'[Stock Analysis healthcare.xlsx]" &amp; L$2 &amp; "'!$G$15")</f>
        <v>8.4881236280365521E-2</v>
      </c>
      <c r="M5" s="9">
        <f t="shared" ca="1" si="0"/>
        <v>0.13825042890536013</v>
      </c>
    </row>
    <row r="6" spans="2:13" x14ac:dyDescent="0.3">
      <c r="B6" s="1" t="s">
        <v>10</v>
      </c>
      <c r="C6" s="3" cm="1">
        <f t="array" aca="1" ref="C6" ca="1">INDIRECT("'[Stock Analysis healthcare.xlsx]" &amp; C$2 &amp; "'!$G$16")</f>
        <v>6.9601719624038008E-2</v>
      </c>
      <c r="D6" s="3" cm="1">
        <f t="array" aca="1" ref="D6" ca="1">INDIRECT("'[Stock Analysis healthcare.xlsx]" &amp; D$2 &amp; "'!$G$16")</f>
        <v>0.15913042758255219</v>
      </c>
      <c r="E6" s="3" cm="1">
        <f t="array" aca="1" ref="E6" ca="1">INDIRECT("'[Stock Analysis healthcare.xlsx]" &amp; E$2 &amp; "'!$G$16")</f>
        <v>9.107940254677499E-2</v>
      </c>
      <c r="F6" s="3" cm="1">
        <f t="array" aca="1" ref="F6" ca="1">INDIRECT("'[Stock Analysis healthcare.xlsx]" &amp; F$2 &amp; "'!$G$16")</f>
        <v>8.1680835741027205E-2</v>
      </c>
      <c r="G6" s="3" cm="1">
        <f t="array" aca="1" ref="G6" ca="1">INDIRECT("'[Stock Analysis healthcare.xlsx]" &amp; G$2 &amp; "'!$G$16")</f>
        <v>4.2244525325018822E-2</v>
      </c>
      <c r="H6" s="3" cm="1">
        <f t="array" aca="1" ref="H6" ca="1">INDIRECT("'[Stock Analysis healthcare.xlsx]" &amp; H$2 &amp; "'!$G$16")</f>
        <v>0.10062706393083745</v>
      </c>
      <c r="I6" s="3" cm="1">
        <f t="array" aca="1" ref="I6" ca="1">INDIRECT("'[Stock Analysis healthcare.xlsx]" &amp; I$2 &amp; "'!$G$16")</f>
        <v>3.4676618467505887E-2</v>
      </c>
      <c r="J6" s="3" cm="1">
        <f t="array" aca="1" ref="J6" ca="1">INDIRECT("'[Stock Analysis healthcare.xlsx]" &amp; J$2 &amp; "'!$G$16")</f>
        <v>9.5735287545716266E-2</v>
      </c>
      <c r="K6" s="3" cm="1">
        <f t="array" aca="1" ref="K6" ca="1">INDIRECT("'[Stock Analysis healthcare.xlsx]" &amp; K$2 &amp; "'!$G$16")</f>
        <v>0.13320262823614695</v>
      </c>
      <c r="L6" s="3" cm="1">
        <f t="array" aca="1" ref="L6" ca="1">INDIRECT("'[Stock Analysis healthcare.xlsx]" &amp; L$2 &amp; "'!$G$16")</f>
        <v>4.8359639233370916E-2</v>
      </c>
      <c r="M6" s="9">
        <f t="shared" ca="1" si="0"/>
        <v>8.5633814823298876E-2</v>
      </c>
    </row>
    <row r="7" spans="2:13" x14ac:dyDescent="0.3">
      <c r="B7" s="1" t="s">
        <v>11</v>
      </c>
      <c r="C7" s="3" cm="1">
        <f t="array" aca="1" ref="C7" ca="1">INDIRECT("'[Stock Analysis healthcare.xlsx]" &amp; C$2 &amp; "'!$G$18")</f>
        <v>0.73305499085673242</v>
      </c>
      <c r="D7" s="3" cm="1">
        <f t="array" aca="1" ref="D7" ca="1">INDIRECT("'[Stock Analysis healthcare.xlsx]" &amp; D$2 &amp; "'!$G$18")</f>
        <v>0.27151040553530043</v>
      </c>
      <c r="E7" s="3" cm="1">
        <f t="array" aca="1" ref="E7" ca="1">INDIRECT("'[Stock Analysis healthcare.xlsx]" &amp; E$2 &amp; "'!$G$18")</f>
        <v>0.12007343101677118</v>
      </c>
      <c r="F7" s="3" cm="1">
        <f t="array" aca="1" ref="F7" ca="1">INDIRECT("'[Stock Analysis healthcare.xlsx]" &amp; F$2 &amp; "'!$G$18")</f>
        <v>0.99380572370336873</v>
      </c>
      <c r="G7" s="3" cm="1">
        <f t="array" aca="1" ref="G7" ca="1">INDIRECT("'[Stock Analysis healthcare.xlsx]" &amp; G$2 &amp; "'!$G$18")</f>
        <v>0.31033105897986307</v>
      </c>
      <c r="H7" s="3" cm="1">
        <f t="array" aca="1" ref="H7" ca="1">INDIRECT("'[Stock Analysis healthcare.xlsx]" &amp; H$2 &amp; "'!$G$18")</f>
        <v>0.5567814232902033</v>
      </c>
      <c r="I7" s="3" cm="1">
        <f t="array" aca="1" ref="I7" ca="1">INDIRECT("'[Stock Analysis healthcare.xlsx]" &amp; I$2 &amp; "'!$G$18")</f>
        <v>1.506068838809296</v>
      </c>
      <c r="J7" s="3" cm="1">
        <f t="array" aca="1" ref="J7" ca="1">INDIRECT("'[Stock Analysis healthcare.xlsx]" &amp; J$2 &amp; "'!$G$18")</f>
        <v>0.88918279099883357</v>
      </c>
      <c r="K7" s="3" cm="1">
        <f t="array" aca="1" ref="K7" ca="1">INDIRECT("'[Stock Analysis healthcare.xlsx]" &amp; K$2 &amp; "'!$G$18")</f>
        <v>0.20390911458263078</v>
      </c>
      <c r="L7" s="3" cm="1">
        <f t="array" aca="1" ref="L7" ca="1">INDIRECT("'[Stock Analysis healthcare.xlsx]" &amp; L$2 &amp; "'!$G$18")</f>
        <v>0.3398285563234017</v>
      </c>
      <c r="M7" s="9">
        <f t="shared" ca="1" si="0"/>
        <v>0.59245463340964011</v>
      </c>
    </row>
    <row r="8" spans="2:13" x14ac:dyDescent="0.3">
      <c r="B8" s="1" t="s">
        <v>12</v>
      </c>
      <c r="C8" s="3" cm="1">
        <f t="array" aca="1" ref="C8" ca="1">INDIRECT("'[Stock Analysis healthcare.xlsx]" &amp; C$2 &amp; "'!$G$19")</f>
        <v>0.42298426462183297</v>
      </c>
      <c r="D8" s="3" cm="1">
        <f t="array" aca="1" ref="D8" ca="1">INDIRECT("'[Stock Analysis healthcare.xlsx]" &amp; D$2 &amp; "'!$G$19")</f>
        <v>0.21353376610472624</v>
      </c>
      <c r="E8" s="3" cm="1">
        <f t="array" aca="1" ref="E8" ca="1">INDIRECT("'[Stock Analysis healthcare.xlsx]" &amp; E$2 &amp; "'!$G$19")</f>
        <v>0.10720139206210068</v>
      </c>
      <c r="F8" s="3" cm="1">
        <f t="array" aca="1" ref="F8" ca="1">INDIRECT("'[Stock Analysis healthcare.xlsx]" &amp; F$2 &amp; "'!$G$19")</f>
        <v>0.49844661989305411</v>
      </c>
      <c r="G8" s="3" cm="1">
        <f t="array" aca="1" ref="G8" ca="1">INDIRECT("'[Stock Analysis healthcare.xlsx]" &amp; G$2 &amp; "'!$G$19")</f>
        <v>0.23683408620525737</v>
      </c>
      <c r="H8" s="3" cm="1">
        <f t="array" aca="1" ref="H8" ca="1">INDIRECT("'[Stock Analysis healthcare.xlsx]" &amp; H$2 &amp; "'!$G$19")</f>
        <v>0.35764906682497866</v>
      </c>
      <c r="I8" s="3" cm="1">
        <f t="array" aca="1" ref="I8" ca="1">INDIRECT("'[Stock Analysis healthcare.xlsx]" &amp; I$2 &amp; "'!$G$19")</f>
        <v>0.60096866274626026</v>
      </c>
      <c r="J8" s="3" cm="1">
        <f t="array" aca="1" ref="J8" ca="1">INDIRECT("'[Stock Analysis healthcare.xlsx]" &amp; J$2 &amp; "'!$G$19")</f>
        <v>0.4706705964268878</v>
      </c>
      <c r="K8" s="3" cm="1">
        <f t="array" aca="1" ref="K8" ca="1">INDIRECT("'[Stock Analysis healthcare.xlsx]" &amp; K$2 &amp; "'!$G$19")</f>
        <v>0.16937251501191736</v>
      </c>
      <c r="L8" s="3" cm="1">
        <f t="array" aca="1" ref="L8" ca="1">INDIRECT("'[Stock Analysis healthcare.xlsx]" &amp; L$2 &amp; "'!$G$19")</f>
        <v>0.25363585118376553</v>
      </c>
      <c r="M8" s="9">
        <f t="shared" ca="1" si="0"/>
        <v>0.33312968210807814</v>
      </c>
    </row>
    <row r="9" spans="2:13" x14ac:dyDescent="0.3">
      <c r="B9" s="1" t="s">
        <v>13</v>
      </c>
      <c r="C9" s="3" cm="1">
        <f t="array" aca="1" ref="C9" ca="1">INDIRECT("'[Stock Analysis healthcare.xlsx]" &amp; C$2 &amp; "'!$K$16")</f>
        <v>11.9</v>
      </c>
      <c r="D9" s="3" cm="1">
        <f t="array" aca="1" ref="D9" ca="1">INDIRECT("'[Stock Analysis healthcare.xlsx]" &amp; D$2 &amp; "'!$K$16")</f>
        <v>46.18</v>
      </c>
      <c r="E9" s="3" cm="1">
        <f t="array" aca="1" ref="E9" ca="1">INDIRECT("'[Stock Analysis healthcare.xlsx]" &amp; E$2 &amp; "'!$K$16")</f>
        <v>31.12</v>
      </c>
      <c r="F9" s="3" cm="1">
        <f t="array" aca="1" ref="F9" ca="1">INDIRECT("'[Stock Analysis healthcare.xlsx]" &amp; F$2 &amp; "'!$K$16")</f>
        <v>31.07</v>
      </c>
      <c r="G9" s="3" cm="1">
        <f t="array" aca="1" ref="G9" ca="1">INDIRECT("'[Stock Analysis healthcare.xlsx]" &amp; G$2 &amp; "'!$K$16")</f>
        <v>3.48</v>
      </c>
      <c r="H9" s="3" cm="1">
        <f t="array" aca="1" ref="H9" ca="1">INDIRECT("'[Stock Analysis healthcare.xlsx]" &amp; H$2 &amp; "'!$K$16")</f>
        <v>75.45</v>
      </c>
      <c r="I9" s="3" cm="1">
        <f t="array" aca="1" ref="I9" ca="1">INDIRECT("'[Stock Analysis healthcare.xlsx]" &amp; I$2 &amp; "'!$K$16")</f>
        <v>8.85</v>
      </c>
      <c r="J9" s="3" cm="1">
        <f t="array" aca="1" ref="J9" ca="1">INDIRECT("'[Stock Analysis healthcare.xlsx]" &amp; J$2 &amp; "'!$K$16")</f>
        <v>13.08</v>
      </c>
      <c r="K9" s="3" cm="1">
        <f t="array" aca="1" ref="K9" ca="1">INDIRECT("'[Stock Analysis healthcare.xlsx]" &amp; K$2 &amp; "'!$K$16")</f>
        <v>31.16</v>
      </c>
      <c r="L9" s="3" cm="1">
        <f t="array" aca="1" ref="L9" ca="1">INDIRECT("'[Stock Analysis healthcare.xlsx]" &amp; L$2 &amp; "'!$K$16")</f>
        <v>8.3800000000000008</v>
      </c>
      <c r="M9" s="9">
        <f t="shared" ca="1" si="0"/>
        <v>26.067</v>
      </c>
    </row>
    <row r="10" spans="2:13" x14ac:dyDescent="0.3">
      <c r="B10" s="1" t="s">
        <v>14</v>
      </c>
      <c r="C10" s="3" cm="1">
        <f t="array" aca="1" ref="C10" ca="1">INDIRECT("'[Stock Analysis healthcare.xlsx]" &amp; C$2 &amp; "'!$K$17")</f>
        <v>0.41176470588235298</v>
      </c>
      <c r="D10" s="3" cm="1">
        <f t="array" aca="1" ref="D10" ca="1">INDIRECT("'[Stock Analysis healthcare.xlsx]" &amp; D$2 &amp; "'!$K$17")</f>
        <v>0.23841489822433951</v>
      </c>
      <c r="E10" s="3" cm="1">
        <f t="array" aca="1" ref="E10" ca="1">INDIRECT("'[Stock Analysis healthcare.xlsx]" &amp; E$2 &amp; "'!$K$17")</f>
        <v>-0.17705655526992292</v>
      </c>
      <c r="F10" s="3" cm="1">
        <f t="array" aca="1" ref="F10" ca="1">INDIRECT("'[Stock Analysis healthcare.xlsx]" &amp; F$2 &amp; "'!$K$17")</f>
        <v>5.7289990344383687E-2</v>
      </c>
      <c r="G10" s="3" cm="1">
        <f t="array" aca="1" ref="G10" ca="1">INDIRECT("'[Stock Analysis healthcare.xlsx]" &amp; G$2 &amp; "'!$K$17")</f>
        <v>0.47988505747126436</v>
      </c>
      <c r="H10" s="3" cm="1">
        <f t="array" aca="1" ref="H10" ca="1">INDIRECT("'[Stock Analysis healthcare.xlsx]" &amp; H$2 &amp; "'!$K$17")</f>
        <v>0.38701126573889993</v>
      </c>
      <c r="I10" s="3" cm="1">
        <f t="array" aca="1" ref="I10" ca="1">INDIRECT("'[Stock Analysis healthcare.xlsx]" &amp; I$2 &amp; "'!$K$17")</f>
        <v>-1.7920903954802263</v>
      </c>
      <c r="J10" s="3" cm="1">
        <f t="array" aca="1" ref="J10" ca="1">INDIRECT("'[Stock Analysis healthcare.xlsx]" &amp; J$2 &amp; "'!$K$17")</f>
        <v>0.49694189602446481</v>
      </c>
      <c r="K10" s="3" cm="1">
        <f t="array" aca="1" ref="K10" ca="1">INDIRECT("'[Stock Analysis healthcare.xlsx]" &amp; K$2 &amp; "'!$K$17")</f>
        <v>-0.11296534017971757</v>
      </c>
      <c r="L10" s="3" cm="1">
        <f t="array" aca="1" ref="L10" ca="1">INDIRECT("'[Stock Analysis healthcare.xlsx]" &amp; L$2 &amp; "'!$K$17")</f>
        <v>-0.72076372315035786</v>
      </c>
      <c r="M10" s="9">
        <f t="shared" ca="1" si="0"/>
        <v>-7.3156820039451939E-2</v>
      </c>
    </row>
    <row r="11" spans="2:13" x14ac:dyDescent="0.3">
      <c r="B11" s="1" t="s">
        <v>15</v>
      </c>
      <c r="C11" s="3" cm="1">
        <f t="array" aca="1" ref="C11" ca="1">INDIRECT("'[Stock Analysis healthcare.xlsx]" &amp; C$2 &amp; "'!$K$18")</f>
        <v>126.05042016806722</v>
      </c>
      <c r="D11" s="3" cm="1">
        <f t="array" aca="1" ref="D11" ca="1">INDIRECT("'[Stock Analysis healthcare.xlsx]" &amp; D$2 &amp; "'!$K$18")</f>
        <v>62.797747942832395</v>
      </c>
      <c r="E11" s="3" cm="1">
        <f t="array" aca="1" ref="E11" ca="1">INDIRECT("'[Stock Analysis healthcare.xlsx]" &amp; E$2 &amp; "'!$K$18")</f>
        <v>44.987146529562978</v>
      </c>
      <c r="F11" s="3" cm="1">
        <f t="array" aca="1" ref="F11" ca="1">INDIRECT("'[Stock Analysis healthcare.xlsx]" &amp; F$2 &amp; "'!$K$18")</f>
        <v>93.337624718377853</v>
      </c>
      <c r="G11" s="3" cm="1">
        <f t="array" aca="1" ref="G11" ca="1">INDIRECT("'[Stock Analysis healthcare.xlsx]" &amp; G$2 &amp; "'!$K$18")</f>
        <v>86.206896551724142</v>
      </c>
      <c r="H11" s="3" cm="1">
        <f t="array" aca="1" ref="H11" ca="1">INDIRECT("'[Stock Analysis healthcare.xlsx]" &amp; H$2 &amp; "'!$K$18")</f>
        <v>84.493041749502979</v>
      </c>
      <c r="I11" s="3" cm="1">
        <f t="array" aca="1" ref="I11" ca="1">INDIRECT("'[Stock Analysis healthcare.xlsx]" &amp; I$2 &amp; "'!$K$18")</f>
        <v>151.41242937853107</v>
      </c>
      <c r="J11" s="3" cm="1">
        <f t="array" aca="1" ref="J11" ca="1">INDIRECT("'[Stock Analysis healthcare.xlsx]" &amp; J$2 &amp; "'!$K$18")</f>
        <v>91.743119266055047</v>
      </c>
      <c r="K11" s="3" cm="1">
        <f t="array" aca="1" ref="K11" ca="1">INDIRECT("'[Stock Analysis healthcare.xlsx]" &amp; K$2 &amp; "'!$K$18")</f>
        <v>68.035943517329912</v>
      </c>
      <c r="L11" s="3" cm="1">
        <f t="array" aca="1" ref="L11" ca="1">INDIRECT("'[Stock Analysis healthcare.xlsx]" &amp; L$2 &amp; "'!$K$18")</f>
        <v>136.03818615751788</v>
      </c>
      <c r="M11" s="9">
        <f t="shared" ca="1" si="0"/>
        <v>94.510255597950135</v>
      </c>
    </row>
    <row r="12" spans="2:13" x14ac:dyDescent="0.3">
      <c r="B12" s="1" t="s">
        <v>16</v>
      </c>
      <c r="C12" s="3" cm="1">
        <f t="array" aca="1" ref="C12" ca="1">INDIRECT("'[Stock Analysis healthcare.xlsx]" &amp; C$2 &amp; "'!$K$19")</f>
        <v>306.12244897959181</v>
      </c>
      <c r="D12" s="3" cm="1">
        <f t="array" aca="1" ref="D12" ca="1">INDIRECT("'[Stock Analysis healthcare.xlsx]" &amp; D$2 &amp; "'!$K$19")</f>
        <v>263.39691189827431</v>
      </c>
      <c r="E12" s="3" cm="1">
        <f t="array" aca="1" ref="E12" ca="1">INDIRECT("'[Stock Analysis healthcare.xlsx]" &amp; E$2 &amp; "'!$K$19")</f>
        <v>-254.08348457350263</v>
      </c>
      <c r="F12" s="3" cm="1">
        <f t="array" aca="1" ref="F12" ca="1">INDIRECT("'[Stock Analysis healthcare.xlsx]" &amp; F$2 &amp; "'!$K$19")</f>
        <v>1629.2134831460662</v>
      </c>
      <c r="G12" s="3" cm="1">
        <f t="array" aca="1" ref="G12" ca="1">INDIRECT("'[Stock Analysis healthcare.xlsx]" &amp; G$2 &amp; "'!$K$19")</f>
        <v>179.64071856287427</v>
      </c>
      <c r="H12" s="3" cm="1">
        <f t="array" aca="1" ref="H12" ca="1">INDIRECT("'[Stock Analysis healthcare.xlsx]" &amp; H$2 &amp; "'!$K$19")</f>
        <v>218.32191780821915</v>
      </c>
      <c r="I12" s="3" cm="1">
        <f t="array" aca="1" ref="I12" ca="1">INDIRECT("'[Stock Analysis healthcare.xlsx]" &amp; I$2 &amp; "'!$K$19")</f>
        <v>-84.489281210592665</v>
      </c>
      <c r="J12" s="3" cm="1">
        <f t="array" aca="1" ref="J12" ca="1">INDIRECT("'[Stock Analysis healthcare.xlsx]" &amp; J$2 &amp; "'!$K$19")</f>
        <v>184.61538461538461</v>
      </c>
      <c r="K12" s="3" cm="1">
        <f t="array" aca="1" ref="K12" ca="1">INDIRECT("'[Stock Analysis healthcare.xlsx]" &amp; K$2 &amp; "'!$K$19")</f>
        <v>-602.27272727272737</v>
      </c>
      <c r="L12" s="3" cm="1">
        <f t="array" aca="1" ref="L12" ca="1">INDIRECT("'[Stock Analysis healthcare.xlsx]" &amp; L$2 &amp; "'!$K$19")</f>
        <v>-188.74172185430464</v>
      </c>
      <c r="M12" s="9">
        <f ca="1">AVERAGE(C12:K12)</f>
        <v>204.49615243928753</v>
      </c>
    </row>
    <row r="13" spans="2:13" x14ac:dyDescent="0.3">
      <c r="B13" s="1" t="s">
        <v>17</v>
      </c>
      <c r="C13" s="3" cm="1">
        <f t="array" aca="1" ref="C13" ca="1">INDIRECT("'[Stock Analysis healthcare.xlsx]" &amp; C$2 &amp; "'!$G$8")</f>
        <v>-813.79999999999927</v>
      </c>
      <c r="D13" s="3" cm="1">
        <f t="array" aca="1" ref="D13" ca="1">INDIRECT("'[Stock Analysis healthcare.xlsx]" &amp; D$2 &amp; "'!$G$8")</f>
        <v>1055.1399999999994</v>
      </c>
      <c r="E13" s="3" cm="1">
        <f t="array" aca="1" ref="E13" ca="1">INDIRECT("'[Stock Analysis healthcare.xlsx]" &amp; E$2 &amp; "'!$G$8")</f>
        <v>-147.66999999999962</v>
      </c>
      <c r="F13" s="3" cm="1">
        <f t="array" aca="1" ref="F13" ca="1">INDIRECT("'[Stock Analysis healthcare.xlsx]" &amp; F$2 &amp; "'!$G$8")</f>
        <v>-37.920000000000314</v>
      </c>
      <c r="G13" s="3" cm="1">
        <f t="array" aca="1" ref="G13" ca="1">INDIRECT("'[Stock Analysis healthcare.xlsx]" &amp; G$2 &amp; "'!$G$8")</f>
        <v>6.1100000000000279</v>
      </c>
      <c r="H13" s="3" cm="1">
        <f t="array" aca="1" ref="H13" ca="1">INDIRECT("'[Stock Analysis healthcare.xlsx]" &amp; H$2 &amp; "'!$G$8")</f>
        <v>-1426</v>
      </c>
      <c r="I13" s="3" cm="1">
        <f t="array" aca="1" ref="I13" ca="1">INDIRECT("'[Stock Analysis healthcare.xlsx]" &amp; I$2 &amp; "'!$G$8")</f>
        <v>1804.2299999999996</v>
      </c>
      <c r="J13" s="3" cm="1">
        <f t="array" aca="1" ref="J13" ca="1">INDIRECT("'[Stock Analysis healthcare.xlsx]" &amp; J$2 &amp; "'!$G$8")</f>
        <v>-401.95000000000027</v>
      </c>
      <c r="K13" s="3" cm="1">
        <f t="array" aca="1" ref="K13" ca="1">INDIRECT("'[Stock Analysis healthcare.xlsx]" &amp; K$2 &amp; "'!$G$8")</f>
        <v>4796.0099999999948</v>
      </c>
      <c r="L13" s="3" cm="1">
        <f t="array" aca="1" ref="L13" ca="1">INDIRECT("'[Stock Analysis healthcare.xlsx]" &amp; L$2 &amp; "'!$G$8")</f>
        <v>3691</v>
      </c>
      <c r="M13" s="9">
        <f t="shared" ca="1" si="0"/>
        <v>852.51499999999942</v>
      </c>
    </row>
    <row r="14" spans="2:13" ht="15" thickBot="1" x14ac:dyDescent="0.35">
      <c r="B14" s="2" t="s">
        <v>18</v>
      </c>
      <c r="C14" s="7" cm="1">
        <f t="array" aca="1" ref="C14" ca="1">INDIRECT("'[Stock Analysis healthcare.xlsx]" &amp; C$2 &amp; "'!$C$24")</f>
        <v>28442</v>
      </c>
      <c r="D14" s="7" cm="1">
        <f t="array" aca="1" ref="D14" ca="1">INDIRECT("'[Stock Analysis healthcare.xlsx]" &amp; D$2 &amp; "'!$C$24")</f>
        <v>3840.9599999999991</v>
      </c>
      <c r="E14" s="7" cm="1">
        <f t="array" aca="1" ref="E14" ca="1">INDIRECT("'[Stock Analysis healthcare.xlsx]" &amp; E$2 &amp; "'!$C$24")</f>
        <v>2504.5</v>
      </c>
      <c r="F14" s="7" cm="1">
        <f t="array" aca="1" ref="F14" ca="1">INDIRECT("'[Stock Analysis healthcare.xlsx]" &amp; F$2 &amp; "'!$C$24")</f>
        <v>973.56000000000029</v>
      </c>
      <c r="G14" s="7" cm="1">
        <f t="array" aca="1" ref="G14" ca="1">INDIRECT("'[Stock Analysis healthcare.xlsx]" &amp; G$2 &amp; "'!$C$24")</f>
        <v>173.69999999999993</v>
      </c>
      <c r="H14" s="7" cm="1">
        <f t="array" aca="1" ref="H14" ca="1">INDIRECT("'[Stock Analysis healthcare.xlsx]" &amp; H$2 &amp; "'!$C$24")</f>
        <v>10737</v>
      </c>
      <c r="I14" s="7" cm="1">
        <f t="array" aca="1" ref="I14" ca="1">INDIRECT("'[Stock Analysis healthcare.xlsx]" &amp; I$2 &amp; "'!$C$24")</f>
        <v>1641.2400000000009</v>
      </c>
      <c r="J14" s="7" cm="1">
        <f t="array" aca="1" ref="J14" ca="1">INDIRECT("'[Stock Analysis healthcare.xlsx]" &amp; J$2 &amp; "'!$C$24")</f>
        <v>2638.38</v>
      </c>
      <c r="K14" s="7" cm="1">
        <f t="array" aca="1" ref="K14" ca="1">INDIRECT("'[Stock Analysis healthcare.xlsx]" &amp; K$2 &amp; "'!$C$24")</f>
        <v>124339.91000000009</v>
      </c>
      <c r="L14" s="7" cm="1">
        <f t="array" aca="1" ref="L14" ca="1">INDIRECT("'[Stock Analysis healthcare.xlsx]" &amp; L$2 &amp; "'!$C$24")</f>
        <v>8621</v>
      </c>
      <c r="M14" s="9">
        <f t="shared" ca="1" si="0"/>
        <v>18391.225000000009</v>
      </c>
    </row>
    <row r="15" spans="2:13" x14ac:dyDescent="0.3">
      <c r="C15" t="s">
        <v>57</v>
      </c>
      <c r="D15" t="s">
        <v>58</v>
      </c>
      <c r="E15" t="s">
        <v>57</v>
      </c>
      <c r="F15" t="s">
        <v>62</v>
      </c>
      <c r="G15" t="s">
        <v>62</v>
      </c>
      <c r="H15" t="s">
        <v>62</v>
      </c>
      <c r="I15" t="s">
        <v>57</v>
      </c>
      <c r="J15" t="s">
        <v>57</v>
      </c>
      <c r="K15" t="s">
        <v>59</v>
      </c>
      <c r="L1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896D8-7E53-457F-8AE1-05596EED027B}">
  <dimension ref="B1:I15"/>
  <sheetViews>
    <sheetView workbookViewId="0">
      <selection activeCell="C15" sqref="C15"/>
    </sheetView>
  </sheetViews>
  <sheetFormatPr defaultRowHeight="14.4" x14ac:dyDescent="0.3"/>
  <cols>
    <col min="2" max="2" width="14.5546875" customWidth="1"/>
    <col min="4" max="4" width="13.109375" customWidth="1"/>
  </cols>
  <sheetData>
    <row r="1" spans="2:9" ht="15" thickBot="1" x14ac:dyDescent="0.35"/>
    <row r="2" spans="2:9" x14ac:dyDescent="0.3">
      <c r="B2" s="4" t="s">
        <v>0</v>
      </c>
      <c r="C2" s="5" t="s">
        <v>38</v>
      </c>
      <c r="D2" s="5" t="s">
        <v>39</v>
      </c>
      <c r="E2" s="5" t="s">
        <v>40</v>
      </c>
      <c r="F2" s="5" t="s">
        <v>41</v>
      </c>
      <c r="G2" s="5" t="s">
        <v>42</v>
      </c>
      <c r="H2" s="6" t="s">
        <v>43</v>
      </c>
    </row>
    <row r="3" spans="2:9" x14ac:dyDescent="0.3">
      <c r="B3" s="1" t="s">
        <v>7</v>
      </c>
      <c r="C3" s="3" cm="1">
        <f t="array" aca="1" ref="C3" ca="1">INDIRECT("'[Stock Analysis fmcg.xlsx]" &amp; C$2 &amp; "'!$G$12")</f>
        <v>7.0081935326237563E-2</v>
      </c>
      <c r="D3" s="3" cm="1">
        <f t="array" aca="1" ref="D3" ca="1">INDIRECT("'[Stock Analysis fmcg.xlsx]" &amp; D$2 &amp; "'!$G$12")</f>
        <v>0.12823439878234399</v>
      </c>
      <c r="E3" s="3" cm="1">
        <f t="array" aca="1" ref="E3" ca="1">INDIRECT("'[Stock Analysis fmcg.xlsx]" &amp; E$2 &amp; "'!$G$12")</f>
        <v>0.11350006050056302</v>
      </c>
      <c r="F3" s="3" cm="1">
        <f t="array" aca="1" ref="F3" ca="1">INDIRECT("'[Stock Analysis fmcg.xlsx]" &amp; F$2 &amp; "'!$G$12")</f>
        <v>2.70106124469589E-2</v>
      </c>
      <c r="G3" s="3" cm="1">
        <f t="array" aca="1" ref="G3" ca="1">INDIRECT("'[Stock Analysis fmcg.xlsx]" &amp; G$2 &amp; "'!$G$12")</f>
        <v>6.5162815932937282E-2</v>
      </c>
      <c r="H3" s="3" cm="1">
        <f t="array" aca="1" ref="H3" ca="1">INDIRECT("'[Stock Analysis fmcg.xlsx]" &amp; H$2 &amp; "'!$G$12")</f>
        <v>0.1284301092612721</v>
      </c>
      <c r="I3" s="9">
        <f ca="1">AVERAGE(C3:H3)</f>
        <v>8.873665537505214E-2</v>
      </c>
    </row>
    <row r="4" spans="2:9" x14ac:dyDescent="0.3">
      <c r="B4" s="1" t="s">
        <v>8</v>
      </c>
      <c r="C4" s="3" cm="1">
        <f t="array" aca="1" ref="C4" ca="1">INDIRECT("'[Stock Analysis fmcg.xlsx]" &amp; C$2 &amp; "'!$G$14")</f>
        <v>0.1551726091996955</v>
      </c>
      <c r="D4" s="3" cm="1">
        <f t="array" aca="1" ref="D4" ca="1">INDIRECT("'[Stock Analysis fmcg.xlsx]" &amp; D$2 &amp; "'!$G$14")</f>
        <v>8.3500582274090036E-3</v>
      </c>
      <c r="E4" s="3" cm="1">
        <f t="array" aca="1" ref="E4" ca="1">INDIRECT("'[Stock Analysis fmcg.xlsx]" &amp; E$2 &amp; "'!$G$14")</f>
        <v>0.17604122943842951</v>
      </c>
      <c r="F4" s="3" cm="1">
        <f t="array" aca="1" ref="F4" ca="1">INDIRECT("'[Stock Analysis fmcg.xlsx]" &amp; F$2 &amp; "'!$G$14")</f>
        <v>0.17331916264332509</v>
      </c>
      <c r="G4" s="3" cm="1">
        <f t="array" aca="1" ref="G4" ca="1">INDIRECT("'[Stock Analysis fmcg.xlsx]" &amp; G$2 &amp; "'!$G$14")</f>
        <v>1.8064831073862875</v>
      </c>
      <c r="H4" s="3" cm="1">
        <f t="array" aca="1" ref="H4" ca="1">INDIRECT("'[Stock Analysis fmcg.xlsx]" &amp; H$2 &amp; "'!$G$14")</f>
        <v>0.14957444673806541</v>
      </c>
      <c r="I4" s="9">
        <f t="shared" ref="I4:I14" ca="1" si="0">AVERAGE(C4:H4)</f>
        <v>0.41149010227220201</v>
      </c>
    </row>
    <row r="5" spans="2:9" x14ac:dyDescent="0.3">
      <c r="B5" s="1" t="s">
        <v>9</v>
      </c>
      <c r="C5" s="3" cm="1">
        <f t="array" aca="1" ref="C5" ca="1">INDIRECT("'[Stock Analysis fmcg.xlsx]" &amp; C$2 &amp; "'!$G$15")</f>
        <v>0.20262734639975175</v>
      </c>
      <c r="D5" s="3" cm="1">
        <f t="array" aca="1" ref="D5" ca="1">INDIRECT("'[Stock Analysis fmcg.xlsx]" &amp; D$2 &amp; "'!$G$15")</f>
        <v>1.1086913482478717E-2</v>
      </c>
      <c r="E5" s="3" cm="1">
        <f t="array" aca="1" ref="E5" ca="1">INDIRECT("'[Stock Analysis fmcg.xlsx]" &amp; E$2 &amp; "'!$G$15")</f>
        <v>4.9499621364286796E-2</v>
      </c>
      <c r="F5" s="3" cm="1">
        <f t="array" aca="1" ref="F5" ca="1">INDIRECT("'[Stock Analysis fmcg.xlsx]" &amp; F$2 &amp; "'!$G$15")</f>
        <v>0.14171331209118226</v>
      </c>
      <c r="G5" s="3" cm="1">
        <f t="array" aca="1" ref="G5" ca="1">INDIRECT("'[Stock Analysis fmcg.xlsx]" &amp; G$2 &amp; "'!$G$15")</f>
        <v>0.16872175039641579</v>
      </c>
      <c r="H5" s="3" cm="1">
        <f t="array" aca="1" ref="H5" ca="1">INDIRECT("'[Stock Analysis fmcg.xlsx]" &amp; H$2 &amp; "'!$G$15")</f>
        <v>0.19389872702955013</v>
      </c>
      <c r="I5" s="9">
        <f t="shared" ca="1" si="0"/>
        <v>0.12792461179394424</v>
      </c>
    </row>
    <row r="6" spans="2:9" x14ac:dyDescent="0.3">
      <c r="B6" s="1" t="s">
        <v>10</v>
      </c>
      <c r="C6" s="3" cm="1">
        <f t="array" aca="1" ref="C6" ca="1">INDIRECT("'[Stock Analysis fmcg.xlsx]" &amp; C$2 &amp; "'!$G$16")</f>
        <v>0.13373474471702471</v>
      </c>
      <c r="D6" s="3" cm="1">
        <f t="array" aca="1" ref="D6" ca="1">INDIRECT("'[Stock Analysis fmcg.xlsx]" &amp; D$2 &amp; "'!$G$16")</f>
        <v>8.1879585985713595E-3</v>
      </c>
      <c r="E6" s="3" cm="1">
        <f t="array" aca="1" ref="E6" ca="1">INDIRECT("'[Stock Analysis fmcg.xlsx]" &amp; E$2 &amp; "'!$G$16")</f>
        <v>8.9901099246343527E-2</v>
      </c>
      <c r="F6" s="3" cm="1">
        <f t="array" aca="1" ref="F6" ca="1">INDIRECT("'[Stock Analysis fmcg.xlsx]" &amp; F$2 &amp; "'!$G$16")</f>
        <v>5.9936926102086285E-2</v>
      </c>
      <c r="G6" s="3" cm="1">
        <f t="array" aca="1" ref="G6" ca="1">INDIRECT("'[Stock Analysis fmcg.xlsx]" &amp; G$2 &amp; "'!$G$16")</f>
        <v>0.10385285574732331</v>
      </c>
      <c r="H6" s="3" cm="1">
        <f t="array" aca="1" ref="H6" ca="1">INDIRECT("'[Stock Analysis fmcg.xlsx]" &amp; H$2 &amp; "'!$G$16")</f>
        <v>0.12553794554074052</v>
      </c>
      <c r="I6" s="9">
        <f t="shared" ca="1" si="0"/>
        <v>8.6858588325348277E-2</v>
      </c>
    </row>
    <row r="7" spans="2:9" x14ac:dyDescent="0.3">
      <c r="B7" s="1" t="s">
        <v>11</v>
      </c>
      <c r="C7" s="3" cm="1">
        <f t="array" aca="1" ref="C7" ca="1">INDIRECT("'[Stock Analysis fmcg.xlsx]" &amp; C$2 &amp; "'!$G$18")</f>
        <v>0.16030138262148783</v>
      </c>
      <c r="D7" s="3" cm="1">
        <f t="array" aca="1" ref="D7" ca="1">INDIRECT("'[Stock Analysis fmcg.xlsx]" &amp; D$2 &amp; "'!$G$18")</f>
        <v>1.9797319061423721E-2</v>
      </c>
      <c r="E7" s="3" cm="1">
        <f t="array" aca="1" ref="E7" ca="1">INDIRECT("'[Stock Analysis fmcg.xlsx]" &amp; E$2 &amp; "'!$G$18")</f>
        <v>0.95816548311659822</v>
      </c>
      <c r="F7" s="3" cm="1">
        <f t="array" aca="1" ref="F7" ca="1">INDIRECT("'[Stock Analysis fmcg.xlsx]" &amp; F$2 &amp; "'!$G$18")</f>
        <v>1.8916925493997294</v>
      </c>
      <c r="G7" s="3" cm="1">
        <f t="array" aca="1" ref="G7" ca="1">INDIRECT("'[Stock Analysis fmcg.xlsx]" &amp; G$2 &amp; "'!$G$18")</f>
        <v>16.394640661413373</v>
      </c>
      <c r="H7" s="3" cm="1">
        <f t="array" aca="1" ref="H7" ca="1">INDIRECT("'[Stock Analysis fmcg.xlsx]" &amp; H$2 &amp; "'!$G$18")</f>
        <v>0.19146801466114774</v>
      </c>
      <c r="I7" s="9">
        <f t="shared" ca="1" si="0"/>
        <v>3.2693442350456263</v>
      </c>
    </row>
    <row r="8" spans="2:9" x14ac:dyDescent="0.3">
      <c r="B8" s="1" t="s">
        <v>12</v>
      </c>
      <c r="C8" s="3" cm="1">
        <f t="array" aca="1" ref="C8" ca="1">INDIRECT("'[Stock Analysis fmcg.xlsx]" &amp; C$2 &amp; "'!$G$19")</f>
        <v>0.1381549526893748</v>
      </c>
      <c r="D8" s="3" cm="1">
        <f t="array" aca="1" ref="D8" ca="1">INDIRECT("'[Stock Analysis fmcg.xlsx]" &amp; D$2 &amp; "'!$G$19")</f>
        <v>1.9412993828660286E-2</v>
      </c>
      <c r="E8" s="3" cm="1">
        <f t="array" aca="1" ref="E8" ca="1">INDIRECT("'[Stock Analysis fmcg.xlsx]" &amp; E$2 &amp; "'!$G$19")</f>
        <v>0.48931793118505534</v>
      </c>
      <c r="F8" s="3" cm="1">
        <f t="array" aca="1" ref="F8" ca="1">INDIRECT("'[Stock Analysis fmcg.xlsx]" &amp; F$2 &amp; "'!$G$19")</f>
        <v>0.654181769701767</v>
      </c>
      <c r="G8" s="3" cm="1">
        <f t="array" aca="1" ref="G8" ca="1">INDIRECT("'[Stock Analysis fmcg.xlsx]" &amp; G$2 &amp; "'!$G$19")</f>
        <v>0.94251102857109859</v>
      </c>
      <c r="H8" s="3" cm="1">
        <f t="array" aca="1" ref="H8" ca="1">INDIRECT("'[Stock Analysis fmcg.xlsx]" &amp; H$2 &amp; "'!$G$19")</f>
        <v>0.16069924857831877</v>
      </c>
      <c r="I8" s="9">
        <f t="shared" ca="1" si="0"/>
        <v>0.40071298742571249</v>
      </c>
    </row>
    <row r="9" spans="2:9" x14ac:dyDescent="0.3">
      <c r="B9" s="1" t="s">
        <v>13</v>
      </c>
      <c r="C9" s="3" cm="1">
        <f t="array" aca="1" ref="C9" ca="1">INDIRECT("'[Stock Analysis fmcg.xlsx]" &amp; C$2 &amp; "'!$K$16")</f>
        <v>22.61</v>
      </c>
      <c r="D9" s="3" cm="1">
        <f t="array" aca="1" ref="D9" ca="1">INDIRECT("'[Stock Analysis fmcg.xlsx]" &amp; D$2 &amp; "'!$K$16")</f>
        <v>5.3</v>
      </c>
      <c r="E9" s="3" cm="1">
        <f t="array" aca="1" ref="E9" ca="1">INDIRECT("'[Stock Analysis fmcg.xlsx]" &amp; E$2 &amp; "'!$K$16")</f>
        <v>35.159999999999997</v>
      </c>
      <c r="F9" s="3" cm="1">
        <f t="array" aca="1" ref="F9" ca="1">INDIRECT("'[Stock Analysis fmcg.xlsx]" &amp; F$2 &amp; "'!$K$16")</f>
        <v>5.72</v>
      </c>
      <c r="G9" s="3" cm="1">
        <f t="array" aca="1" ref="G9" ca="1">INDIRECT("'[Stock Analysis fmcg.xlsx]" &amp; G$2 &amp; "'!$K$16")</f>
        <v>5.1100000000000003</v>
      </c>
      <c r="H9" s="3" cm="1">
        <f t="array" aca="1" ref="H9" ca="1">INDIRECT("'[Stock Analysis fmcg.xlsx]" &amp; H$2 &amp; "'!$K$16")</f>
        <v>29.77</v>
      </c>
      <c r="I9" s="9">
        <f t="shared" ca="1" si="0"/>
        <v>17.278333333333332</v>
      </c>
    </row>
    <row r="10" spans="2:9" x14ac:dyDescent="0.3">
      <c r="B10" s="1" t="s">
        <v>14</v>
      </c>
      <c r="C10" s="3" cm="1">
        <f t="array" aca="1" ref="C10" ca="1">INDIRECT("'[Stock Analysis fmcg.xlsx]" &amp; C$2 &amp; "'!$K$17")</f>
        <v>0.24413976116762492</v>
      </c>
      <c r="D10" s="3" cm="1">
        <f t="array" aca="1" ref="D10" ca="1">INDIRECT("'[Stock Analysis fmcg.xlsx]" &amp; D$2 &amp; "'!$K$17")</f>
        <v>-0.96981132075471699</v>
      </c>
      <c r="E10" s="3" cm="1">
        <f t="array" aca="1" ref="E10" ca="1">INDIRECT("'[Stock Analysis fmcg.xlsx]" &amp; E$2 &amp; "'!$K$17")</f>
        <v>0.88168373151308299</v>
      </c>
      <c r="F10" s="3" cm="1">
        <f t="array" aca="1" ref="F10" ca="1">INDIRECT("'[Stock Analysis fmcg.xlsx]" &amp; F$2 &amp; "'!$K$17")</f>
        <v>0.22377622377622367</v>
      </c>
      <c r="G10" s="3" cm="1">
        <f t="array" aca="1" ref="G10" ca="1">INDIRECT("'[Stock Analysis fmcg.xlsx]" &amp; G$2 &amp; "'!$K$17")</f>
        <v>0.36790606653620356</v>
      </c>
      <c r="H10" s="3" cm="1">
        <f t="array" aca="1" ref="H10" ca="1">INDIRECT("'[Stock Analysis fmcg.xlsx]" &amp; H$2 &amp; "'!$K$17")</f>
        <v>0.3436345314074572</v>
      </c>
      <c r="I10" s="9">
        <f t="shared" ca="1" si="0"/>
        <v>0.18188816560764587</v>
      </c>
    </row>
    <row r="11" spans="2:9" x14ac:dyDescent="0.3">
      <c r="B11" s="1" t="s">
        <v>15</v>
      </c>
      <c r="C11" s="3" cm="1">
        <f t="array" aca="1" ref="C11" ca="1">INDIRECT("'[Stock Analysis fmcg.xlsx]" &amp; C$2 &amp; "'!$K$18")</f>
        <v>26.536930561698366</v>
      </c>
      <c r="D11" s="3" cm="1">
        <f t="array" aca="1" ref="D11" ca="1">INDIRECT("'[Stock Analysis fmcg.xlsx]" &amp; D$2 &amp; "'!$K$18")</f>
        <v>415.09433962264154</v>
      </c>
      <c r="E11" s="3" cm="1">
        <f t="array" aca="1" ref="E11" ca="1">INDIRECT("'[Stock Analysis fmcg.xlsx]" &amp; E$2 &amp; "'!$K$18")</f>
        <v>43.145620022753135</v>
      </c>
      <c r="F11" s="3" cm="1">
        <f t="array" aca="1" ref="F11" ca="1">INDIRECT("'[Stock Analysis fmcg.xlsx]" &amp; F$2 &amp; "'!$K$18")</f>
        <v>100.17482517482517</v>
      </c>
      <c r="G11" s="3" cm="1">
        <f t="array" aca="1" ref="G11" ca="1">INDIRECT("'[Stock Analysis fmcg.xlsx]" &amp; G$2 &amp; "'!$K$18")</f>
        <v>136.98630136986301</v>
      </c>
      <c r="H11" s="3" cm="1">
        <f t="array" aca="1" ref="H11" ca="1">INDIRECT("'[Stock Analysis fmcg.xlsx]" &amp; H$2 &amp; "'!$K$18")</f>
        <v>10.077258985555929</v>
      </c>
      <c r="I11" s="9">
        <f ca="1">AVERAGE(C11,E11:H11)</f>
        <v>63.384187222939126</v>
      </c>
    </row>
    <row r="12" spans="2:9" x14ac:dyDescent="0.3">
      <c r="B12" s="1" t="s">
        <v>16</v>
      </c>
      <c r="C12" s="3" cm="1">
        <f t="array" aca="1" ref="C12" ca="1">INDIRECT("'[Stock Analysis fmcg.xlsx]" &amp; C$2 &amp; "'!$K$19")</f>
        <v>108.69565217391306</v>
      </c>
      <c r="D12" s="3" cm="1">
        <f t="array" aca="1" ref="D12" ca="1">INDIRECT("'[Stock Analysis fmcg.xlsx]" &amp; D$2 &amp; "'!$K$19")</f>
        <v>-428.01556420233464</v>
      </c>
      <c r="E12" s="3" cm="1">
        <f t="array" aca="1" ref="E12" ca="1">INDIRECT("'[Stock Analysis fmcg.xlsx]" &amp; E$2 &amp; "'!$K$19")</f>
        <v>48.935483870967751</v>
      </c>
      <c r="F12" s="3" cm="1">
        <f t="array" aca="1" ref="F12" ca="1">INDIRECT("'[Stock Analysis fmcg.xlsx]" &amp; F$2 &amp; "'!$K$19")</f>
        <v>447.65625000000023</v>
      </c>
      <c r="G12" s="3" cm="1">
        <f t="array" aca="1" ref="G12" ca="1">INDIRECT("'[Stock Analysis fmcg.xlsx]" &amp; G$2 &amp; "'!$K$19")</f>
        <v>372.34042553191483</v>
      </c>
      <c r="H12" s="3" cm="1">
        <f t="array" aca="1" ref="H12" ca="1">INDIRECT("'[Stock Analysis fmcg.xlsx]" &amp; H$2 &amp; "'!$K$19")</f>
        <v>29.325513196480937</v>
      </c>
      <c r="I12" s="9">
        <f t="shared" ca="1" si="0"/>
        <v>96.489626761823715</v>
      </c>
    </row>
    <row r="13" spans="2:9" x14ac:dyDescent="0.3">
      <c r="B13" s="1" t="s">
        <v>17</v>
      </c>
      <c r="C13" s="3" cm="1">
        <f t="array" aca="1" ref="C13" ca="1">INDIRECT("'[Stock Analysis fmcg.xlsx]" &amp; C$2 &amp; "'!$G$8")</f>
        <v>-1650.5799999999981</v>
      </c>
      <c r="D13" s="3" cm="1">
        <f t="array" aca="1" ref="D13" ca="1">INDIRECT("'[Stock Analysis fmcg.xlsx]" &amp; D$2 &amp; "'!$G$8")</f>
        <v>-58</v>
      </c>
      <c r="E13" s="3" cm="1">
        <f t="array" aca="1" ref="E13" ca="1">INDIRECT("'[Stock Analysis fmcg.xlsx]" &amp; E$2 &amp; "'!$G$8")</f>
        <v>-180.93000000000029</v>
      </c>
      <c r="F13" s="3" cm="1">
        <f t="array" aca="1" ref="F13" ca="1">INDIRECT("'[Stock Analysis fmcg.xlsx]" &amp; F$2 &amp; "'!$G$8")</f>
        <v>-1764.1100000000015</v>
      </c>
      <c r="G13" s="3" cm="1">
        <f t="array" aca="1" ref="G13" ca="1">INDIRECT("'[Stock Analysis fmcg.xlsx]" &amp; G$2 &amp; "'!$G$8")</f>
        <v>4369.2499999999991</v>
      </c>
      <c r="H13" s="3" cm="1">
        <f t="array" aca="1" ref="H13" ca="1">INDIRECT("'[Stock Analysis fmcg.xlsx]" &amp; H$2 &amp; "'!$G$8")</f>
        <v>-14900</v>
      </c>
      <c r="I13" s="9">
        <f t="shared" ca="1" si="0"/>
        <v>-2364.061666666667</v>
      </c>
    </row>
    <row r="14" spans="2:9" ht="15" thickBot="1" x14ac:dyDescent="0.35">
      <c r="B14" s="2" t="s">
        <v>18</v>
      </c>
      <c r="C14" s="7" cm="1">
        <f t="array" aca="1" ref="C14" ca="1">INDIRECT("'[Stock Analysis fmcg.xlsx]" &amp; C$2 &amp; "'!$C$24")</f>
        <v>30690.660000000003</v>
      </c>
      <c r="D14" s="7" cm="1">
        <f t="array" aca="1" ref="D14" ca="1">INDIRECT("'[Stock Analysis fmcg.xlsx]" &amp; D$2 &amp; "'!$C$24")</f>
        <v>334</v>
      </c>
      <c r="E14" s="7" cm="1">
        <f t="array" aca="1" ref="E14" ca="1">INDIRECT("'[Stock Analysis fmcg.xlsx]" &amp; E$2 &amp; "'!$C$24")</f>
        <v>2259.0399999999986</v>
      </c>
      <c r="F14" s="7" cm="1">
        <f t="array" aca="1" ref="F14" ca="1">INDIRECT("'[Stock Analysis fmcg.xlsx]" &amp; F$2 &amp; "'!$C$24")</f>
        <v>6417.4600000000228</v>
      </c>
      <c r="G14" s="7" cm="1">
        <f t="array" aca="1" ref="G14" ca="1">INDIRECT("'[Stock Analysis fmcg.xlsx]" &amp; G$2 &amp; "'!$C$24")</f>
        <v>12660.980000000025</v>
      </c>
      <c r="H14" s="7" cm="1">
        <f t="array" aca="1" ref="H14" ca="1">INDIRECT("'[Stock Analysis fmcg.xlsx]" &amp; H$2 &amp; "'!$C$24")</f>
        <v>70368</v>
      </c>
      <c r="I14" s="9">
        <f t="shared" ca="1" si="0"/>
        <v>20455.023333333342</v>
      </c>
    </row>
    <row r="15" spans="2:9" x14ac:dyDescent="0.3">
      <c r="C15" t="s">
        <v>57</v>
      </c>
      <c r="D15" t="s">
        <v>57</v>
      </c>
      <c r="E15" t="s">
        <v>58</v>
      </c>
      <c r="F15" t="s">
        <v>57</v>
      </c>
      <c r="G15" t="s">
        <v>57</v>
      </c>
      <c r="H15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694A2-C0DF-4921-B6B8-F107DCC1B74D}">
  <dimension ref="A1:I15"/>
  <sheetViews>
    <sheetView workbookViewId="0">
      <selection activeCell="G17" sqref="G17"/>
    </sheetView>
  </sheetViews>
  <sheetFormatPr defaultRowHeight="14.4" x14ac:dyDescent="0.3"/>
  <cols>
    <col min="2" max="2" width="16.5546875" customWidth="1"/>
    <col min="3" max="3" width="10.77734375" customWidth="1"/>
  </cols>
  <sheetData>
    <row r="1" spans="1:9" ht="15" thickBot="1" x14ac:dyDescent="0.35"/>
    <row r="2" spans="1:9" x14ac:dyDescent="0.3">
      <c r="B2" s="4" t="s">
        <v>0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6" t="s">
        <v>49</v>
      </c>
    </row>
    <row r="3" spans="1:9" x14ac:dyDescent="0.3">
      <c r="B3" s="1" t="s">
        <v>7</v>
      </c>
      <c r="C3" s="3" cm="1">
        <f t="array" aca="1" ref="C3" ca="1">INDIRECT("'[Stock Analysis energy.xlsx]" &amp; C$2 &amp; "'!$G$12")</f>
        <v>0.10160782839501953</v>
      </c>
      <c r="D3" s="3" cm="1">
        <f t="array" aca="1" ref="D3" ca="1">INDIRECT("'[Stock Analysis energy.xlsx]" &amp; D$2 &amp; "'!$G$12")</f>
        <v>-4.2237177999535858E-2</v>
      </c>
      <c r="E3" s="3" cm="1">
        <f t="array" aca="1" ref="E3" ca="1">INDIRECT("'[Stock Analysis energy.xlsx]" &amp; E$2 &amp; "'!$G$12")</f>
        <v>0.10252967949030198</v>
      </c>
      <c r="F3" s="3" cm="1">
        <f t="array" aca="1" ref="F3" ca="1">INDIRECT("'[Stock Analysis energy.xlsx]" &amp; F$2 &amp; "'!$G$12")</f>
        <v>0.33355805453655113</v>
      </c>
      <c r="G3" s="3" cm="1">
        <f t="array" aca="1" ref="G3" ca="1">INDIRECT("'[Stock Analysis energy.xlsx]" &amp; G$2 &amp; "'!$G$12")</f>
        <v>7.9933817945101446E-2</v>
      </c>
      <c r="H3" s="3" cm="1">
        <f t="array" aca="1" ref="H3" ca="1">INDIRECT("'[Stock Analysis energy.xlsx]" &amp; H$2 &amp; "'!$G$12")</f>
        <v>0.23800384111282591</v>
      </c>
      <c r="I3" s="9">
        <f ca="1">AVERAGE(C3:H3)</f>
        <v>0.1355660072467107</v>
      </c>
    </row>
    <row r="4" spans="1:9" x14ac:dyDescent="0.3">
      <c r="B4" s="1" t="s">
        <v>8</v>
      </c>
      <c r="C4" s="3" cm="1">
        <f t="array" aca="1" ref="C4" ca="1">INDIRECT("'[Stock Analysis energy.xlsx]" &amp; C$2 &amp; "'!$G$14")</f>
        <v>0.14124069051398372</v>
      </c>
      <c r="D4" s="3" cm="1">
        <f t="array" aca="1" ref="D4" ca="1">INDIRECT("'[Stock Analysis energy.xlsx]" &amp; D$2 &amp; "'!$G$14")</f>
        <v>-7.281941851160309E-2</v>
      </c>
      <c r="E4" s="3" cm="1">
        <f t="array" aca="1" ref="E4" ca="1">INDIRECT("'[Stock Analysis energy.xlsx]" &amp; E$2 &amp; "'!$G$14")</f>
        <v>0.12381557245207497</v>
      </c>
      <c r="F4" s="3" cm="1">
        <f t="array" aca="1" ref="F4" ca="1">INDIRECT("'[Stock Analysis energy.xlsx]" &amp; F$2 &amp; "'!$G$14")</f>
        <v>0.18510771557602188</v>
      </c>
      <c r="G4" s="3" cm="1">
        <f t="array" aca="1" ref="G4" ca="1">INDIRECT("'[Stock Analysis energy.xlsx]" &amp; G$2 &amp; "'!$G$14")</f>
        <v>9.2267905671955822E-2</v>
      </c>
      <c r="H4" s="3" cm="1">
        <f t="array" aca="1" ref="H4" ca="1">INDIRECT("'[Stock Analysis energy.xlsx]" &amp; H$2 &amp; "'!$G$14")</f>
        <v>0.15058946403560569</v>
      </c>
      <c r="I4" s="9">
        <f t="shared" ref="I4:I14" ca="1" si="0">AVERAGE(C4:H4)</f>
        <v>0.10336698828967317</v>
      </c>
    </row>
    <row r="5" spans="1:9" x14ac:dyDescent="0.3">
      <c r="B5" s="1" t="s">
        <v>9</v>
      </c>
      <c r="C5" s="3" cm="1">
        <f t="array" aca="1" ref="C5" ca="1">INDIRECT("'[Stock Analysis energy.xlsx]" &amp; C$2 &amp; "'!$G$15")</f>
        <v>7.3229831904713438E-2</v>
      </c>
      <c r="D5" s="3" cm="1">
        <f t="array" aca="1" ref="D5" ca="1">INDIRECT("'[Stock Analysis energy.xlsx]" &amp; D$2 &amp; "'!$G$15")</f>
        <v>-2.2410881372951753E-2</v>
      </c>
      <c r="E5" s="3" cm="1">
        <f t="array" aca="1" ref="E5" ca="1">INDIRECT("'[Stock Analysis energy.xlsx]" &amp; E$2 &amp; "'!$G$15")</f>
        <v>7.7247994246174151E-2</v>
      </c>
      <c r="F5" s="3" cm="1">
        <f t="array" aca="1" ref="F5" ca="1">INDIRECT("'[Stock Analysis energy.xlsx]" &amp; F$2 &amp; "'!$G$15")</f>
        <v>7.7571637334011054E-2</v>
      </c>
      <c r="G5" s="3" cm="1">
        <f t="array" aca="1" ref="G5" ca="1">INDIRECT("'[Stock Analysis energy.xlsx]" &amp; G$2 &amp; "'!$G$15")</f>
        <v>8.2862255448966693E-2</v>
      </c>
      <c r="H5" s="3" cm="1">
        <f t="array" aca="1" ref="H5" ca="1">INDIRECT("'[Stock Analysis energy.xlsx]" &amp; H$2 &amp; "'!$G$15")</f>
        <v>0.154640396381101</v>
      </c>
      <c r="I5" s="9">
        <f t="shared" ca="1" si="0"/>
        <v>7.3856872323669095E-2</v>
      </c>
    </row>
    <row r="6" spans="1:9" x14ac:dyDescent="0.3">
      <c r="B6" s="1" t="s">
        <v>10</v>
      </c>
      <c r="C6" s="3" cm="1">
        <f t="array" aca="1" ref="C6" ca="1">INDIRECT("'[Stock Analysis energy.xlsx]" &amp; C$2 &amp; "'!$G$16")</f>
        <v>4.4165307458364646E-2</v>
      </c>
      <c r="D6" s="3" cm="1">
        <f t="array" aca="1" ref="D6" ca="1">INDIRECT("'[Stock Analysis energy.xlsx]" &amp; D$2 &amp; "'!$G$16")</f>
        <v>-1.3193823550733393E-2</v>
      </c>
      <c r="E6" s="3" cm="1">
        <f t="array" aca="1" ref="E6" ca="1">INDIRECT("'[Stock Analysis energy.xlsx]" &amp; E$2 &amp; "'!$G$16")</f>
        <v>4.4972026526197549E-2</v>
      </c>
      <c r="F6" s="3" cm="1">
        <f t="array" aca="1" ref="F6" ca="1">INDIRECT("'[Stock Analysis energy.xlsx]" &amp; F$2 &amp; "'!$G$16")</f>
        <v>6.2255058556951307E-2</v>
      </c>
      <c r="G6" s="3" cm="1">
        <f t="array" aca="1" ref="G6" ca="1">INDIRECT("'[Stock Analysis energy.xlsx]" &amp; G$2 &amp; "'!$G$16")</f>
        <v>4.963702817874046E-2</v>
      </c>
      <c r="H6" s="3" cm="1">
        <f t="array" aca="1" ref="H6" ca="1">INDIRECT("'[Stock Analysis energy.xlsx]" &amp; H$2 &amp; "'!$G$16")</f>
        <v>0.10579003523221563</v>
      </c>
      <c r="I6" s="9">
        <f t="shared" ca="1" si="0"/>
        <v>4.8937605400289359E-2</v>
      </c>
    </row>
    <row r="7" spans="1:9" x14ac:dyDescent="0.3">
      <c r="B7" s="1" t="s">
        <v>11</v>
      </c>
      <c r="C7" s="3" cm="1">
        <f t="array" aca="1" ref="C7" ca="1">INDIRECT("'[Stock Analysis energy.xlsx]" &amp; C$2 &amp; "'!$G$18")</f>
        <v>2.1980008436969132</v>
      </c>
      <c r="D7" s="3" cm="1">
        <f t="array" aca="1" ref="D7" ca="1">INDIRECT("'[Stock Analysis energy.xlsx]" &amp; D$2 &amp; "'!$G$18")</f>
        <v>4.5192051213656974</v>
      </c>
      <c r="E7" s="3" cm="1">
        <f t="array" aca="1" ref="E7" ca="1">INDIRECT("'[Stock Analysis energy.xlsx]" &amp; E$2 &amp; "'!$G$18")</f>
        <v>1.7531686253886891</v>
      </c>
      <c r="F7" s="3" cm="1">
        <f t="array" aca="1" ref="F7" ca="1">INDIRECT("'[Stock Analysis energy.xlsx]" &amp; F$2 &amp; "'!$G$18")</f>
        <v>1.9733762985169181</v>
      </c>
      <c r="G7" s="3" cm="1">
        <f t="array" aca="1" ref="G7" ca="1">INDIRECT("'[Stock Analysis energy.xlsx]" &amp; G$2 &amp; "'!$G$18")</f>
        <v>0.8588523337800098</v>
      </c>
      <c r="H7" s="3" cm="1">
        <f t="array" aca="1" ref="H7" ca="1">INDIRECT("'[Stock Analysis energy.xlsx]" &amp; H$2 &amp; "'!$G$18")</f>
        <v>0.42347493981878892</v>
      </c>
      <c r="I7" s="9">
        <f t="shared" ca="1" si="0"/>
        <v>1.9543463604278362</v>
      </c>
    </row>
    <row r="8" spans="1:9" x14ac:dyDescent="0.3">
      <c r="B8" s="1" t="s">
        <v>12</v>
      </c>
      <c r="C8" s="3" cm="1">
        <f t="array" aca="1" ref="C8" ca="1">INDIRECT("'[Stock Analysis energy.xlsx]" &amp; C$2 &amp; "'!$G$19")</f>
        <v>0.68730464784868772</v>
      </c>
      <c r="D8" s="3" cm="1">
        <f t="array" aca="1" ref="D8" ca="1">INDIRECT("'[Stock Analysis energy.xlsx]" &amp; D$2 &amp; "'!$G$19")</f>
        <v>0.81881448904139376</v>
      </c>
      <c r="E8" s="3" cm="1">
        <f t="array" aca="1" ref="E8" ca="1">INDIRECT("'[Stock Analysis energy.xlsx]" &amp; E$2 &amp; "'!$G$19")</f>
        <v>0.63678214593237237</v>
      </c>
      <c r="F8" s="3" cm="1">
        <f t="array" aca="1" ref="F8" ca="1">INDIRECT("'[Stock Analysis energy.xlsx]" &amp; F$2 &amp; "'!$G$19")</f>
        <v>0.66368198989855831</v>
      </c>
      <c r="G8" s="3" cm="1">
        <f t="array" aca="1" ref="G8" ca="1">INDIRECT("'[Stock Analysis energy.xlsx]" &amp; G$2 &amp; "'!$G$19")</f>
        <v>0.46203365279345132</v>
      </c>
      <c r="H8" s="3" cm="1">
        <f t="array" aca="1" ref="H8" ca="1">INDIRECT("'[Stock Analysis energy.xlsx]" &amp; H$2 &amp; "'!$G$19")</f>
        <v>0.29749377946386474</v>
      </c>
      <c r="I8" s="9">
        <f t="shared" ca="1" si="0"/>
        <v>0.59435178416305467</v>
      </c>
    </row>
    <row r="9" spans="1:9" x14ac:dyDescent="0.3">
      <c r="B9" s="1" t="s">
        <v>13</v>
      </c>
      <c r="C9" s="3" cm="1">
        <f t="array" aca="1" ref="C9" ca="1">INDIRECT("'[Stock Analysis energy.xlsx]" &amp; C$2 &amp; "'!$K$16")</f>
        <v>6.97</v>
      </c>
      <c r="D9" s="3" cm="1">
        <f t="array" aca="1" ref="D9" ca="1">INDIRECT("'[Stock Analysis energy.xlsx]" &amp; D$2 &amp; "'!$K$16")</f>
        <v>-3.84</v>
      </c>
      <c r="E9" s="3" cm="1">
        <f t="array" aca="1" ref="E9" ca="1">INDIRECT("'[Stock Analysis energy.xlsx]" &amp; E$2 &amp; "'!$K$16")</f>
        <v>18.34</v>
      </c>
      <c r="F9" s="3" cm="1">
        <f t="array" aca="1" ref="F9" ca="1">INDIRECT("'[Stock Analysis energy.xlsx]" &amp; F$2 &amp; "'!$K$16")</f>
        <v>21.61</v>
      </c>
      <c r="G9" s="3" cm="1">
        <f t="array" aca="1" ref="G9" ca="1">INDIRECT("'[Stock Analysis energy.xlsx]" &amp; G$2 &amp; "'!$K$16")</f>
        <v>65.34</v>
      </c>
      <c r="H9" s="3" cm="1">
        <f t="array" aca="1" ref="H9" ca="1">INDIRECT("'[Stock Analysis energy.xlsx]" &amp; H$2 &amp; "'!$K$16")</f>
        <v>30.86</v>
      </c>
      <c r="I9" s="9">
        <f t="shared" ca="1" si="0"/>
        <v>23.213333333333335</v>
      </c>
    </row>
    <row r="10" spans="1:9" x14ac:dyDescent="0.3">
      <c r="A10" t="s">
        <v>57</v>
      </c>
      <c r="B10" s="1" t="s">
        <v>14</v>
      </c>
      <c r="C10" s="3" cm="1">
        <f t="array" aca="1" ref="C10" ca="1">INDIRECT("'[Stock Analysis energy.xlsx]" &amp; C$2 &amp; "'!$K$17")</f>
        <v>-0.46628407460545207</v>
      </c>
      <c r="D10" s="3" cm="1">
        <f t="array" aca="1" ref="D10" ca="1">INDIRECT("'[Stock Analysis energy.xlsx]" &amp; D$2 &amp; "'!$K$17")</f>
        <v>0.35677083333333326</v>
      </c>
      <c r="E10" s="3" cm="1">
        <f t="array" aca="1" ref="E10" ca="1">INDIRECT("'[Stock Analysis energy.xlsx]" &amp; E$2 &amp; "'!$K$17")</f>
        <v>0.16412213740458015</v>
      </c>
      <c r="F10" s="3" cm="1">
        <f t="array" aca="1" ref="F10" ca="1">INDIRECT("'[Stock Analysis energy.xlsx]" &amp; F$2 &amp; "'!$K$17")</f>
        <v>-0.16844053678852386</v>
      </c>
      <c r="G10" s="3" cm="1">
        <f t="array" aca="1" ref="G10" ca="1">INDIRECT("'[Stock Analysis energy.xlsx]" &amp; G$2 &amp; "'!$K$17")</f>
        <v>0.10483624119987758</v>
      </c>
      <c r="H10" s="3" cm="1">
        <f t="array" aca="1" ref="H10" ca="1">INDIRECT("'[Stock Analysis energy.xlsx]" &amp; H$2 &amp; "'!$K$17")</f>
        <v>-3.823720025923525E-2</v>
      </c>
      <c r="I10" s="9">
        <f t="shared" ca="1" si="0"/>
        <v>-7.872099952570032E-3</v>
      </c>
    </row>
    <row r="11" spans="1:9" x14ac:dyDescent="0.3">
      <c r="B11" s="1" t="s">
        <v>15</v>
      </c>
      <c r="C11" s="3" cm="1">
        <f t="array" aca="1" ref="C11" ca="1">INDIRECT("'[Stock Analysis energy.xlsx]" &amp; C$2 &amp; "'!$K$18")</f>
        <v>57.388809182209471</v>
      </c>
      <c r="D11" s="3" cm="1">
        <f t="array" aca="1" ref="D11" ca="1">INDIRECT("'[Stock Analysis energy.xlsx]" &amp; D$2 &amp; "'!$K$18")</f>
        <v>-453.125</v>
      </c>
      <c r="E11" s="3" cm="1">
        <f t="array" aca="1" ref="E11" ca="1">INDIRECT("'[Stock Analysis energy.xlsx]" &amp; E$2 &amp; "'!$K$18")</f>
        <v>19.629225736095965</v>
      </c>
      <c r="F11" s="3" cm="1">
        <f t="array" aca="1" ref="F11" ca="1">INDIRECT("'[Stock Analysis energy.xlsx]" &amp; F$2 &amp; "'!$K$18")</f>
        <v>15.270708005552985</v>
      </c>
      <c r="G11" s="3" cm="1">
        <f t="array" aca="1" ref="G11" ca="1">INDIRECT("'[Stock Analysis energy.xlsx]" &amp; G$2 &amp; "'!$K$18")</f>
        <v>45.913682277318635</v>
      </c>
      <c r="H11" s="3" cm="1">
        <f t="array" aca="1" ref="H11" ca="1">INDIRECT("'[Stock Analysis energy.xlsx]" &amp; H$2 &amp; "'!$K$18")</f>
        <v>9.7213220998055743</v>
      </c>
      <c r="I11" s="9">
        <f ca="1">AVERAGE(C11,E11:H11)</f>
        <v>29.584749460196527</v>
      </c>
    </row>
    <row r="12" spans="1:9" x14ac:dyDescent="0.3">
      <c r="A12" t="s">
        <v>57</v>
      </c>
      <c r="B12" s="1" t="s">
        <v>16</v>
      </c>
      <c r="C12" s="3" cm="1">
        <f t="array" aca="1" ref="C12" ca="1">INDIRECT("'[Stock Analysis energy.xlsx]" &amp; C$2 &amp; "'!$K$19")</f>
        <v>-123.07692307692305</v>
      </c>
      <c r="D12" s="3" cm="1">
        <f t="array" aca="1" ref="D12" ca="1">INDIRECT("'[Stock Analysis energy.xlsx]" &amp; D$2 &amp; "'!$K$19")</f>
        <v>-1270.0729927007301</v>
      </c>
      <c r="E12" s="3" cm="1">
        <f t="array" aca="1" ref="E12" ca="1">INDIRECT("'[Stock Analysis energy.xlsx]" &amp; E$2 &amp; "'!$K$19")</f>
        <v>119.60132890365449</v>
      </c>
      <c r="F12" s="3" cm="1">
        <f t="array" aca="1" ref="F12" ca="1">INDIRECT("'[Stock Analysis energy.xlsx]" &amp; F$2 &amp; "'!$K$19")</f>
        <v>-90.659340659340643</v>
      </c>
      <c r="G12" s="3" cm="1">
        <f t="array" aca="1" ref="G12" ca="1">INDIRECT("'[Stock Analysis energy.xlsx]" &amp; G$2 &amp; "'!$K$19")</f>
        <v>437.95620437956188</v>
      </c>
      <c r="H12" s="3" cm="1">
        <f t="array" aca="1" ref="H12" ca="1">INDIRECT("'[Stock Analysis energy.xlsx]" &amp; H$2 &amp; "'!$K$19")</f>
        <v>-254.23728813559327</v>
      </c>
      <c r="I12" s="9">
        <f t="shared" ca="1" si="0"/>
        <v>-196.74816854822845</v>
      </c>
    </row>
    <row r="13" spans="1:9" x14ac:dyDescent="0.3">
      <c r="B13" s="1" t="s">
        <v>17</v>
      </c>
      <c r="C13" s="3" cm="1">
        <f t="array" aca="1" ref="C13" ca="1">INDIRECT("'[Stock Analysis energy.xlsx]" &amp; C$2 &amp; "'!$G$8")</f>
        <v>324.77999999999975</v>
      </c>
      <c r="D13" s="3" cm="1">
        <f t="array" aca="1" ref="D13" ca="1">INDIRECT("'[Stock Analysis energy.xlsx]" &amp; D$2 &amp; "'!$G$8")</f>
        <v>-121</v>
      </c>
      <c r="E13" s="3" cm="1">
        <f t="array" aca="1" ref="E13" ca="1">INDIRECT("'[Stock Analysis energy.xlsx]" &amp; E$2 &amp; "'!$G$8")</f>
        <v>-114.35000000000218</v>
      </c>
      <c r="F13" s="3" cm="1">
        <f t="array" aca="1" ref="F13" ca="1">INDIRECT("'[Stock Analysis energy.xlsx]" &amp; F$2 &amp; "'!$G$8")</f>
        <v>1688.7699999999968</v>
      </c>
      <c r="G13" s="3" cm="1">
        <f t="array" aca="1" ref="G13" ca="1">INDIRECT("'[Stock Analysis energy.xlsx]" &amp; G$2 &amp; "'!$G$8")</f>
        <v>40097</v>
      </c>
      <c r="H13" s="3" cm="1">
        <f t="array" aca="1" ref="H13" ca="1">INDIRECT("'[Stock Analysis energy.xlsx]" &amp; H$2 &amp; "'!$G$8")</f>
        <v>270.88999999998487</v>
      </c>
      <c r="I13" s="9">
        <f t="shared" ca="1" si="0"/>
        <v>7024.3483333333306</v>
      </c>
    </row>
    <row r="14" spans="1:9" ht="15" thickBot="1" x14ac:dyDescent="0.35">
      <c r="B14" s="2" t="s">
        <v>18</v>
      </c>
      <c r="C14" s="7" cm="1">
        <f t="array" aca="1" ref="C14" ca="1">INDIRECT("'[Stock Analysis energy.xlsx]" &amp; C$2 &amp; "'!$C$24")</f>
        <v>2718.8399999999997</v>
      </c>
      <c r="D14" s="7" cm="1">
        <f t="array" aca="1" ref="D14" ca="1">INDIRECT("'[Stock Analysis energy.xlsx]" &amp; D$2 &amp; "'!$C$24")</f>
        <v>-496</v>
      </c>
      <c r="E14" s="7" cm="1">
        <f t="array" aca="1" ref="E14" ca="1">INDIRECT("'[Stock Analysis energy.xlsx]" &amp; E$2 &amp; "'!$C$24")</f>
        <v>17121.03</v>
      </c>
      <c r="F14" s="7" cm="1">
        <f t="array" aca="1" ref="F14" ca="1">INDIRECT("'[Stock Analysis energy.xlsx]" &amp; F$2 &amp; "'!$C$24")</f>
        <v>15226.32</v>
      </c>
      <c r="G14" s="7" cm="1">
        <f t="array" aca="1" ref="G14" ca="1">INDIRECT("'[Stock Analysis energy.xlsx]" &amp; G$2 &amp; "'!$C$24")</f>
        <v>36081</v>
      </c>
      <c r="H14" s="7" cm="1">
        <f t="array" aca="1" ref="H14" ca="1">INDIRECT("'[Stock Analysis energy.xlsx]" &amp; H$2 &amp; "'!$C$24")</f>
        <v>383102.22</v>
      </c>
      <c r="I14" s="9">
        <f t="shared" ca="1" si="0"/>
        <v>75625.568333333329</v>
      </c>
    </row>
    <row r="15" spans="1:9" x14ac:dyDescent="0.3">
      <c r="C15" t="s">
        <v>57</v>
      </c>
      <c r="D15" t="s">
        <v>57</v>
      </c>
      <c r="E15" t="s">
        <v>61</v>
      </c>
      <c r="F15" t="s">
        <v>59</v>
      </c>
      <c r="G15" t="s">
        <v>57</v>
      </c>
      <c r="H15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D5A6-E4A9-41AC-9D4D-1536A7DA51E9}">
  <dimension ref="B1:I13"/>
  <sheetViews>
    <sheetView tabSelected="1" workbookViewId="0">
      <selection activeCell="E16" sqref="E16"/>
    </sheetView>
  </sheetViews>
  <sheetFormatPr defaultRowHeight="14.4" x14ac:dyDescent="0.3"/>
  <cols>
    <col min="2" max="2" width="18" customWidth="1"/>
  </cols>
  <sheetData>
    <row r="1" spans="2:9" ht="15" thickBot="1" x14ac:dyDescent="0.35"/>
    <row r="2" spans="2:9" x14ac:dyDescent="0.3">
      <c r="B2" s="4" t="s">
        <v>0</v>
      </c>
      <c r="C2" s="5" t="s">
        <v>50</v>
      </c>
      <c r="D2" s="5" t="s">
        <v>51</v>
      </c>
      <c r="E2" s="5" t="s">
        <v>52</v>
      </c>
      <c r="F2" s="5" t="s">
        <v>53</v>
      </c>
      <c r="G2" s="5" t="s">
        <v>54</v>
      </c>
      <c r="H2" s="6" t="s">
        <v>55</v>
      </c>
    </row>
    <row r="3" spans="2:9" x14ac:dyDescent="0.3">
      <c r="B3" s="1" t="s">
        <v>7</v>
      </c>
      <c r="C3" s="3" cm="1">
        <f t="array" aca="1" ref="C3" ca="1">INDIRECT("'[Stock Analysis banking.xlsx]" &amp; C$2 &amp; "'!$G$11")</f>
        <v>0.13904840563463966</v>
      </c>
      <c r="D3" s="3" cm="1">
        <f t="array" aca="1" ref="D3" ca="1">INDIRECT("'[Stock Analysis banking.xlsx]" &amp; D$2 &amp; "'!$G$11")</f>
        <v>7.5656274866687079E-2</v>
      </c>
      <c r="E3" s="3" cm="1">
        <f t="array" aca="1" ref="E3" ca="1">INDIRECT("'[Stock Analysis banking.xlsx]" &amp; E$2 &amp; "'!$G$11")</f>
        <v>0.22208364300094252</v>
      </c>
      <c r="F3" s="3" cm="1">
        <f t="array" aca="1" ref="F3" ca="1">INDIRECT("'[Stock Analysis banking.xlsx]" &amp; F$2 &amp; "'!$G$11")</f>
        <v>0.23135859483483354</v>
      </c>
      <c r="G3" s="3" cm="1">
        <f t="array" aca="1" ref="G3" ca="1">INDIRECT("'[Stock Analysis banking.xlsx]" &amp; G$2 &amp; "'!$G$11")</f>
        <v>0.11841276108588274</v>
      </c>
      <c r="H3" s="3" cm="1">
        <f t="array" aca="1" ref="H3" ca="1">INDIRECT("'[Stock Analysis banking.xlsx]" &amp; H$2 &amp; "'!$G$11")</f>
        <v>0.11871981737708559</v>
      </c>
      <c r="I3" s="9">
        <f t="shared" ref="I3:I5" ca="1" si="0">AVERAGE(C3:H3)</f>
        <v>0.1508799161333452</v>
      </c>
    </row>
    <row r="4" spans="2:9" x14ac:dyDescent="0.3">
      <c r="B4" s="1" t="s">
        <v>9</v>
      </c>
      <c r="C4" s="3" cm="1">
        <f t="array" aca="1" ref="C4" ca="1">INDIRECT("'[Stock Analysis banking.xlsx]" &amp; C$2 &amp; "'!$G$13")</f>
        <v>0.45261249297949213</v>
      </c>
      <c r="D4" s="3" cm="1">
        <f t="array" aca="1" ref="D4" ca="1">INDIRECT("'[Stock Analysis banking.xlsx]" &amp; D$2 &amp; "'!$G$13")</f>
        <v>1.930128562242367</v>
      </c>
      <c r="E4" s="3" cm="1">
        <f t="array" aca="1" ref="E4" ca="1">INDIRECT("'[Stock Analysis banking.xlsx]" &amp; E$2 &amp; "'!$G$13")</f>
        <v>4.4941800161346084</v>
      </c>
      <c r="F4" s="3" cm="1">
        <f t="array" aca="1" ref="F4" ca="1">INDIRECT("'[Stock Analysis banking.xlsx]" &amp; F$2 &amp; "'!$G$13")</f>
        <v>0.51047400142553057</v>
      </c>
      <c r="G4" s="3" cm="1">
        <f t="array" aca="1" ref="G4" ca="1">INDIRECT("'[Stock Analysis banking.xlsx]" &amp; G$2 &amp; "'!$G$13")</f>
        <v>11.606759446037943</v>
      </c>
      <c r="H4" s="3" cm="1">
        <f t="array" aca="1" ref="H4" ca="1">INDIRECT("'[Stock Analysis banking.xlsx]" &amp; H$2 &amp; "'!$G$13")</f>
        <v>0.51648846498994827</v>
      </c>
      <c r="I4" s="9">
        <f t="shared" ca="1" si="0"/>
        <v>3.2517738306349813</v>
      </c>
    </row>
    <row r="5" spans="2:9" x14ac:dyDescent="0.3">
      <c r="B5" s="1" t="s">
        <v>10</v>
      </c>
      <c r="C5" s="3" cm="1">
        <f t="array" aca="1" ref="C5" ca="1">INDIRECT("'[Stock Analysis banking.xlsx]" &amp; C$2 &amp; "'!$G$14")</f>
        <v>2.0818931703758536E-2</v>
      </c>
      <c r="D5" s="3" cm="1">
        <f t="array" aca="1" ref="D5" ca="1">INDIRECT("'[Stock Analysis banking.xlsx]" &amp; D$2 &amp; "'!$G$14")</f>
        <v>8.4367689948800471E-3</v>
      </c>
      <c r="E5" s="3" cm="1">
        <f t="array" aca="1" ref="E5" ca="1">INDIRECT("'[Stock Analysis banking.xlsx]" &amp; E$2 &amp; "'!$G$14")</f>
        <v>2.1630802537941685E-2</v>
      </c>
      <c r="F5" s="3" cm="1">
        <f t="array" aca="1" ref="F5" ca="1">INDIRECT("'[Stock Analysis banking.xlsx]" &amp; F$2 &amp; "'!$G$14")</f>
        <v>3.3013949161352231E-2</v>
      </c>
      <c r="G5" s="3" cm="1">
        <f t="array" aca="1" ref="G5" ca="1">INDIRECT("'[Stock Analysis banking.xlsx]" &amp; G$2 &amp; "'!$G$14")</f>
        <v>8.2033534548178692E-3</v>
      </c>
      <c r="H5" s="3" cm="1">
        <f t="array" aca="1" ref="H5" ca="1">INDIRECT("'[Stock Analysis banking.xlsx]" &amp; H$2 &amp; "'!$G$14")</f>
        <v>1.6407929227653221E-2</v>
      </c>
      <c r="I5" s="9">
        <f t="shared" ca="1" si="0"/>
        <v>1.8085289180067268E-2</v>
      </c>
    </row>
    <row r="6" spans="2:9" x14ac:dyDescent="0.3">
      <c r="B6" s="1" t="s">
        <v>13</v>
      </c>
      <c r="C6" s="3" cm="1">
        <f t="array" aca="1" ref="C6" ca="1">INDIRECT("'[Stock Analysis banking.xlsx]" &amp; C$2 &amp; "'!$K$16")</f>
        <v>4.75</v>
      </c>
      <c r="D6" s="3" cm="1">
        <f t="array" aca="1" ref="D6" ca="1">INDIRECT("'[Stock Analysis banking.xlsx]" &amp; D$2 &amp; "'!$K$16")</f>
        <v>19.04</v>
      </c>
      <c r="E6" s="3" cm="1">
        <f t="array" aca="1" ref="E6" ca="1">INDIRECT("'[Stock Analysis banking.xlsx]" &amp; E$2 &amp; "'!$K$16")</f>
        <v>32.67</v>
      </c>
      <c r="F6" s="3" cm="1">
        <f t="array" aca="1" ref="F6" ca="1">INDIRECT("'[Stock Analysis banking.xlsx]" &amp; F$2 &amp; "'!$K$16")</f>
        <v>5.81</v>
      </c>
      <c r="G6" s="3" cm="1">
        <f t="array" aca="1" ref="G6" ca="1">INDIRECT("'[Stock Analysis banking.xlsx]" &amp; G$2 &amp; "'!$K$16")</f>
        <v>12.43</v>
      </c>
      <c r="H6" s="3" cm="1">
        <f t="array" aca="1" ref="H6" ca="1">INDIRECT("'[Stock Analysis banking.xlsx]" &amp; H$2 &amp; "'!$K$16")</f>
        <v>4.67</v>
      </c>
      <c r="I6" s="9">
        <f ca="1">AVERAGE(C6:H6)</f>
        <v>13.228333333333333</v>
      </c>
    </row>
    <row r="7" spans="2:9" x14ac:dyDescent="0.3">
      <c r="B7" s="1" t="s">
        <v>14</v>
      </c>
      <c r="C7" s="3" cm="1">
        <f t="array" aca="1" ref="C7" ca="1">INDIRECT("'[Stock Analysis banking.xlsx]" &amp; C$2 &amp; "'!$K$17")</f>
        <v>5.0526315789473732E-2</v>
      </c>
      <c r="D7" s="3" cm="1">
        <f t="array" aca="1" ref="D7" ca="1">INDIRECT("'[Stock Analysis banking.xlsx]" &amp; D$2 &amp; "'!$K$17")</f>
        <v>0.23004201680672265</v>
      </c>
      <c r="E7" s="3" cm="1">
        <f t="array" aca="1" ref="E7" ca="1">INDIRECT("'[Stock Analysis banking.xlsx]" &amp; E$2 &amp; "'!$K$17")</f>
        <v>3.4282216100397944E-2</v>
      </c>
      <c r="F7" s="3" cm="1">
        <f t="array" aca="1" ref="F7" ca="1">INDIRECT("'[Stock Analysis banking.xlsx]" &amp; F$2 &amp; "'!$K$17")</f>
        <v>1.4130808950086058</v>
      </c>
      <c r="G7" s="3" cm="1">
        <f t="array" aca="1" ref="G7" ca="1">INDIRECT("'[Stock Analysis banking.xlsx]" &amp; G$2 &amp; "'!$K$17")</f>
        <v>0.51407884151246985</v>
      </c>
      <c r="H7" s="3" cm="1">
        <f t="array" aca="1" ref="H7" ca="1">INDIRECT("'[Stock Analysis banking.xlsx]" &amp; H$2 &amp; "'!$K$17")</f>
        <v>0.48608137044967881</v>
      </c>
      <c r="I7" s="9">
        <f ca="1">AVERAGE(C7:H7)</f>
        <v>0.4546819426112248</v>
      </c>
    </row>
    <row r="8" spans="2:9" x14ac:dyDescent="0.3">
      <c r="B8" s="1" t="s">
        <v>15</v>
      </c>
      <c r="C8" s="3" cm="1">
        <f t="array" aca="1" ref="C8" ca="1">INDIRECT("'[Stock Analysis banking.xlsx]" &amp; C$2 &amp; "'!$K$18")</f>
        <v>10.526315789473685</v>
      </c>
      <c r="D8" s="3" cm="1">
        <f t="array" aca="1" ref="D8" ca="1">INDIRECT("'[Stock Analysis banking.xlsx]" &amp; D$2 &amp; "'!$K$18")</f>
        <v>12.605042016806724</v>
      </c>
      <c r="E8" s="3" cm="1">
        <f t="array" aca="1" ref="E8" ca="1">INDIRECT("'[Stock Analysis banking.xlsx]" &amp; E$2 &amp; "'!$K$18")</f>
        <v>10.713192531374348</v>
      </c>
      <c r="F8" s="3" cm="1">
        <f t="array" aca="1" ref="F8" ca="1">INDIRECT("'[Stock Analysis banking.xlsx]" &amp; F$2 &amp; "'!$K$18")</f>
        <v>7.5731497418244409</v>
      </c>
      <c r="G8" s="3" cm="1">
        <f t="array" aca="1" ref="G8" ca="1">INDIRECT("'[Stock Analysis banking.xlsx]" &amp; G$2 &amp; "'!$K$18")</f>
        <v>8.8495575221238933</v>
      </c>
      <c r="H8" s="3" cm="1">
        <f t="array" aca="1" ref="H8" ca="1">INDIRECT("'[Stock Analysis banking.xlsx]" &amp; H$2 &amp; "'!$K$18")</f>
        <v>19.271948608137045</v>
      </c>
      <c r="I8" s="9">
        <f ca="1">AVERAGE(C8:H8)</f>
        <v>11.589867701623357</v>
      </c>
    </row>
    <row r="9" spans="2:9" x14ac:dyDescent="0.3">
      <c r="B9" s="1" t="s">
        <v>16</v>
      </c>
      <c r="C9" s="3" cm="1">
        <f t="array" aca="1" ref="C9" ca="1">INDIRECT("'[Stock Analysis banking.xlsx]" &amp; C$2 &amp; "'!$K$19")</f>
        <v>208.33333333333314</v>
      </c>
      <c r="D9" s="3" cm="1">
        <f t="array" aca="1" ref="D9" ca="1">INDIRECT("'[Stock Analysis banking.xlsx]" &amp; D$2 &amp; "'!$K$19")</f>
        <v>54.794520547945218</v>
      </c>
      <c r="E9" s="3" cm="1">
        <f t="array" aca="1" ref="E9" ca="1">INDIRECT("'[Stock Analysis banking.xlsx]" &amp; E$2 &amp; "'!$K$19")</f>
        <v>312.49999999999972</v>
      </c>
      <c r="F9" s="3" cm="1">
        <f t="array" aca="1" ref="F9" ca="1">INDIRECT("'[Stock Analysis banking.xlsx]" &amp; F$2 &amp; "'!$K$19")</f>
        <v>5.3593179049939099</v>
      </c>
      <c r="G9" s="3" cm="1">
        <f t="array" aca="1" ref="G9" ca="1">INDIRECT("'[Stock Analysis banking.xlsx]" &amp; G$2 &amp; "'!$K$19")</f>
        <v>17.214397496087635</v>
      </c>
      <c r="H9" s="3" cm="1">
        <f t="array" aca="1" ref="H9" ca="1">INDIRECT("'[Stock Analysis banking.xlsx]" &amp; H$2 &amp; "'!$K$19")</f>
        <v>39.647577092511014</v>
      </c>
      <c r="I9" s="9">
        <f ca="1">AVERAGE(C9:H9)</f>
        <v>106.30819106247843</v>
      </c>
    </row>
    <row r="10" spans="2:9" x14ac:dyDescent="0.3">
      <c r="B10" s="1" t="s">
        <v>17</v>
      </c>
      <c r="C10" s="3" cm="1">
        <f t="array" aca="1" ref="C10" ca="1">INDIRECT("'[Stock Analysis banking.xlsx]" &amp; C$2 &amp; "'!$G$8")</f>
        <v>5111069</v>
      </c>
      <c r="D10" s="3" cm="1">
        <f t="array" aca="1" ref="D10" ca="1">INDIRECT("'[Stock Analysis banking.xlsx]" &amp; D$2 &amp; "'!$G$8")</f>
        <v>56046059</v>
      </c>
      <c r="E10" s="3" cm="1">
        <f t="array" aca="1" ref="E10" ca="1">INDIRECT("'[Stock Analysis banking.xlsx]" &amp; E$2 &amp; "'!$G$8")</f>
        <v>131818</v>
      </c>
      <c r="F10" s="3" cm="1">
        <f t="array" aca="1" ref="F10" ca="1">INDIRECT("'[Stock Analysis banking.xlsx]" &amp; F$2 &amp; "'!$G$8")</f>
        <v>1505042</v>
      </c>
      <c r="G10" s="3" cm="1">
        <f t="array" aca="1" ref="G10" ca="1">INDIRECT("'[Stock Analysis banking.xlsx]" &amp; G$2 &amp; "'!$G$8")</f>
        <v>936149</v>
      </c>
      <c r="H10" s="3" cm="1">
        <f t="array" aca="1" ref="H10" ca="1">INDIRECT("'[Stock Analysis banking.xlsx]" &amp; H$2 &amp; "'!$G$8")</f>
        <v>-11988074</v>
      </c>
      <c r="I10" s="9">
        <f t="shared" ref="I10:I12" ca="1" si="1">AVERAGE(C10:H10)</f>
        <v>8623677.166666666</v>
      </c>
    </row>
    <row r="11" spans="2:9" x14ac:dyDescent="0.3">
      <c r="B11" s="1" t="s">
        <v>18</v>
      </c>
      <c r="C11" s="3" cm="1">
        <f t="array" aca="1" ref="C11" ca="1">INDIRECT("'[Stock Analysis banking.xlsx]" &amp; C$2 &amp; "'!$C$15")</f>
        <v>10670429</v>
      </c>
      <c r="D11" s="3" cm="1">
        <f t="array" aca="1" ref="D11" ca="1">INDIRECT("'[Stock Analysis banking.xlsx]" &amp; D$2 &amp; "'!$C$15")</f>
        <v>13940861</v>
      </c>
      <c r="E11" s="3" cm="1">
        <f t="array" aca="1" ref="E11" ca="1">INDIRECT("'[Stock Analysis banking.xlsx]" &amp; E$2 &amp; "'!$C$15")</f>
        <v>77992</v>
      </c>
      <c r="F11" s="3" cm="1">
        <f t="array" aca="1" ref="F11" ca="1">INDIRECT("'[Stock Analysis banking.xlsx]" &amp; F$2 &amp; "'!$C$15")</f>
        <v>10275699</v>
      </c>
      <c r="G11" s="3" cm="1">
        <f t="array" aca="1" ref="G11" ca="1">INDIRECT("'[Stock Analysis banking.xlsx]" &amp; G$2 &amp; "'!$C$15")</f>
        <v>11973800</v>
      </c>
      <c r="H11" s="3" cm="1">
        <f t="array" aca="1" ref="H11" ca="1">INDIRECT("'[Stock Analysis banking.xlsx]" &amp; H$2 &amp; "'!$C$15")</f>
        <v>7921353</v>
      </c>
      <c r="I11" s="9">
        <f t="shared" ca="1" si="1"/>
        <v>9143355.666666666</v>
      </c>
    </row>
    <row r="12" spans="2:9" ht="15" thickBot="1" x14ac:dyDescent="0.35">
      <c r="B12" s="2" t="s">
        <v>56</v>
      </c>
      <c r="C12" s="7" cm="1">
        <f t="array" aca="1" ref="C12" ca="1">INDIRECT("'[Stock Analysis banking.xlsx]" &amp; C$2 &amp; "'!$C$17")</f>
        <v>9366953</v>
      </c>
      <c r="D12" s="7" cm="1">
        <f t="array" aca="1" ref="D12" ca="1">INDIRECT("'[Stock Analysis banking.xlsx]" &amp; D$2 &amp; "'!$C$17")</f>
        <v>2020313</v>
      </c>
      <c r="E12" s="7" t="str" cm="1">
        <f t="array" aca="1" ref="E12" ca="1">INDIRECT("'[Stock Analysis banking.xlsx]" &amp; E$2 &amp; "'!$C$17")</f>
        <v>-</v>
      </c>
      <c r="F12" s="7" cm="1">
        <f t="array" aca="1" ref="F12" ca="1">INDIRECT("'[Stock Analysis banking.xlsx]" &amp; F$2 &amp; "'!$C$17")</f>
        <v>5068695</v>
      </c>
      <c r="G12" s="7" cm="1">
        <f t="array" aca="1" ref="G12" ca="1">INDIRECT("'[Stock Analysis banking.xlsx]" &amp; G$2 &amp; "'!$C$17")</f>
        <v>8464610</v>
      </c>
      <c r="H12" s="7" cm="1">
        <f t="array" aca="1" ref="H12" ca="1">INDIRECT("'[Stock Analysis banking.xlsx]" &amp; H$2 &amp; "'!$C$17")</f>
        <v>5986387</v>
      </c>
      <c r="I12" s="9">
        <f t="shared" ca="1" si="1"/>
        <v>6181391.5999999996</v>
      </c>
    </row>
    <row r="13" spans="2:9" x14ac:dyDescent="0.3">
      <c r="C13" t="s">
        <v>57</v>
      </c>
      <c r="D13" t="s">
        <v>60</v>
      </c>
      <c r="E13" t="s">
        <v>57</v>
      </c>
      <c r="F13" t="s">
        <v>58</v>
      </c>
      <c r="G13" t="s">
        <v>59</v>
      </c>
      <c r="H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</vt:lpstr>
      <vt:lpstr>Infra</vt:lpstr>
      <vt:lpstr>Healthcare</vt:lpstr>
      <vt:lpstr>FMCG</vt:lpstr>
      <vt:lpstr>Energy</vt:lpstr>
      <vt:lpstr>Banking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Revanth Gudipati</dc:creator>
  <cp:lastModifiedBy>Sai Revanth Gudipati</cp:lastModifiedBy>
  <dcterms:created xsi:type="dcterms:W3CDTF">2015-06-05T18:17:20Z</dcterms:created>
  <dcterms:modified xsi:type="dcterms:W3CDTF">2024-07-25T16:13:29Z</dcterms:modified>
</cp:coreProperties>
</file>