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fire\transaction exports\"/>
    </mc:Choice>
  </mc:AlternateContent>
  <bookViews>
    <workbookView xWindow="0" yWindow="0" windowWidth="23040" windowHeight="9384" activeTab="1"/>
  </bookViews>
  <sheets>
    <sheet name="Sheet1" sheetId="2" r:id="rId1"/>
    <sheet name="data" sheetId="1" r:id="rId2"/>
    <sheet name="Sheet2" sheetId="3" r:id="rId3"/>
    <sheet name="Sheet3" sheetId="4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F96" i="1" l="1"/>
  <c r="F3" i="1"/>
  <c r="F2" i="1"/>
  <c r="F149" i="1"/>
  <c r="F4" i="1"/>
  <c r="F7" i="1"/>
  <c r="F98" i="1"/>
  <c r="F6" i="1"/>
  <c r="F5" i="1"/>
  <c r="F99" i="1"/>
  <c r="F95" i="1"/>
  <c r="F171" i="1"/>
  <c r="F172" i="1"/>
  <c r="F173" i="1"/>
  <c r="F150" i="1"/>
  <c r="F8" i="1"/>
  <c r="F9" i="1"/>
  <c r="F10" i="1"/>
  <c r="F100" i="1"/>
  <c r="F128" i="1"/>
  <c r="F131" i="1"/>
  <c r="F102" i="1"/>
  <c r="F103" i="1"/>
  <c r="F121" i="1"/>
  <c r="F120" i="1"/>
  <c r="F119" i="1"/>
  <c r="F122" i="1"/>
  <c r="F136" i="1"/>
  <c r="F151" i="1"/>
  <c r="F123" i="1"/>
  <c r="F11" i="1"/>
  <c r="F12" i="1"/>
  <c r="F13" i="1"/>
  <c r="F137" i="1"/>
  <c r="F174" i="1"/>
  <c r="F138" i="1"/>
  <c r="F14" i="1"/>
  <c r="F16" i="1"/>
  <c r="F15" i="1"/>
  <c r="F110" i="1"/>
  <c r="F17" i="1"/>
  <c r="F18" i="1"/>
  <c r="F19" i="1"/>
  <c r="F132" i="1"/>
  <c r="F104" i="1"/>
  <c r="F20" i="1"/>
  <c r="F182" i="1"/>
  <c r="F181" i="1"/>
  <c r="F180" i="1"/>
  <c r="F179" i="1"/>
  <c r="F178" i="1"/>
  <c r="F124" i="1"/>
  <c r="F154" i="1"/>
  <c r="F152" i="1"/>
  <c r="F153" i="1"/>
  <c r="F21" i="1"/>
  <c r="F22" i="1"/>
  <c r="F156" i="1"/>
  <c r="F155" i="1"/>
  <c r="F175" i="1"/>
  <c r="F176" i="1"/>
  <c r="F105" i="1"/>
  <c r="F157" i="1"/>
  <c r="F158" i="1"/>
  <c r="F139" i="1"/>
  <c r="F106" i="1"/>
  <c r="F25" i="1"/>
  <c r="F24" i="1"/>
  <c r="F23" i="1"/>
  <c r="F26" i="1"/>
  <c r="F28" i="1"/>
  <c r="F27" i="1"/>
  <c r="F29" i="1"/>
  <c r="F36" i="1"/>
  <c r="F35" i="1"/>
  <c r="F32" i="1"/>
  <c r="F34" i="1"/>
  <c r="F33" i="1"/>
  <c r="F31" i="1"/>
  <c r="F30" i="1"/>
  <c r="F37" i="1"/>
  <c r="F39" i="1"/>
  <c r="F38" i="1"/>
  <c r="F44" i="1"/>
  <c r="F43" i="1"/>
  <c r="F42" i="1"/>
  <c r="F41" i="1"/>
  <c r="F40" i="1"/>
  <c r="F142" i="1"/>
  <c r="F141" i="1"/>
  <c r="F140" i="1"/>
  <c r="F46" i="1"/>
  <c r="F45" i="1"/>
  <c r="F47" i="1"/>
  <c r="F48" i="1"/>
  <c r="F107" i="1"/>
  <c r="F108" i="1"/>
  <c r="F125" i="1"/>
  <c r="F133" i="1"/>
  <c r="F126" i="1"/>
  <c r="F118" i="1"/>
  <c r="F49" i="1"/>
  <c r="F50" i="1"/>
  <c r="F177" i="1"/>
  <c r="F51" i="1"/>
  <c r="F52" i="1"/>
  <c r="F53" i="1"/>
  <c r="F111" i="1"/>
  <c r="F127" i="1"/>
  <c r="F56" i="1"/>
  <c r="F55" i="1"/>
  <c r="F59" i="1"/>
  <c r="F58" i="1"/>
  <c r="F57" i="1"/>
  <c r="F60" i="1"/>
  <c r="F62" i="1"/>
  <c r="F61" i="1"/>
  <c r="F63" i="1"/>
  <c r="F64" i="1"/>
  <c r="F65" i="1"/>
  <c r="F66" i="1"/>
  <c r="F68" i="1"/>
  <c r="F67" i="1"/>
  <c r="F195" i="1"/>
  <c r="F196" i="1"/>
  <c r="F193" i="1"/>
  <c r="F194" i="1"/>
  <c r="F191" i="1"/>
  <c r="F192" i="1"/>
  <c r="F190" i="1"/>
  <c r="F188" i="1"/>
  <c r="F189" i="1"/>
  <c r="F186" i="1"/>
  <c r="F187" i="1"/>
  <c r="F185" i="1"/>
  <c r="F184" i="1"/>
  <c r="F183" i="1"/>
  <c r="F69" i="1"/>
  <c r="F70" i="1"/>
  <c r="F71" i="1"/>
  <c r="F114" i="1"/>
  <c r="F113" i="1"/>
  <c r="F112" i="1"/>
  <c r="F72" i="1"/>
  <c r="F159" i="1"/>
  <c r="F134" i="1"/>
  <c r="F160" i="1"/>
  <c r="F161" i="1"/>
  <c r="F143" i="1"/>
  <c r="F146" i="1"/>
  <c r="F145" i="1"/>
  <c r="F144" i="1"/>
  <c r="F115" i="1"/>
  <c r="F163" i="1"/>
  <c r="F162" i="1"/>
  <c r="F164" i="1"/>
  <c r="F147" i="1"/>
  <c r="F116" i="1"/>
  <c r="F73" i="1"/>
  <c r="F148" i="1"/>
  <c r="F129" i="1"/>
  <c r="F109" i="1"/>
  <c r="F130" i="1"/>
  <c r="F75" i="1"/>
  <c r="F74" i="1"/>
  <c r="F165" i="1"/>
  <c r="F76" i="1"/>
  <c r="F77" i="1"/>
  <c r="F82" i="1"/>
  <c r="F83" i="1"/>
  <c r="F81" i="1"/>
  <c r="F80" i="1"/>
  <c r="F79" i="1"/>
  <c r="F84" i="1"/>
  <c r="F85" i="1"/>
  <c r="F90" i="1"/>
  <c r="F89" i="1"/>
  <c r="F88" i="1"/>
  <c r="F87" i="1"/>
  <c r="F86" i="1"/>
  <c r="F166" i="1"/>
  <c r="F167" i="1"/>
  <c r="F91" i="1"/>
  <c r="F168" i="1"/>
  <c r="F93" i="1"/>
  <c r="F92" i="1"/>
  <c r="F94" i="1"/>
  <c r="F117" i="1"/>
  <c r="F170" i="1"/>
  <c r="F135" i="1"/>
  <c r="F169" i="1"/>
</calcChain>
</file>

<file path=xl/sharedStrings.xml><?xml version="1.0" encoding="utf-8"?>
<sst xmlns="http://schemas.openxmlformats.org/spreadsheetml/2006/main" count="1594" uniqueCount="206">
  <si>
    <t>Posting Date</t>
  </si>
  <si>
    <t>Type</t>
  </si>
  <si>
    <t>SCHWAB BROKERAGE MONEYLINK  558622486238052 WEB ID: 9005586224</t>
  </si>
  <si>
    <t>REMOTE ONLINE DEPOSIT #          1</t>
  </si>
  <si>
    <t>GAMEDAY MANAGEME PAYROLL                    PPD ID: 1462858780</t>
  </si>
  <si>
    <t>SCHWAB BANK      TRANSFER   000440023845967 WEB ID: 3615220001</t>
  </si>
  <si>
    <t>Payment to Chase card ending in 4296 02/23</t>
  </si>
  <si>
    <t>Payment to Chase card ending in 0837 02/16</t>
  </si>
  <si>
    <t>Payment to Chase card ending in 4296 02/12</t>
  </si>
  <si>
    <t>Payment to Chase card ending in 4296 01/08</t>
  </si>
  <si>
    <t>DEPOSIT  ID NUMBER 470288</t>
  </si>
  <si>
    <t>Account</t>
  </si>
  <si>
    <t>SHELL OIL 57542375506</t>
  </si>
  <si>
    <t>KROGER FUEL #1449</t>
  </si>
  <si>
    <t>Spotify USA</t>
  </si>
  <si>
    <t>NAME-CHEAP.COM</t>
  </si>
  <si>
    <t>QT 804        07008048</t>
  </si>
  <si>
    <t>TEXACO 0358520</t>
  </si>
  <si>
    <t>ADOBE SYSTEMS</t>
  </si>
  <si>
    <t>EXXONMOBIL    47531587</t>
  </si>
  <si>
    <t>QT 748        07007487</t>
  </si>
  <si>
    <t>KROGER FUEL #1438</t>
  </si>
  <si>
    <t>RACETRAC2329  00023291</t>
  </si>
  <si>
    <t>RACETRAC 588  00005884</t>
  </si>
  <si>
    <t>Payment Thank You - Web</t>
  </si>
  <si>
    <t>BEST BUY MHT  00005041</t>
  </si>
  <si>
    <t>BEST BUY      00005017</t>
  </si>
  <si>
    <t>COLE HAAN-WOODSTOCK</t>
  </si>
  <si>
    <t>FOSSIL #7485</t>
  </si>
  <si>
    <t>PRIVATEINTERNETACCESS</t>
  </si>
  <si>
    <t>KROGER FUEL #1446</t>
  </si>
  <si>
    <t>EXXONMOBIL    47685037</t>
  </si>
  <si>
    <t>RACETRAC 643  00006437</t>
  </si>
  <si>
    <t>GOOGLE *Martin Stava</t>
  </si>
  <si>
    <t>RACETRAC 234  00002345</t>
  </si>
  <si>
    <t>EARTH FARE #300</t>
  </si>
  <si>
    <t>Freedom</t>
  </si>
  <si>
    <t>Chase</t>
  </si>
  <si>
    <t>Checking</t>
  </si>
  <si>
    <t>Credit</t>
  </si>
  <si>
    <t>THE HOME DEPOT #1777</t>
  </si>
  <si>
    <t>ROCKLER 41</t>
  </si>
  <si>
    <t>LA BAMBA MEXICAN BAR &amp;amp; GR</t>
  </si>
  <si>
    <t>PUBLIX #1077</t>
  </si>
  <si>
    <t>WALGREENS #5898</t>
  </si>
  <si>
    <t>TREE STORY BAKERY &amp;amp; CAFE</t>
  </si>
  <si>
    <t>MISSY @ AMORE-PKVG</t>
  </si>
  <si>
    <t>DD/BR #302851 Q35</t>
  </si>
  <si>
    <t>SQ *INDEPENDENT BAKING CO</t>
  </si>
  <si>
    <t>THE HOME DEPOT 1777</t>
  </si>
  <si>
    <t>DUNKIN #349401 Q35</t>
  </si>
  <si>
    <t>JOHNNYS NEW YORK STYLE PI</t>
  </si>
  <si>
    <t>CURRY VILLAGE INDIAN RES</t>
  </si>
  <si>
    <t>TARGET        00021717</t>
  </si>
  <si>
    <t>JINYA RAMEN BAR BU</t>
  </si>
  <si>
    <t>THE HOME DEPOT 106</t>
  </si>
  <si>
    <t>THE IMPERIAL</t>
  </si>
  <si>
    <t>AMAZON MKTPLACE PMTS</t>
  </si>
  <si>
    <t>FEDEXOFFICE   00017194</t>
  </si>
  <si>
    <t>BROWN DOG DELI</t>
  </si>
  <si>
    <t>BATDORF  BRONSON DANCING</t>
  </si>
  <si>
    <t>HONEST</t>
  </si>
  <si>
    <t>J CREW FACTORY #188</t>
  </si>
  <si>
    <t>CVS/PHARMACY #10865</t>
  </si>
  <si>
    <t>SQ *JITTERY JOE'S COFFEE</t>
  </si>
  <si>
    <t>MODEL CITIZEN SALON</t>
  </si>
  <si>
    <t>BRADSHAW INTERNATIONAL</t>
  </si>
  <si>
    <t>HENDERSHOTS</t>
  </si>
  <si>
    <t>STARBUCKS STORE 00982</t>
  </si>
  <si>
    <t>Whitehall Tavern</t>
  </si>
  <si>
    <t>EQT*Ambetter</t>
  </si>
  <si>
    <t>SQ *SUSHI BURRI</t>
  </si>
  <si>
    <t>SQ *JOE'S EAST ATLANTA CO</t>
  </si>
  <si>
    <t>LOWES #00640*</t>
  </si>
  <si>
    <t>VESTA  *AT&amp;amp;T</t>
  </si>
  <si>
    <t>HOMEDEPOT.COM</t>
  </si>
  <si>
    <t>TARGET        00009829</t>
  </si>
  <si>
    <t>THAI RESTAURANT OF NORCRO</t>
  </si>
  <si>
    <t>A EAGLE OUTFTR00006593</t>
  </si>
  <si>
    <t>C&amp;amp;J CLARK 775</t>
  </si>
  <si>
    <t>PARKSIMPLE LLC - AZURE</t>
  </si>
  <si>
    <t>Amazon.com</t>
  </si>
  <si>
    <t>MACYS  LENOX SQUARE</t>
  </si>
  <si>
    <t>MACYS   .COM</t>
  </si>
  <si>
    <t>FIRST WATCH 143</t>
  </si>
  <si>
    <t>THE HOME DEPOT 1775</t>
  </si>
  <si>
    <t>PTIDUNK TRUCK LLC</t>
  </si>
  <si>
    <t>KROGER #449</t>
  </si>
  <si>
    <t>STARBUCKS STORE 08498</t>
  </si>
  <si>
    <t>LOWES #01507*</t>
  </si>
  <si>
    <t>CVS/PHARMACY #02084</t>
  </si>
  <si>
    <t>JCT KITCHEN</t>
  </si>
  <si>
    <t>PAYPAL *WEBUYMOBILE</t>
  </si>
  <si>
    <t>A EAGLE OUTFTR00028654</t>
  </si>
  <si>
    <t>STARBUCKS STORE 08309</t>
  </si>
  <si>
    <t>The National</t>
  </si>
  <si>
    <t>STONE SUMMIT CLIMBING &amp;amp; F</t>
  </si>
  <si>
    <t>KATE SPADE OUTLET 1845</t>
  </si>
  <si>
    <t>ESCALADE ROCK CLIMBING GY</t>
  </si>
  <si>
    <t>MEDITERRANEAN BISTRO</t>
  </si>
  <si>
    <t>CUROLOGY</t>
  </si>
  <si>
    <t>ANNUAL MEMBERSHIP FEE</t>
  </si>
  <si>
    <t>Fee</t>
  </si>
  <si>
    <t>SQ *45 SOUTH</t>
  </si>
  <si>
    <t>THE HOME DEPOT 129</t>
  </si>
  <si>
    <t>TARGET        00014530</t>
  </si>
  <si>
    <t>KROGER #446</t>
  </si>
  <si>
    <t>HIGHLAND WOODWORKING</t>
  </si>
  <si>
    <t>SQ *THE ROOK &amp;amp; PAWN</t>
  </si>
  <si>
    <t>AGUA LINDA</t>
  </si>
  <si>
    <t>LOWES #02204*</t>
  </si>
  <si>
    <t>TACO STAND- MILL</t>
  </si>
  <si>
    <t>Sapphire</t>
  </si>
  <si>
    <t>PUBLIX #1077 KENNESAW GA</t>
  </si>
  <si>
    <t>PATEL BROTHERS DECATUR GA</t>
  </si>
  <si>
    <t>KROGER #449 STONE MOUNTAIGA</t>
  </si>
  <si>
    <t>BA ELECTRONIC PAYMENT</t>
  </si>
  <si>
    <t>KROGER #446 KENNESAW GA</t>
  </si>
  <si>
    <t>KROGER #428 ATHENS GA</t>
  </si>
  <si>
    <t>DAILY GROCERIES CO-OP ATHENS GA</t>
  </si>
  <si>
    <t>PUBLIX #74 LILBURN GA</t>
  </si>
  <si>
    <t>AKSHAR GROCERY LILBURN GA</t>
  </si>
  <si>
    <t>SEVANANDA NATURAL FOODS ATLANTA GA</t>
  </si>
  <si>
    <t>SPROUTS FARMERS MAR DECATUR GA</t>
  </si>
  <si>
    <t>SUPER H MART, INC DULUTH GA</t>
  </si>
  <si>
    <t>BoA</t>
  </si>
  <si>
    <t>Funds Transfer to Brokerage -8052</t>
  </si>
  <si>
    <t>Interest Paid</t>
  </si>
  <si>
    <t xml:space="preserve">BARCLAYCARD US CREDITCARD </t>
  </si>
  <si>
    <t>Electronic Deposit</t>
  </si>
  <si>
    <t>BK OF AMER VI/MC ONLINE PMT 180220</t>
  </si>
  <si>
    <t>ATM Fee Rebate</t>
  </si>
  <si>
    <t>BK OF AMER VI/MC ONLINE PMT 180130</t>
  </si>
  <si>
    <t>Wells Fargo Ban LILBURN LILBURN</t>
  </si>
  <si>
    <t>BK OF AMER VI/MC ONLINE PMT 180104</t>
  </si>
  <si>
    <t>Schwab</t>
  </si>
  <si>
    <t>TRAVELERS PERSONAL INS</t>
  </si>
  <si>
    <t>CROSSFIT TIPPING POINT</t>
  </si>
  <si>
    <t>Payment Received</t>
  </si>
  <si>
    <t>BR FACTORY US 1240</t>
  </si>
  <si>
    <t>BEEMINDER</t>
  </si>
  <si>
    <t>GA SECRETARY OF STATE</t>
  </si>
  <si>
    <t>MASSAGE ENVY 1269</t>
  </si>
  <si>
    <t>Barclay</t>
  </si>
  <si>
    <t>Bank Interest</t>
  </si>
  <si>
    <t>BANK INT 121617-011518 SCHWAB BANK</t>
  </si>
  <si>
    <t>BANK INT 011618-021518 SCHWAB BANK</t>
  </si>
  <si>
    <t>Journal</t>
  </si>
  <si>
    <t>TRANSFER FUNDS FROM SCHWAB BANK - 440023845967</t>
  </si>
  <si>
    <t>MoneyLink Transfer</t>
  </si>
  <si>
    <t>Tfr JPMORGAN CHASE, REVA TAIT</t>
  </si>
  <si>
    <t>Sell</t>
  </si>
  <si>
    <t>OCLARO INC</t>
  </si>
  <si>
    <t>Savings</t>
  </si>
  <si>
    <t>Class</t>
  </si>
  <si>
    <t>Subclass</t>
  </si>
  <si>
    <t>Category</t>
  </si>
  <si>
    <t>Subcat</t>
  </si>
  <si>
    <t>Other</t>
  </si>
  <si>
    <t>Lifestyle</t>
  </si>
  <si>
    <t>Essential</t>
  </si>
  <si>
    <t>Groceries</t>
  </si>
  <si>
    <t>Reva</t>
  </si>
  <si>
    <t>Apparel</t>
  </si>
  <si>
    <t>Work</t>
  </si>
  <si>
    <t>Transfer</t>
  </si>
  <si>
    <t>John</t>
  </si>
  <si>
    <t>Salary</t>
  </si>
  <si>
    <t>Row Labels</t>
  </si>
  <si>
    <t>Grand Total</t>
  </si>
  <si>
    <t>Sum of Amount</t>
  </si>
  <si>
    <t>Jan</t>
  </si>
  <si>
    <t>Feb</t>
  </si>
  <si>
    <t>Mar</t>
  </si>
  <si>
    <t>Petrol</t>
  </si>
  <si>
    <t>Interest</t>
  </si>
  <si>
    <t>Health</t>
  </si>
  <si>
    <t>Gift</t>
  </si>
  <si>
    <t>Entertainment</t>
  </si>
  <si>
    <t>Both</t>
  </si>
  <si>
    <t>Stock</t>
  </si>
  <si>
    <t>Rebate</t>
  </si>
  <si>
    <t>Home</t>
  </si>
  <si>
    <t>Medical</t>
  </si>
  <si>
    <t>Insurance</t>
  </si>
  <si>
    <t>Pharmacy</t>
  </si>
  <si>
    <t>Transport</t>
  </si>
  <si>
    <t>Utilities</t>
  </si>
  <si>
    <t>Mobile</t>
  </si>
  <si>
    <t>Parking</t>
  </si>
  <si>
    <t>Expense</t>
  </si>
  <si>
    <t>Income</t>
  </si>
  <si>
    <t>(blank)</t>
  </si>
  <si>
    <t>Maintenance</t>
  </si>
  <si>
    <t>Glenhaven</t>
  </si>
  <si>
    <t>Dining</t>
  </si>
  <si>
    <t>Credit Card</t>
  </si>
  <si>
    <t>Kitchen</t>
  </si>
  <si>
    <t>Living</t>
  </si>
  <si>
    <t>Standard</t>
  </si>
  <si>
    <t>Column Labels</t>
  </si>
  <si>
    <t>acct</t>
  </si>
  <si>
    <t>date</t>
  </si>
  <si>
    <t>source</t>
  </si>
  <si>
    <t>amt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</si>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</sst>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33" borderId="11" xfId="0" applyFont="1" applyFill="1" applyBorder="1"/>
    <xf numFmtId="14" fontId="0" fillId="33" borderId="12" xfId="0" applyNumberFormat="1" applyFont="1" applyFill="1" applyBorder="1"/>
    <xf numFmtId="0" fontId="0" fillId="0" borderId="11" xfId="0" applyFont="1" applyBorder="1"/>
    <xf numFmtId="14" fontId="0" fillId="0" borderId="12" xfId="0" applyNumberFormat="1" applyFont="1" applyBorder="1"/>
    <xf numFmtId="0" fontId="0" fillId="0" borderId="0" xfId="0" applyBorder="1"/>
    <xf numFmtId="44" fontId="0" fillId="0" borderId="0" xfId="1" applyFont="1"/>
    <xf numFmtId="44" fontId="0" fillId="33" borderId="10" xfId="1" applyFont="1" applyFill="1" applyBorder="1"/>
    <xf numFmtId="44" fontId="0" fillId="0" borderId="10" xfId="1" applyFont="1" applyBorder="1"/>
    <xf numFmtId="14" fontId="0" fillId="0" borderId="0" xfId="0" applyNumberFormat="1" applyFont="1" applyBorder="1"/>
    <xf numFmtId="14" fontId="0" fillId="0" borderId="12" xfId="0" applyNumberFormat="1" applyBorder="1"/>
    <xf numFmtId="14" fontId="0" fillId="33" borderId="0" xfId="0" applyNumberFormat="1" applyFont="1" applyFill="1" applyBorder="1"/>
    <xf numFmtId="0" fontId="0" fillId="0" borderId="0" xfId="0" applyFont="1" applyBorder="1"/>
    <xf numFmtId="0" fontId="0" fillId="0" borderId="11" xfId="0" applyBorder="1"/>
    <xf numFmtId="0" fontId="0" fillId="33" borderId="0" xfId="0" applyFont="1" applyFill="1" applyBorder="1"/>
    <xf numFmtId="44" fontId="0" fillId="0" borderId="0" xfId="1" applyFont="1" applyBorder="1"/>
    <xf numFmtId="44" fontId="0" fillId="33" borderId="0" xfId="1" applyFont="1" applyFill="1" applyBorder="1"/>
    <xf numFmtId="14" fontId="0" fillId="0" borderId="0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0" fillId="0" borderId="13" xfId="0" applyFont="1" applyBorder="1"/>
    <xf numFmtId="0" fontId="0" fillId="0" borderId="14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13" fillId="34" borderId="13" xfId="0" applyFont="1" applyFill="1" applyBorder="1"/>
    <xf numFmtId="0" fontId="13" fillId="34" borderId="14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0" formatCode="General"/>
    </dxf>
    <dxf>
      <numFmt numFmtId="19" formatCode="m/d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it" refreshedDate="43174.875839930559" createdVersion="5" refreshedVersion="5" minRefreshableVersion="3" recordCount="225">
  <cacheSource type="worksheet">
    <worksheetSource name="Table1"/>
  </cacheSource>
  <cacheFields count="10">
    <cacheField name="Type" numFmtId="0">
      <sharedItems count="3">
        <s v="Credit"/>
        <s v="Checking"/>
        <s v="Savings"/>
      </sharedItems>
    </cacheField>
    <cacheField name="Account" numFmtId="0">
      <sharedItems count="6">
        <s v="Freedom"/>
        <s v="BoA"/>
        <s v="Sapphire"/>
        <s v="Barclay"/>
        <s v="Schwab"/>
        <s v="Chase"/>
      </sharedItems>
    </cacheField>
    <cacheField name="Posting Date" numFmtId="14">
      <sharedItems containsSemiMixedTypes="0" containsNonDate="0" containsDate="1" containsString="0" minDate="2018-01-02T00:00:00" maxDate="2018-03-15T00:00:00" count="69">
        <d v="2018-01-16T00:00:00"/>
        <d v="2018-02-16T00:00:00"/>
        <d v="2018-01-02T00:00:00"/>
        <d v="2018-01-18T00:00:00"/>
        <d v="2018-02-01T00:00:00"/>
        <d v="2018-03-05T00:00:00"/>
        <d v="2018-02-05T00:00:00"/>
        <d v="2018-02-23T00:00:00"/>
        <d v="2018-02-18T00:00:00"/>
        <d v="2018-01-23T00:00:00"/>
        <d v="2018-01-12T00:00:00"/>
        <d v="2018-03-09T00:00:00"/>
        <d v="2018-03-11T00:00:00"/>
        <d v="2018-01-25T00:00:00"/>
        <d v="2018-02-25T00:00:00"/>
        <d v="2018-01-21T00:00:00"/>
        <d v="2018-02-28T00:00:00"/>
        <d v="2018-01-19T00:00:00"/>
        <d v="2018-02-11T00:00:00"/>
        <d v="2018-01-31T00:00:00"/>
        <d v="2018-02-20T00:00:00"/>
        <d v="2018-03-08T00:00:00"/>
        <d v="2018-03-10T00:00:00"/>
        <d v="2018-01-30T00:00:00"/>
        <d v="2018-02-14T00:00:00"/>
        <d v="2018-02-06T00:00:00"/>
        <d v="2018-01-22T00:00:00"/>
        <d v="2018-02-07T00:00:00"/>
        <d v="2018-02-17T00:00:00"/>
        <d v="2018-03-01T00:00:00"/>
        <d v="2018-01-26T00:00:00"/>
        <d v="2018-02-26T00:00:00"/>
        <d v="2018-01-05T00:00:00"/>
        <d v="2018-01-15T00:00:00"/>
        <d v="2018-01-28T00:00:00"/>
        <d v="2018-01-27T00:00:00"/>
        <d v="2018-03-12T00:00:00"/>
        <d v="2018-01-10T00:00:00"/>
        <d v="2018-02-03T00:00:00"/>
        <d v="2018-01-04T00:00:00"/>
        <d v="2018-02-02T00:00:00"/>
        <d v="2018-01-06T00:00:00"/>
        <d v="2018-01-11T00:00:00"/>
        <d v="2018-03-06T00:00:00"/>
        <d v="2018-01-03T00:00:00"/>
        <d v="2018-01-08T00:00:00"/>
        <d v="2018-01-14T00:00:00"/>
        <d v="2018-01-13T00:00:00"/>
        <d v="2018-03-03T00:00:00"/>
        <d v="2018-03-04T00:00:00"/>
        <d v="2018-01-24T00:00:00"/>
        <d v="2018-02-15T00:00:00"/>
        <d v="2018-02-13T00:00:00"/>
        <d v="2018-02-04T00:00:00"/>
        <d v="2018-02-24T00:00:00"/>
        <d v="2018-01-07T00:00:00"/>
        <d v="2018-03-07T00:00:00"/>
        <d v="2018-02-27T00:00:00"/>
        <d v="2018-02-10T00:00:00"/>
        <d v="2018-01-20T00:00:00"/>
        <d v="2018-02-19T00:00:00"/>
        <d v="2018-03-13T00:00:00"/>
        <d v="2018-03-02T00:00:00"/>
        <d v="2018-02-22T00:00:00"/>
        <d v="2018-03-14T00:00:00"/>
        <d v="2018-02-08T00:00:00"/>
        <d v="2018-01-29T00:00:00"/>
        <d v="2018-02-12T00:00:00"/>
        <d v="2018-02-21T00:00:00"/>
      </sharedItems>
      <fieldGroup base="2">
        <rangePr groupBy="months" startDate="2018-01-02T00:00:00" endDate="2018-03-15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8"/>
        </groupItems>
      </fieldGroup>
    </cacheField>
    <cacheField name="Description" numFmtId="0">
      <sharedItems/>
    </cacheField>
    <cacheField name="Amount" numFmtId="44">
      <sharedItems containsSemiMixedTypes="0" containsString="0" containsNumber="1" minValue="-2054.73" maxValue="2054.73"/>
    </cacheField>
    <cacheField name="Memo" numFmtId="0">
      <sharedItems containsBlank="1"/>
    </cacheField>
    <cacheField name="Class" numFmtId="0">
      <sharedItems count="3">
        <s v="Expense"/>
        <s v="Income"/>
        <s v="Transfer"/>
      </sharedItems>
    </cacheField>
    <cacheField name="Subclass" numFmtId="0">
      <sharedItems containsBlank="1" count="6">
        <s v="Essential"/>
        <s v="Lifestyle"/>
        <s v="Other"/>
        <s v="Standard"/>
        <m/>
        <s v="Salary" u="1"/>
      </sharedItems>
    </cacheField>
    <cacheField name="Category" numFmtId="0">
      <sharedItems containsBlank="1" count="21">
        <s v="Work"/>
        <s v="Groceries"/>
        <s v="Medical"/>
        <s v="Transport"/>
        <s v="Home"/>
        <s v="Utilities"/>
        <s v="Fee"/>
        <s v="Apparel"/>
        <s v="Entertainment"/>
        <s v="Health"/>
        <s v="Dining"/>
        <s v="Rebate"/>
        <s v="Interest"/>
        <s v="Gift"/>
        <s v="Stock"/>
        <s v="Salary"/>
        <m/>
        <s v="Petrol" u="1"/>
        <s v="Both" u="1"/>
        <s v="Reva" u="1"/>
        <s v="John" u="1"/>
      </sharedItems>
    </cacheField>
    <cacheField name="Subcat" numFmtId="0">
      <sharedItems containsBlank="1" count="23">
        <s v="Reva"/>
        <s v="Groceries"/>
        <s v="John"/>
        <s v="Pharmacy"/>
        <s v="Insurance"/>
        <s v="Petrol"/>
        <s v="Parking"/>
        <s v="Maintenance"/>
        <s v="Mobile"/>
        <s v="Credit Card"/>
        <s v="Both"/>
        <s v="Kitchen"/>
        <s v="Living"/>
        <m/>
        <s v="Home" u="1"/>
        <s v="Electronics" u="1"/>
        <s v="Hair" u="1"/>
        <s v="Restaurants" u="1"/>
        <s v="Apparel" u="1"/>
        <s v="Annual Fee" u="1"/>
        <s v="Health" u="1"/>
        <s v="Fitness" u="1"/>
        <s v="Entertain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x v="0"/>
    <x v="0"/>
    <x v="0"/>
    <s v="ADOBE SYSTEMS"/>
    <n v="-49.99"/>
    <m/>
    <x v="0"/>
    <x v="0"/>
    <x v="0"/>
    <x v="0"/>
  </r>
  <r>
    <x v="0"/>
    <x v="0"/>
    <x v="1"/>
    <s v="ADOBE SYSTEMS"/>
    <n v="-49.99"/>
    <m/>
    <x v="0"/>
    <x v="0"/>
    <x v="0"/>
    <x v="0"/>
  </r>
  <r>
    <x v="0"/>
    <x v="1"/>
    <x v="2"/>
    <s v="AKSHAR GROCERY LILBURN GA"/>
    <n v="-11.7"/>
    <m/>
    <x v="0"/>
    <x v="0"/>
    <x v="1"/>
    <x v="1"/>
  </r>
  <r>
    <x v="0"/>
    <x v="2"/>
    <x v="3"/>
    <s v="AMAZON MKTPLACE PMTS"/>
    <n v="-42.07"/>
    <m/>
    <x v="0"/>
    <x v="0"/>
    <x v="0"/>
    <x v="2"/>
  </r>
  <r>
    <x v="0"/>
    <x v="2"/>
    <x v="4"/>
    <s v="AMAZON MKTPLACE PMTS"/>
    <n v="-5.83"/>
    <m/>
    <x v="0"/>
    <x v="0"/>
    <x v="0"/>
    <x v="0"/>
  </r>
  <r>
    <x v="0"/>
    <x v="2"/>
    <x v="5"/>
    <s v="AMAZON MKTPLACE PMTS"/>
    <n v="-25.95"/>
    <m/>
    <x v="0"/>
    <x v="0"/>
    <x v="2"/>
    <x v="3"/>
  </r>
  <r>
    <x v="0"/>
    <x v="3"/>
    <x v="6"/>
    <s v="BEEMINDER"/>
    <n v="-5"/>
    <m/>
    <x v="0"/>
    <x v="0"/>
    <x v="0"/>
    <x v="0"/>
  </r>
  <r>
    <x v="0"/>
    <x v="0"/>
    <x v="7"/>
    <s v="BEST BUY      00005017"/>
    <n v="-100.69"/>
    <m/>
    <x v="0"/>
    <x v="0"/>
    <x v="0"/>
    <x v="0"/>
  </r>
  <r>
    <x v="0"/>
    <x v="0"/>
    <x v="8"/>
    <s v="BEST BUY MHT  00005041"/>
    <n v="-243.79"/>
    <m/>
    <x v="0"/>
    <x v="0"/>
    <x v="0"/>
    <x v="2"/>
  </r>
  <r>
    <x v="0"/>
    <x v="2"/>
    <x v="9"/>
    <s v="CVS/PHARMACY #10865"/>
    <n v="-3.81"/>
    <m/>
    <x v="0"/>
    <x v="0"/>
    <x v="2"/>
    <x v="3"/>
  </r>
  <r>
    <x v="0"/>
    <x v="1"/>
    <x v="10"/>
    <s v="DAILY GROCERIES CO-OP ATHENS GA"/>
    <n v="-5.14"/>
    <m/>
    <x v="0"/>
    <x v="0"/>
    <x v="1"/>
    <x v="1"/>
  </r>
  <r>
    <x v="0"/>
    <x v="1"/>
    <x v="11"/>
    <s v="DAILY GROCERIES CO-OP ATHENS GA"/>
    <n v="-5.65"/>
    <m/>
    <x v="0"/>
    <x v="0"/>
    <x v="1"/>
    <x v="1"/>
  </r>
  <r>
    <x v="0"/>
    <x v="0"/>
    <x v="12"/>
    <s v="EARTH FARE #300"/>
    <n v="-51.84"/>
    <m/>
    <x v="0"/>
    <x v="0"/>
    <x v="1"/>
    <x v="1"/>
  </r>
  <r>
    <x v="0"/>
    <x v="2"/>
    <x v="13"/>
    <s v="EQT*Ambetter"/>
    <n v="-29.78"/>
    <m/>
    <x v="0"/>
    <x v="0"/>
    <x v="2"/>
    <x v="4"/>
  </r>
  <r>
    <x v="0"/>
    <x v="2"/>
    <x v="14"/>
    <s v="EQT*Ambetter"/>
    <n v="-29.78"/>
    <m/>
    <x v="0"/>
    <x v="0"/>
    <x v="2"/>
    <x v="4"/>
  </r>
  <r>
    <x v="0"/>
    <x v="0"/>
    <x v="15"/>
    <s v="EXXONMOBIL    47531587"/>
    <n v="-20"/>
    <m/>
    <x v="0"/>
    <x v="0"/>
    <x v="3"/>
    <x v="5"/>
  </r>
  <r>
    <x v="0"/>
    <x v="0"/>
    <x v="16"/>
    <s v="EXXONMOBIL    47685037"/>
    <n v="-43.51"/>
    <m/>
    <x v="0"/>
    <x v="0"/>
    <x v="3"/>
    <x v="5"/>
  </r>
  <r>
    <x v="0"/>
    <x v="2"/>
    <x v="17"/>
    <s v="FEDEXOFFICE   00017194"/>
    <n v="-4.07"/>
    <m/>
    <x v="0"/>
    <x v="0"/>
    <x v="0"/>
    <x v="2"/>
  </r>
  <r>
    <x v="0"/>
    <x v="3"/>
    <x v="18"/>
    <s v="GA SECRETARY OF STATE"/>
    <n v="-100"/>
    <m/>
    <x v="0"/>
    <x v="0"/>
    <x v="0"/>
    <x v="2"/>
  </r>
  <r>
    <x v="0"/>
    <x v="2"/>
    <x v="11"/>
    <s v="HIGHLAND WOODWORKING"/>
    <n v="-186.12"/>
    <m/>
    <x v="0"/>
    <x v="0"/>
    <x v="0"/>
    <x v="2"/>
  </r>
  <r>
    <x v="0"/>
    <x v="2"/>
    <x v="19"/>
    <s v="HOMEDEPOT.COM"/>
    <n v="-528.94000000000005"/>
    <m/>
    <x v="0"/>
    <x v="0"/>
    <x v="0"/>
    <x v="2"/>
  </r>
  <r>
    <x v="0"/>
    <x v="1"/>
    <x v="20"/>
    <s v="KROGER #428 ATHENS GA"/>
    <n v="-40.119999999999997"/>
    <m/>
    <x v="0"/>
    <x v="0"/>
    <x v="1"/>
    <x v="1"/>
  </r>
  <r>
    <x v="0"/>
    <x v="1"/>
    <x v="21"/>
    <s v="KROGER #428 ATHENS GA"/>
    <n v="-99.53"/>
    <m/>
    <x v="0"/>
    <x v="0"/>
    <x v="1"/>
    <x v="1"/>
  </r>
  <r>
    <x v="0"/>
    <x v="1"/>
    <x v="22"/>
    <s v="KROGER #428 ATHENS GA"/>
    <n v="-9.5"/>
    <m/>
    <x v="0"/>
    <x v="0"/>
    <x v="1"/>
    <x v="1"/>
  </r>
  <r>
    <x v="0"/>
    <x v="2"/>
    <x v="11"/>
    <s v="KROGER #446"/>
    <n v="-25.96"/>
    <m/>
    <x v="0"/>
    <x v="0"/>
    <x v="1"/>
    <x v="1"/>
  </r>
  <r>
    <x v="0"/>
    <x v="1"/>
    <x v="23"/>
    <s v="KROGER #446 KENNESAW GA"/>
    <n v="-14.83"/>
    <m/>
    <x v="0"/>
    <x v="0"/>
    <x v="1"/>
    <x v="1"/>
  </r>
  <r>
    <x v="0"/>
    <x v="1"/>
    <x v="24"/>
    <s v="KROGER #446 KENNESAW GA"/>
    <n v="-41.39"/>
    <m/>
    <x v="0"/>
    <x v="0"/>
    <x v="1"/>
    <x v="1"/>
  </r>
  <r>
    <x v="0"/>
    <x v="2"/>
    <x v="25"/>
    <s v="KROGER #449"/>
    <n v="-22.47"/>
    <m/>
    <x v="0"/>
    <x v="0"/>
    <x v="1"/>
    <x v="1"/>
  </r>
  <r>
    <x v="0"/>
    <x v="1"/>
    <x v="26"/>
    <s v="KROGER #449 STONE MOUNTAIGA"/>
    <n v="-19.8"/>
    <m/>
    <x v="0"/>
    <x v="0"/>
    <x v="1"/>
    <x v="1"/>
  </r>
  <r>
    <x v="0"/>
    <x v="1"/>
    <x v="19"/>
    <s v="KROGER #449 STONE MOUNTAIGA"/>
    <n v="-42.49"/>
    <m/>
    <x v="0"/>
    <x v="0"/>
    <x v="1"/>
    <x v="1"/>
  </r>
  <r>
    <x v="0"/>
    <x v="1"/>
    <x v="27"/>
    <s v="KROGER #449 STONE MOUNTAIGA"/>
    <n v="-4.5599999999999996"/>
    <m/>
    <x v="0"/>
    <x v="0"/>
    <x v="1"/>
    <x v="1"/>
  </r>
  <r>
    <x v="0"/>
    <x v="1"/>
    <x v="27"/>
    <s v="KROGER #449 STONE MOUNTAIGA"/>
    <n v="-6.1"/>
    <m/>
    <x v="0"/>
    <x v="0"/>
    <x v="1"/>
    <x v="1"/>
  </r>
  <r>
    <x v="0"/>
    <x v="1"/>
    <x v="27"/>
    <s v="KROGER #449 STONE MOUNTAIGA"/>
    <n v="-15.89"/>
    <m/>
    <x v="0"/>
    <x v="0"/>
    <x v="1"/>
    <x v="1"/>
  </r>
  <r>
    <x v="0"/>
    <x v="1"/>
    <x v="28"/>
    <s v="KROGER #449 STONE MOUNTAIGA"/>
    <n v="-58.95"/>
    <m/>
    <x v="0"/>
    <x v="0"/>
    <x v="1"/>
    <x v="1"/>
  </r>
  <r>
    <x v="0"/>
    <x v="1"/>
    <x v="29"/>
    <s v="KROGER #449 STONE MOUNTAIGA"/>
    <n v="-26.97"/>
    <m/>
    <x v="0"/>
    <x v="0"/>
    <x v="1"/>
    <x v="1"/>
  </r>
  <r>
    <x v="0"/>
    <x v="0"/>
    <x v="30"/>
    <s v="KROGER FUEL #1438"/>
    <n v="-28.49"/>
    <m/>
    <x v="0"/>
    <x v="0"/>
    <x v="3"/>
    <x v="5"/>
  </r>
  <r>
    <x v="0"/>
    <x v="0"/>
    <x v="31"/>
    <s v="KROGER FUEL #1446"/>
    <n v="-27.48"/>
    <m/>
    <x v="0"/>
    <x v="0"/>
    <x v="3"/>
    <x v="5"/>
  </r>
  <r>
    <x v="0"/>
    <x v="0"/>
    <x v="12"/>
    <s v="KROGER FUEL #1446"/>
    <n v="-39.79"/>
    <m/>
    <x v="0"/>
    <x v="0"/>
    <x v="3"/>
    <x v="5"/>
  </r>
  <r>
    <x v="0"/>
    <x v="0"/>
    <x v="32"/>
    <s v="KROGER FUEL #1449"/>
    <n v="-35.07"/>
    <m/>
    <x v="0"/>
    <x v="0"/>
    <x v="3"/>
    <x v="5"/>
  </r>
  <r>
    <x v="0"/>
    <x v="0"/>
    <x v="33"/>
    <s v="KROGER FUEL #1449"/>
    <n v="-41.22"/>
    <m/>
    <x v="0"/>
    <x v="0"/>
    <x v="3"/>
    <x v="5"/>
  </r>
  <r>
    <x v="0"/>
    <x v="0"/>
    <x v="15"/>
    <s v="KROGER FUEL #1449"/>
    <n v="-24.6"/>
    <m/>
    <x v="0"/>
    <x v="0"/>
    <x v="3"/>
    <x v="5"/>
  </r>
  <r>
    <x v="0"/>
    <x v="0"/>
    <x v="34"/>
    <s v="KROGER FUEL #1449"/>
    <n v="-41.92"/>
    <m/>
    <x v="0"/>
    <x v="0"/>
    <x v="3"/>
    <x v="5"/>
  </r>
  <r>
    <x v="0"/>
    <x v="0"/>
    <x v="20"/>
    <s v="KROGER FUEL #1449"/>
    <n v="-39.72"/>
    <m/>
    <x v="0"/>
    <x v="0"/>
    <x v="3"/>
    <x v="5"/>
  </r>
  <r>
    <x v="0"/>
    <x v="2"/>
    <x v="35"/>
    <s v="LOWES #00640*"/>
    <n v="-10.58"/>
    <m/>
    <x v="0"/>
    <x v="0"/>
    <x v="0"/>
    <x v="2"/>
  </r>
  <r>
    <x v="0"/>
    <x v="2"/>
    <x v="25"/>
    <s v="LOWES #00640*"/>
    <n v="-21.13"/>
    <m/>
    <x v="0"/>
    <x v="0"/>
    <x v="0"/>
    <x v="2"/>
  </r>
  <r>
    <x v="0"/>
    <x v="2"/>
    <x v="27"/>
    <s v="LOWES #01507*"/>
    <n v="-59.64"/>
    <m/>
    <x v="0"/>
    <x v="0"/>
    <x v="0"/>
    <x v="2"/>
  </r>
  <r>
    <x v="0"/>
    <x v="2"/>
    <x v="36"/>
    <s v="LOWES #02204*"/>
    <n v="-17.09"/>
    <m/>
    <x v="0"/>
    <x v="0"/>
    <x v="0"/>
    <x v="2"/>
  </r>
  <r>
    <x v="0"/>
    <x v="0"/>
    <x v="37"/>
    <s v="NAME-CHEAP.COM"/>
    <n v="-9.02"/>
    <m/>
    <x v="0"/>
    <x v="0"/>
    <x v="0"/>
    <x v="0"/>
  </r>
  <r>
    <x v="0"/>
    <x v="0"/>
    <x v="37"/>
    <s v="NAME-CHEAP.COM"/>
    <n v="-9.8800000000000008"/>
    <m/>
    <x v="0"/>
    <x v="0"/>
    <x v="0"/>
    <x v="0"/>
  </r>
  <r>
    <x v="0"/>
    <x v="2"/>
    <x v="38"/>
    <s v="PARKSIMPLE LLC - AZURE"/>
    <n v="-6"/>
    <m/>
    <x v="0"/>
    <x v="0"/>
    <x v="3"/>
    <x v="6"/>
  </r>
  <r>
    <x v="0"/>
    <x v="1"/>
    <x v="26"/>
    <s v="PATEL BROTHERS DECATUR GA"/>
    <n v="-28.43"/>
    <m/>
    <x v="0"/>
    <x v="0"/>
    <x v="1"/>
    <x v="1"/>
  </r>
  <r>
    <x v="0"/>
    <x v="2"/>
    <x v="18"/>
    <s v="PAYPAL *WEBUYMOBILE"/>
    <n v="-330"/>
    <m/>
    <x v="0"/>
    <x v="0"/>
    <x v="0"/>
    <x v="2"/>
  </r>
  <r>
    <x v="0"/>
    <x v="2"/>
    <x v="11"/>
    <s v="PAYPAL *WEBUYMOBILE"/>
    <n v="330"/>
    <m/>
    <x v="0"/>
    <x v="0"/>
    <x v="0"/>
    <x v="2"/>
  </r>
  <r>
    <x v="0"/>
    <x v="2"/>
    <x v="39"/>
    <s v="PUBLIX #1077"/>
    <n v="-9.1999999999999993"/>
    <m/>
    <x v="0"/>
    <x v="0"/>
    <x v="1"/>
    <x v="1"/>
  </r>
  <r>
    <x v="0"/>
    <x v="2"/>
    <x v="3"/>
    <s v="PUBLIX #1077"/>
    <n v="-21.54"/>
    <m/>
    <x v="0"/>
    <x v="0"/>
    <x v="1"/>
    <x v="1"/>
  </r>
  <r>
    <x v="0"/>
    <x v="1"/>
    <x v="0"/>
    <s v="PUBLIX #1077 KENNESAW GA"/>
    <n v="-17.55"/>
    <m/>
    <x v="0"/>
    <x v="0"/>
    <x v="1"/>
    <x v="1"/>
  </r>
  <r>
    <x v="0"/>
    <x v="1"/>
    <x v="13"/>
    <s v="PUBLIX #1077 KENNESAW GA"/>
    <n v="-30.35"/>
    <m/>
    <x v="0"/>
    <x v="0"/>
    <x v="1"/>
    <x v="1"/>
  </r>
  <r>
    <x v="0"/>
    <x v="1"/>
    <x v="40"/>
    <s v="PUBLIX #1077 KENNESAW GA"/>
    <n v="-18.77"/>
    <m/>
    <x v="0"/>
    <x v="0"/>
    <x v="1"/>
    <x v="1"/>
  </r>
  <r>
    <x v="0"/>
    <x v="1"/>
    <x v="41"/>
    <s v="PUBLIX #74 LILBURN GA"/>
    <n v="-2.5499999999999998"/>
    <m/>
    <x v="0"/>
    <x v="0"/>
    <x v="1"/>
    <x v="1"/>
  </r>
  <r>
    <x v="0"/>
    <x v="0"/>
    <x v="9"/>
    <s v="QT 748        07007487"/>
    <n v="-34.03"/>
    <m/>
    <x v="0"/>
    <x v="0"/>
    <x v="3"/>
    <x v="5"/>
  </r>
  <r>
    <x v="0"/>
    <x v="0"/>
    <x v="25"/>
    <s v="QT 748        07007487"/>
    <n v="-39.19"/>
    <m/>
    <x v="0"/>
    <x v="0"/>
    <x v="3"/>
    <x v="5"/>
  </r>
  <r>
    <x v="0"/>
    <x v="0"/>
    <x v="42"/>
    <s v="QT 804        07008048"/>
    <n v="-25.8"/>
    <m/>
    <x v="0"/>
    <x v="0"/>
    <x v="3"/>
    <x v="5"/>
  </r>
  <r>
    <x v="0"/>
    <x v="0"/>
    <x v="21"/>
    <s v="RACETRAC 234  00002345"/>
    <n v="-21.69"/>
    <m/>
    <x v="0"/>
    <x v="0"/>
    <x v="3"/>
    <x v="5"/>
  </r>
  <r>
    <x v="0"/>
    <x v="0"/>
    <x v="24"/>
    <s v="RACETRAC 588  00005884"/>
    <n v="-25.94"/>
    <m/>
    <x v="0"/>
    <x v="0"/>
    <x v="3"/>
    <x v="5"/>
  </r>
  <r>
    <x v="0"/>
    <x v="0"/>
    <x v="43"/>
    <s v="RACETRAC 643  00006437"/>
    <n v="-38.96"/>
    <m/>
    <x v="0"/>
    <x v="0"/>
    <x v="3"/>
    <x v="5"/>
  </r>
  <r>
    <x v="0"/>
    <x v="0"/>
    <x v="25"/>
    <s v="RACETRAC2329  00023291"/>
    <n v="-28.16"/>
    <m/>
    <x v="0"/>
    <x v="0"/>
    <x v="3"/>
    <x v="5"/>
  </r>
  <r>
    <x v="0"/>
    <x v="0"/>
    <x v="8"/>
    <s v="RACETRAC2329  00023291"/>
    <n v="-26.72"/>
    <m/>
    <x v="0"/>
    <x v="0"/>
    <x v="3"/>
    <x v="5"/>
  </r>
  <r>
    <x v="0"/>
    <x v="2"/>
    <x v="44"/>
    <s v="ROCKLER 41"/>
    <n v="-4.9400000000000004"/>
    <m/>
    <x v="0"/>
    <x v="0"/>
    <x v="0"/>
    <x v="2"/>
  </r>
  <r>
    <x v="0"/>
    <x v="1"/>
    <x v="44"/>
    <s v="SEVANANDA NATURAL FOODS ATLANTA GA"/>
    <n v="-94.12"/>
    <m/>
    <x v="0"/>
    <x v="0"/>
    <x v="1"/>
    <x v="1"/>
  </r>
  <r>
    <x v="0"/>
    <x v="0"/>
    <x v="32"/>
    <s v="SHELL OIL 57542375506"/>
    <n v="-10.130000000000001"/>
    <m/>
    <x v="0"/>
    <x v="0"/>
    <x v="3"/>
    <x v="5"/>
  </r>
  <r>
    <x v="0"/>
    <x v="1"/>
    <x v="39"/>
    <s v="SPROUTS FARMERS MAR DECATUR GA"/>
    <n v="-9.4"/>
    <m/>
    <x v="0"/>
    <x v="0"/>
    <x v="1"/>
    <x v="1"/>
  </r>
  <r>
    <x v="0"/>
    <x v="1"/>
    <x v="45"/>
    <s v="SUPER H MART, INC DULUTH GA"/>
    <n v="-13.23"/>
    <m/>
    <x v="0"/>
    <x v="0"/>
    <x v="1"/>
    <x v="1"/>
  </r>
  <r>
    <x v="0"/>
    <x v="0"/>
    <x v="46"/>
    <s v="TEXACO 0358520"/>
    <n v="-7.48"/>
    <m/>
    <x v="0"/>
    <x v="0"/>
    <x v="3"/>
    <x v="5"/>
  </r>
  <r>
    <x v="0"/>
    <x v="0"/>
    <x v="24"/>
    <s v="TEXACO 0358520"/>
    <n v="-41.23"/>
    <m/>
    <x v="0"/>
    <x v="0"/>
    <x v="3"/>
    <x v="5"/>
  </r>
  <r>
    <x v="0"/>
    <x v="2"/>
    <x v="2"/>
    <s v="THE HOME DEPOT #1777"/>
    <n v="-104.94"/>
    <m/>
    <x v="0"/>
    <x v="0"/>
    <x v="0"/>
    <x v="2"/>
  </r>
  <r>
    <x v="0"/>
    <x v="2"/>
    <x v="47"/>
    <s v="THE HOME DEPOT 106"/>
    <n v="-50"/>
    <m/>
    <x v="0"/>
    <x v="0"/>
    <x v="0"/>
    <x v="2"/>
  </r>
  <r>
    <x v="0"/>
    <x v="2"/>
    <x v="46"/>
    <s v="THE HOME DEPOT 106"/>
    <n v="50"/>
    <m/>
    <x v="0"/>
    <x v="0"/>
    <x v="0"/>
    <x v="2"/>
  </r>
  <r>
    <x v="0"/>
    <x v="2"/>
    <x v="48"/>
    <s v="THE HOME DEPOT 129"/>
    <n v="-505.93"/>
    <s v="Glenhaven"/>
    <x v="0"/>
    <x v="0"/>
    <x v="4"/>
    <x v="7"/>
  </r>
  <r>
    <x v="0"/>
    <x v="2"/>
    <x v="48"/>
    <s v="THE HOME DEPOT 129"/>
    <n v="-591.4"/>
    <s v="Glenhaven"/>
    <x v="0"/>
    <x v="0"/>
    <x v="4"/>
    <x v="7"/>
  </r>
  <r>
    <x v="0"/>
    <x v="2"/>
    <x v="49"/>
    <s v="THE HOME DEPOT 129"/>
    <n v="-20.95"/>
    <s v="Glenhaven"/>
    <x v="0"/>
    <x v="0"/>
    <x v="4"/>
    <x v="7"/>
  </r>
  <r>
    <x v="0"/>
    <x v="2"/>
    <x v="49"/>
    <s v="THE HOME DEPOT 129"/>
    <n v="-28.38"/>
    <s v="Glenhaven"/>
    <x v="0"/>
    <x v="0"/>
    <x v="4"/>
    <x v="7"/>
  </r>
  <r>
    <x v="0"/>
    <x v="2"/>
    <x v="49"/>
    <s v="THE HOME DEPOT 129"/>
    <n v="-63.42"/>
    <s v="Glenhaven"/>
    <x v="0"/>
    <x v="0"/>
    <x v="4"/>
    <x v="7"/>
  </r>
  <r>
    <x v="0"/>
    <x v="2"/>
    <x v="6"/>
    <s v="THE HOME DEPOT 1775"/>
    <n v="-21.17"/>
    <m/>
    <x v="0"/>
    <x v="0"/>
    <x v="0"/>
    <x v="2"/>
  </r>
  <r>
    <x v="0"/>
    <x v="2"/>
    <x v="6"/>
    <s v="THE HOME DEPOT 1775"/>
    <n v="-85.82"/>
    <m/>
    <x v="0"/>
    <x v="0"/>
    <x v="0"/>
    <x v="2"/>
  </r>
  <r>
    <x v="0"/>
    <x v="2"/>
    <x v="37"/>
    <s v="THE HOME DEPOT 1777"/>
    <n v="-30.68"/>
    <m/>
    <x v="0"/>
    <x v="0"/>
    <x v="0"/>
    <x v="2"/>
  </r>
  <r>
    <x v="0"/>
    <x v="2"/>
    <x v="3"/>
    <s v="THE HOME DEPOT 1777"/>
    <n v="-57.01"/>
    <m/>
    <x v="0"/>
    <x v="0"/>
    <x v="0"/>
    <x v="2"/>
  </r>
  <r>
    <x v="0"/>
    <x v="2"/>
    <x v="50"/>
    <s v="THE HOME DEPOT 1777"/>
    <n v="-63.5"/>
    <m/>
    <x v="0"/>
    <x v="0"/>
    <x v="0"/>
    <x v="2"/>
  </r>
  <r>
    <x v="0"/>
    <x v="2"/>
    <x v="51"/>
    <s v="THE HOME DEPOT 1777"/>
    <n v="-7.4"/>
    <m/>
    <x v="0"/>
    <x v="0"/>
    <x v="0"/>
    <x v="2"/>
  </r>
  <r>
    <x v="0"/>
    <x v="2"/>
    <x v="11"/>
    <s v="THE HOME DEPOT 1777"/>
    <n v="-24.22"/>
    <m/>
    <x v="0"/>
    <x v="0"/>
    <x v="0"/>
    <x v="2"/>
  </r>
  <r>
    <x v="0"/>
    <x v="3"/>
    <x v="10"/>
    <s v="TRAVELERS PERSONAL INS"/>
    <n v="-799"/>
    <m/>
    <x v="0"/>
    <x v="0"/>
    <x v="3"/>
    <x v="4"/>
  </r>
  <r>
    <x v="0"/>
    <x v="2"/>
    <x v="23"/>
    <s v="VESTA  *AT&amp;amp;T"/>
    <n v="-55.75"/>
    <m/>
    <x v="0"/>
    <x v="0"/>
    <x v="5"/>
    <x v="8"/>
  </r>
  <r>
    <x v="0"/>
    <x v="2"/>
    <x v="29"/>
    <s v="VESTA  *AT&amp;amp;T"/>
    <n v="-55.75"/>
    <m/>
    <x v="0"/>
    <x v="0"/>
    <x v="5"/>
    <x v="8"/>
  </r>
  <r>
    <x v="0"/>
    <x v="2"/>
    <x v="41"/>
    <s v="WALGREENS #5898"/>
    <n v="-12.27"/>
    <m/>
    <x v="0"/>
    <x v="0"/>
    <x v="2"/>
    <x v="3"/>
  </r>
  <r>
    <x v="0"/>
    <x v="2"/>
    <x v="29"/>
    <s v="ANNUAL MEMBERSHIP FEE"/>
    <n v="-95"/>
    <m/>
    <x v="0"/>
    <x v="1"/>
    <x v="6"/>
    <x v="9"/>
  </r>
  <r>
    <x v="0"/>
    <x v="2"/>
    <x v="40"/>
    <s v="A EAGLE OUTFTR00006593"/>
    <n v="-96.95"/>
    <m/>
    <x v="0"/>
    <x v="1"/>
    <x v="7"/>
    <x v="0"/>
  </r>
  <r>
    <x v="0"/>
    <x v="2"/>
    <x v="52"/>
    <s v="A EAGLE OUTFTR00028654"/>
    <n v="53.01"/>
    <m/>
    <x v="0"/>
    <x v="1"/>
    <x v="7"/>
    <x v="0"/>
  </r>
  <r>
    <x v="0"/>
    <x v="2"/>
    <x v="40"/>
    <s v="AMAZON MKTPLACE PMTS"/>
    <n v="-8.7100000000000009"/>
    <m/>
    <x v="0"/>
    <x v="1"/>
    <x v="7"/>
    <x v="0"/>
  </r>
  <r>
    <x v="0"/>
    <x v="2"/>
    <x v="38"/>
    <s v="Amazon.com"/>
    <n v="-55.63"/>
    <m/>
    <x v="0"/>
    <x v="1"/>
    <x v="7"/>
    <x v="0"/>
  </r>
  <r>
    <x v="0"/>
    <x v="3"/>
    <x v="26"/>
    <s v="BR FACTORY US 1240"/>
    <n v="-173.81"/>
    <m/>
    <x v="0"/>
    <x v="1"/>
    <x v="7"/>
    <x v="0"/>
  </r>
  <r>
    <x v="0"/>
    <x v="3"/>
    <x v="50"/>
    <s v="BR FACTORY US 1240"/>
    <n v="44.93"/>
    <m/>
    <x v="0"/>
    <x v="1"/>
    <x v="7"/>
    <x v="0"/>
  </r>
  <r>
    <x v="0"/>
    <x v="2"/>
    <x v="38"/>
    <s v="C&amp;amp;J CLARK 775"/>
    <n v="-65.33"/>
    <m/>
    <x v="0"/>
    <x v="1"/>
    <x v="7"/>
    <x v="0"/>
  </r>
  <r>
    <x v="0"/>
    <x v="0"/>
    <x v="14"/>
    <s v="COLE HAAN-WOODSTOCK"/>
    <n v="-106"/>
    <m/>
    <x v="0"/>
    <x v="1"/>
    <x v="7"/>
    <x v="0"/>
  </r>
  <r>
    <x v="0"/>
    <x v="0"/>
    <x v="14"/>
    <s v="FOSSIL #7485"/>
    <n v="-58.51"/>
    <m/>
    <x v="0"/>
    <x v="1"/>
    <x v="7"/>
    <x v="0"/>
  </r>
  <r>
    <x v="0"/>
    <x v="2"/>
    <x v="9"/>
    <s v="J CREW FACTORY #188"/>
    <n v="-13.6"/>
    <m/>
    <x v="0"/>
    <x v="1"/>
    <x v="7"/>
    <x v="0"/>
  </r>
  <r>
    <x v="0"/>
    <x v="2"/>
    <x v="7"/>
    <s v="KATE SPADE OUTLET 1845"/>
    <n v="-27.14"/>
    <m/>
    <x v="0"/>
    <x v="1"/>
    <x v="7"/>
    <x v="0"/>
  </r>
  <r>
    <x v="0"/>
    <x v="2"/>
    <x v="53"/>
    <s v="MACYS   .COM"/>
    <n v="-111.27"/>
    <m/>
    <x v="0"/>
    <x v="1"/>
    <x v="7"/>
    <x v="0"/>
  </r>
  <r>
    <x v="0"/>
    <x v="2"/>
    <x v="38"/>
    <s v="MACYS  LENOX SQUARE"/>
    <n v="-65.319999999999993"/>
    <m/>
    <x v="0"/>
    <x v="1"/>
    <x v="7"/>
    <x v="0"/>
  </r>
  <r>
    <x v="0"/>
    <x v="2"/>
    <x v="11"/>
    <s v="TARGET        00014530"/>
    <n v="-34.9"/>
    <m/>
    <x v="0"/>
    <x v="1"/>
    <x v="7"/>
    <x v="0"/>
  </r>
  <r>
    <x v="0"/>
    <x v="2"/>
    <x v="54"/>
    <s v="ESCALADE ROCK CLIMBING GY"/>
    <n v="-38.159999999999997"/>
    <m/>
    <x v="0"/>
    <x v="1"/>
    <x v="8"/>
    <x v="10"/>
  </r>
  <r>
    <x v="0"/>
    <x v="0"/>
    <x v="14"/>
    <s v="PRIVATEINTERNETACCESS"/>
    <n v="-39.950000000000003"/>
    <m/>
    <x v="0"/>
    <x v="1"/>
    <x v="8"/>
    <x v="0"/>
  </r>
  <r>
    <x v="0"/>
    <x v="0"/>
    <x v="55"/>
    <s v="Spotify USA"/>
    <n v="-9.99"/>
    <m/>
    <x v="0"/>
    <x v="1"/>
    <x v="8"/>
    <x v="0"/>
  </r>
  <r>
    <x v="0"/>
    <x v="0"/>
    <x v="27"/>
    <s v="Spotify USA"/>
    <n v="-9.99"/>
    <m/>
    <x v="0"/>
    <x v="1"/>
    <x v="8"/>
    <x v="0"/>
  </r>
  <r>
    <x v="0"/>
    <x v="0"/>
    <x v="56"/>
    <s v="Spotify USA"/>
    <n v="-9.99"/>
    <m/>
    <x v="0"/>
    <x v="1"/>
    <x v="8"/>
    <x v="0"/>
  </r>
  <r>
    <x v="0"/>
    <x v="2"/>
    <x v="22"/>
    <s v="SQ *THE ROOK &amp;amp; PAWN"/>
    <n v="-22.57"/>
    <m/>
    <x v="0"/>
    <x v="1"/>
    <x v="8"/>
    <x v="10"/>
  </r>
  <r>
    <x v="0"/>
    <x v="2"/>
    <x v="28"/>
    <s v="STONE SUMMIT CLIMBING &amp;amp; F"/>
    <n v="-40"/>
    <m/>
    <x v="0"/>
    <x v="1"/>
    <x v="8"/>
    <x v="10"/>
  </r>
  <r>
    <x v="1"/>
    <x v="4"/>
    <x v="47"/>
    <s v="Wells Fargo Ban LILBURN LILBURN"/>
    <n v="-43"/>
    <m/>
    <x v="0"/>
    <x v="1"/>
    <x v="9"/>
    <x v="0"/>
  </r>
  <r>
    <x v="0"/>
    <x v="2"/>
    <x v="50"/>
    <s v="MODEL CITIZEN SALON"/>
    <n v="-52"/>
    <m/>
    <x v="0"/>
    <x v="1"/>
    <x v="9"/>
    <x v="0"/>
  </r>
  <r>
    <x v="0"/>
    <x v="3"/>
    <x v="46"/>
    <s v="CROSSFIT TIPPING POINT"/>
    <n v="-145"/>
    <m/>
    <x v="0"/>
    <x v="1"/>
    <x v="9"/>
    <x v="0"/>
  </r>
  <r>
    <x v="0"/>
    <x v="3"/>
    <x v="9"/>
    <s v="CROSSFIT TIPPING POINT"/>
    <n v="-1"/>
    <m/>
    <x v="0"/>
    <x v="1"/>
    <x v="9"/>
    <x v="0"/>
  </r>
  <r>
    <x v="0"/>
    <x v="3"/>
    <x v="24"/>
    <s v="CROSSFIT TIPPING POINT"/>
    <n v="-145"/>
    <m/>
    <x v="0"/>
    <x v="1"/>
    <x v="9"/>
    <x v="0"/>
  </r>
  <r>
    <x v="0"/>
    <x v="2"/>
    <x v="57"/>
    <s v="CUROLOGY"/>
    <n v="-39.9"/>
    <m/>
    <x v="0"/>
    <x v="1"/>
    <x v="9"/>
    <x v="0"/>
  </r>
  <r>
    <x v="0"/>
    <x v="2"/>
    <x v="58"/>
    <s v="CVS/PHARMACY #02084"/>
    <n v="-47.97"/>
    <m/>
    <x v="0"/>
    <x v="1"/>
    <x v="9"/>
    <x v="0"/>
  </r>
  <r>
    <x v="0"/>
    <x v="0"/>
    <x v="43"/>
    <s v="GOOGLE *Martin Stava"/>
    <n v="-1.99"/>
    <m/>
    <x v="0"/>
    <x v="1"/>
    <x v="9"/>
    <x v="0"/>
  </r>
  <r>
    <x v="0"/>
    <x v="3"/>
    <x v="48"/>
    <s v="MASSAGE ENVY 1269"/>
    <n v="-52"/>
    <m/>
    <x v="0"/>
    <x v="1"/>
    <x v="9"/>
    <x v="0"/>
  </r>
  <r>
    <x v="0"/>
    <x v="2"/>
    <x v="55"/>
    <s v="MISSY @ AMORE-PKVG"/>
    <n v="-37.1"/>
    <m/>
    <x v="0"/>
    <x v="1"/>
    <x v="9"/>
    <x v="0"/>
  </r>
  <r>
    <x v="0"/>
    <x v="2"/>
    <x v="25"/>
    <s v="PTIDUNK TRUCK LLC"/>
    <n v="-40.28"/>
    <m/>
    <x v="0"/>
    <x v="1"/>
    <x v="9"/>
    <x v="0"/>
  </r>
  <r>
    <x v="0"/>
    <x v="2"/>
    <x v="50"/>
    <s v="BRADSHAW INTERNATIONAL"/>
    <n v="-47.98"/>
    <m/>
    <x v="0"/>
    <x v="1"/>
    <x v="4"/>
    <x v="11"/>
  </r>
  <r>
    <x v="0"/>
    <x v="2"/>
    <x v="40"/>
    <s v="TARGET        00009829"/>
    <n v="-38.99"/>
    <m/>
    <x v="0"/>
    <x v="1"/>
    <x v="4"/>
    <x v="11"/>
  </r>
  <r>
    <x v="0"/>
    <x v="2"/>
    <x v="47"/>
    <s v="TARGET        00021717"/>
    <n v="-54.06"/>
    <m/>
    <x v="0"/>
    <x v="1"/>
    <x v="4"/>
    <x v="12"/>
  </r>
  <r>
    <x v="0"/>
    <x v="2"/>
    <x v="59"/>
    <s v="BROWN DOG DELI"/>
    <n v="-23.26"/>
    <m/>
    <x v="0"/>
    <x v="1"/>
    <x v="10"/>
    <x v="10"/>
  </r>
  <r>
    <x v="0"/>
    <x v="2"/>
    <x v="53"/>
    <s v="FIRST WATCH 143"/>
    <n v="-34.43"/>
    <m/>
    <x v="0"/>
    <x v="1"/>
    <x v="10"/>
    <x v="10"/>
  </r>
  <r>
    <x v="0"/>
    <x v="2"/>
    <x v="54"/>
    <s v="MEDITERRANEAN BISTRO"/>
    <n v="-40.69"/>
    <m/>
    <x v="0"/>
    <x v="1"/>
    <x v="10"/>
    <x v="10"/>
  </r>
  <r>
    <x v="0"/>
    <x v="2"/>
    <x v="22"/>
    <s v="SQ *INDEPENDENT BAKING CO"/>
    <n v="-12.02"/>
    <m/>
    <x v="0"/>
    <x v="1"/>
    <x v="10"/>
    <x v="10"/>
  </r>
  <r>
    <x v="0"/>
    <x v="2"/>
    <x v="19"/>
    <s v="Whitehall Tavern"/>
    <n v="-47.12"/>
    <m/>
    <x v="0"/>
    <x v="1"/>
    <x v="10"/>
    <x v="10"/>
  </r>
  <r>
    <x v="0"/>
    <x v="2"/>
    <x v="54"/>
    <s v="CURRY VILLAGE INDIAN RES"/>
    <n v="-15.67"/>
    <m/>
    <x v="0"/>
    <x v="1"/>
    <x v="10"/>
    <x v="2"/>
  </r>
  <r>
    <x v="0"/>
    <x v="2"/>
    <x v="45"/>
    <s v="DD/BR #302851 Q35"/>
    <n v="-3.37"/>
    <m/>
    <x v="0"/>
    <x v="1"/>
    <x v="10"/>
    <x v="2"/>
  </r>
  <r>
    <x v="0"/>
    <x v="2"/>
    <x v="42"/>
    <s v="DUNKIN #349401 Q35"/>
    <n v="-3.16"/>
    <m/>
    <x v="0"/>
    <x v="1"/>
    <x v="10"/>
    <x v="2"/>
  </r>
  <r>
    <x v="0"/>
    <x v="2"/>
    <x v="42"/>
    <s v="JOHNNYS NEW YORK STYLE PI"/>
    <n v="-18.5"/>
    <m/>
    <x v="0"/>
    <x v="1"/>
    <x v="10"/>
    <x v="2"/>
  </r>
  <r>
    <x v="0"/>
    <x v="2"/>
    <x v="44"/>
    <s v="LA BAMBA MEXICAN BAR &amp;amp; GR"/>
    <n v="-12.11"/>
    <m/>
    <x v="0"/>
    <x v="1"/>
    <x v="10"/>
    <x v="2"/>
  </r>
  <r>
    <x v="0"/>
    <x v="2"/>
    <x v="37"/>
    <s v="LA BAMBA MEXICAN BAR &amp;amp; GR"/>
    <n v="-12.01"/>
    <m/>
    <x v="0"/>
    <x v="1"/>
    <x v="10"/>
    <x v="2"/>
  </r>
  <r>
    <x v="0"/>
    <x v="2"/>
    <x v="60"/>
    <s v="LA BAMBA MEXICAN BAR &amp;amp; GR"/>
    <n v="-14.25"/>
    <m/>
    <x v="0"/>
    <x v="1"/>
    <x v="10"/>
    <x v="2"/>
  </r>
  <r>
    <x v="0"/>
    <x v="2"/>
    <x v="35"/>
    <s v="SQ *JOE'S EAST ATLANTA CO"/>
    <n v="-5.08"/>
    <m/>
    <x v="0"/>
    <x v="1"/>
    <x v="10"/>
    <x v="2"/>
  </r>
  <r>
    <x v="0"/>
    <x v="2"/>
    <x v="30"/>
    <s v="SQ *SUSHI BURRI"/>
    <n v="-12.96"/>
    <m/>
    <x v="0"/>
    <x v="1"/>
    <x v="10"/>
    <x v="2"/>
  </r>
  <r>
    <x v="0"/>
    <x v="2"/>
    <x v="7"/>
    <s v="SQ *SUSHI BURRI"/>
    <n v="-12.54"/>
    <m/>
    <x v="0"/>
    <x v="1"/>
    <x v="10"/>
    <x v="2"/>
  </r>
  <r>
    <x v="0"/>
    <x v="2"/>
    <x v="56"/>
    <s v="SQ *SUSHI BURRI"/>
    <n v="-12.54"/>
    <m/>
    <x v="0"/>
    <x v="1"/>
    <x v="10"/>
    <x v="2"/>
  </r>
  <r>
    <x v="0"/>
    <x v="2"/>
    <x v="27"/>
    <s v="STARBUCKS STORE 08498"/>
    <n v="-4.93"/>
    <m/>
    <x v="0"/>
    <x v="1"/>
    <x v="10"/>
    <x v="2"/>
  </r>
  <r>
    <x v="0"/>
    <x v="2"/>
    <x v="61"/>
    <s v="TACO STAND- MILL"/>
    <n v="-9.82"/>
    <m/>
    <x v="0"/>
    <x v="1"/>
    <x v="10"/>
    <x v="2"/>
  </r>
  <r>
    <x v="0"/>
    <x v="2"/>
    <x v="22"/>
    <s v="AGUA LINDA"/>
    <n v="-8.98"/>
    <m/>
    <x v="0"/>
    <x v="1"/>
    <x v="10"/>
    <x v="0"/>
  </r>
  <r>
    <x v="0"/>
    <x v="2"/>
    <x v="15"/>
    <s v="BATDORF  BRONSON DANCING"/>
    <n v="-4.32"/>
    <m/>
    <x v="0"/>
    <x v="1"/>
    <x v="10"/>
    <x v="0"/>
  </r>
  <r>
    <x v="0"/>
    <x v="2"/>
    <x v="10"/>
    <s v="CURRY VILLAGE INDIAN RES"/>
    <n v="-10.27"/>
    <m/>
    <x v="0"/>
    <x v="1"/>
    <x v="10"/>
    <x v="0"/>
  </r>
  <r>
    <x v="0"/>
    <x v="2"/>
    <x v="50"/>
    <s v="HENDERSHOTS"/>
    <n v="-4"/>
    <m/>
    <x v="0"/>
    <x v="1"/>
    <x v="10"/>
    <x v="0"/>
  </r>
  <r>
    <x v="0"/>
    <x v="2"/>
    <x v="50"/>
    <s v="HENDERSHOTS"/>
    <n v="-5.75"/>
    <m/>
    <x v="0"/>
    <x v="1"/>
    <x v="10"/>
    <x v="0"/>
  </r>
  <r>
    <x v="0"/>
    <x v="2"/>
    <x v="13"/>
    <s v="HENDERSHOTS"/>
    <n v="-5.5"/>
    <m/>
    <x v="0"/>
    <x v="1"/>
    <x v="10"/>
    <x v="0"/>
  </r>
  <r>
    <x v="0"/>
    <x v="2"/>
    <x v="26"/>
    <s v="HONEST"/>
    <n v="-12.29"/>
    <m/>
    <x v="0"/>
    <x v="1"/>
    <x v="10"/>
    <x v="0"/>
  </r>
  <r>
    <x v="0"/>
    <x v="2"/>
    <x v="8"/>
    <s v="HONEST"/>
    <n v="-31.53"/>
    <m/>
    <x v="0"/>
    <x v="1"/>
    <x v="10"/>
    <x v="0"/>
  </r>
  <r>
    <x v="0"/>
    <x v="2"/>
    <x v="58"/>
    <s v="JCT KITCHEN"/>
    <n v="-45.21"/>
    <m/>
    <x v="0"/>
    <x v="1"/>
    <x v="10"/>
    <x v="0"/>
  </r>
  <r>
    <x v="0"/>
    <x v="2"/>
    <x v="47"/>
    <s v="JINYA RAMEN BAR BU"/>
    <n v="-12.43"/>
    <m/>
    <x v="0"/>
    <x v="1"/>
    <x v="10"/>
    <x v="0"/>
  </r>
  <r>
    <x v="0"/>
    <x v="2"/>
    <x v="62"/>
    <s v="SQ *45 SOUTH"/>
    <n v="-16.399999999999999"/>
    <m/>
    <x v="0"/>
    <x v="1"/>
    <x v="10"/>
    <x v="0"/>
  </r>
  <r>
    <x v="0"/>
    <x v="2"/>
    <x v="37"/>
    <s v="SQ *INDEPENDENT BAKING CO"/>
    <n v="-5.75"/>
    <m/>
    <x v="0"/>
    <x v="1"/>
    <x v="10"/>
    <x v="0"/>
  </r>
  <r>
    <x v="0"/>
    <x v="2"/>
    <x v="9"/>
    <s v="SQ *JITTERY JOE'S COFFEE"/>
    <n v="-3.5"/>
    <m/>
    <x v="0"/>
    <x v="1"/>
    <x v="10"/>
    <x v="0"/>
  </r>
  <r>
    <x v="0"/>
    <x v="2"/>
    <x v="13"/>
    <s v="STARBUCKS STORE 00982"/>
    <n v="-3.21"/>
    <m/>
    <x v="0"/>
    <x v="1"/>
    <x v="10"/>
    <x v="0"/>
  </r>
  <r>
    <x v="0"/>
    <x v="2"/>
    <x v="13"/>
    <s v="STARBUCKS STORE 00982"/>
    <n v="-3.87"/>
    <m/>
    <x v="0"/>
    <x v="1"/>
    <x v="10"/>
    <x v="0"/>
  </r>
  <r>
    <x v="0"/>
    <x v="2"/>
    <x v="52"/>
    <s v="STARBUCKS STORE 08309"/>
    <n v="-6.38"/>
    <m/>
    <x v="0"/>
    <x v="1"/>
    <x v="10"/>
    <x v="0"/>
  </r>
  <r>
    <x v="0"/>
    <x v="2"/>
    <x v="40"/>
    <s v="THAI RESTAURANT OF NORCRO"/>
    <n v="-9.5500000000000007"/>
    <m/>
    <x v="0"/>
    <x v="1"/>
    <x v="10"/>
    <x v="0"/>
  </r>
  <r>
    <x v="0"/>
    <x v="2"/>
    <x v="3"/>
    <s v="THE IMPERIAL"/>
    <n v="-6.21"/>
    <m/>
    <x v="0"/>
    <x v="1"/>
    <x v="10"/>
    <x v="0"/>
  </r>
  <r>
    <x v="0"/>
    <x v="2"/>
    <x v="51"/>
    <s v="The National"/>
    <n v="-6"/>
    <m/>
    <x v="0"/>
    <x v="1"/>
    <x v="10"/>
    <x v="0"/>
  </r>
  <r>
    <x v="0"/>
    <x v="2"/>
    <x v="55"/>
    <s v="TREE STORY BAKERY &amp;amp; CAFE"/>
    <n v="-8.61"/>
    <m/>
    <x v="0"/>
    <x v="1"/>
    <x v="10"/>
    <x v="0"/>
  </r>
  <r>
    <x v="0"/>
    <x v="2"/>
    <x v="13"/>
    <s v="Whitehall Tavern"/>
    <n v="-16.829999999999998"/>
    <m/>
    <x v="0"/>
    <x v="1"/>
    <x v="10"/>
    <x v="0"/>
  </r>
  <r>
    <x v="0"/>
    <x v="2"/>
    <x v="63"/>
    <s v="Whitehall Tavern"/>
    <n v="-14.91"/>
    <m/>
    <x v="0"/>
    <x v="1"/>
    <x v="10"/>
    <x v="0"/>
  </r>
  <r>
    <x v="1"/>
    <x v="4"/>
    <x v="19"/>
    <s v="ATM Fee Rebate"/>
    <n v="3"/>
    <m/>
    <x v="1"/>
    <x v="2"/>
    <x v="11"/>
    <x v="13"/>
  </r>
  <r>
    <x v="2"/>
    <x v="4"/>
    <x v="51"/>
    <s v="BANK INT 011618-021518 SCHWAB BANK"/>
    <n v="0.1"/>
    <s v="Bank Interest"/>
    <x v="1"/>
    <x v="2"/>
    <x v="12"/>
    <x v="13"/>
  </r>
  <r>
    <x v="2"/>
    <x v="4"/>
    <x v="33"/>
    <s v="BANK INT 121617-011518 SCHWAB BANK"/>
    <n v="0.1"/>
    <s v="Bank Interest"/>
    <x v="1"/>
    <x v="2"/>
    <x v="12"/>
    <x v="13"/>
  </r>
  <r>
    <x v="1"/>
    <x v="5"/>
    <x v="2"/>
    <s v="DEPOSIT  ID NUMBER 470288"/>
    <n v="800"/>
    <m/>
    <x v="1"/>
    <x v="2"/>
    <x v="13"/>
    <x v="13"/>
  </r>
  <r>
    <x v="1"/>
    <x v="4"/>
    <x v="19"/>
    <s v="Interest Paid"/>
    <n v="0.09"/>
    <m/>
    <x v="1"/>
    <x v="2"/>
    <x v="12"/>
    <x v="13"/>
  </r>
  <r>
    <x v="1"/>
    <x v="4"/>
    <x v="16"/>
    <s v="Interest Paid"/>
    <n v="0.16"/>
    <m/>
    <x v="1"/>
    <x v="2"/>
    <x v="12"/>
    <x v="13"/>
  </r>
  <r>
    <x v="2"/>
    <x v="4"/>
    <x v="64"/>
    <s v="OCLARO INC"/>
    <n v="5.17"/>
    <s v="Sell"/>
    <x v="1"/>
    <x v="2"/>
    <x v="14"/>
    <x v="13"/>
  </r>
  <r>
    <x v="1"/>
    <x v="5"/>
    <x v="42"/>
    <s v="GAMEDAY MANAGEME PAYROLL                    PPD ID: 1462858780"/>
    <n v="366.3"/>
    <m/>
    <x v="1"/>
    <x v="3"/>
    <x v="15"/>
    <x v="0"/>
  </r>
  <r>
    <x v="1"/>
    <x v="5"/>
    <x v="13"/>
    <s v="GAMEDAY MANAGEME PAYROLL                    PPD ID: 1462858780"/>
    <n v="370.8"/>
    <m/>
    <x v="1"/>
    <x v="3"/>
    <x v="15"/>
    <x v="0"/>
  </r>
  <r>
    <x v="1"/>
    <x v="5"/>
    <x v="65"/>
    <s v="GAMEDAY MANAGEME PAYROLL                    PPD ID: 1462858780"/>
    <n v="435"/>
    <m/>
    <x v="1"/>
    <x v="3"/>
    <x v="15"/>
    <x v="0"/>
  </r>
  <r>
    <x v="1"/>
    <x v="5"/>
    <x v="63"/>
    <s v="GAMEDAY MANAGEME PAYROLL                    PPD ID: 1462858780"/>
    <n v="974.1"/>
    <m/>
    <x v="1"/>
    <x v="3"/>
    <x v="15"/>
    <x v="0"/>
  </r>
  <r>
    <x v="1"/>
    <x v="5"/>
    <x v="21"/>
    <s v="GAMEDAY MANAGEME PAYROLL                    PPD ID: 1462858780"/>
    <n v="970.5"/>
    <m/>
    <x v="1"/>
    <x v="3"/>
    <x v="15"/>
    <x v="0"/>
  </r>
  <r>
    <x v="1"/>
    <x v="5"/>
    <x v="2"/>
    <s v="REMOTE ONLINE DEPOSIT #          1"/>
    <n v="594"/>
    <m/>
    <x v="1"/>
    <x v="3"/>
    <x v="15"/>
    <x v="2"/>
  </r>
  <r>
    <x v="1"/>
    <x v="5"/>
    <x v="45"/>
    <s v="REMOTE ONLINE DEPOSIT #          1"/>
    <n v="360"/>
    <m/>
    <x v="1"/>
    <x v="3"/>
    <x v="15"/>
    <x v="2"/>
  </r>
  <r>
    <x v="1"/>
    <x v="5"/>
    <x v="0"/>
    <s v="REMOTE ONLINE DEPOSIT #          1"/>
    <n v="324"/>
    <m/>
    <x v="1"/>
    <x v="3"/>
    <x v="15"/>
    <x v="2"/>
  </r>
  <r>
    <x v="1"/>
    <x v="5"/>
    <x v="66"/>
    <s v="REMOTE ONLINE DEPOSIT #          1"/>
    <n v="350"/>
    <m/>
    <x v="1"/>
    <x v="3"/>
    <x v="15"/>
    <x v="2"/>
  </r>
  <r>
    <x v="1"/>
    <x v="5"/>
    <x v="66"/>
    <s v="REMOTE ONLINE DEPOSIT #          1"/>
    <n v="702"/>
    <m/>
    <x v="1"/>
    <x v="3"/>
    <x v="15"/>
    <x v="2"/>
  </r>
  <r>
    <x v="1"/>
    <x v="5"/>
    <x v="67"/>
    <s v="REMOTE ONLINE DEPOSIT #          1"/>
    <n v="750"/>
    <m/>
    <x v="1"/>
    <x v="3"/>
    <x v="15"/>
    <x v="2"/>
  </r>
  <r>
    <x v="1"/>
    <x v="5"/>
    <x v="67"/>
    <s v="REMOTE ONLINE DEPOSIT #          1"/>
    <n v="756"/>
    <m/>
    <x v="1"/>
    <x v="3"/>
    <x v="15"/>
    <x v="2"/>
  </r>
  <r>
    <x v="1"/>
    <x v="5"/>
    <x v="20"/>
    <s v="REMOTE ONLINE DEPOSIT #          1"/>
    <n v="350"/>
    <m/>
    <x v="1"/>
    <x v="3"/>
    <x v="15"/>
    <x v="2"/>
  </r>
  <r>
    <x v="1"/>
    <x v="5"/>
    <x v="68"/>
    <s v="REMOTE ONLINE DEPOSIT #          1"/>
    <n v="50"/>
    <m/>
    <x v="1"/>
    <x v="3"/>
    <x v="15"/>
    <x v="2"/>
  </r>
  <r>
    <x v="1"/>
    <x v="5"/>
    <x v="68"/>
    <s v="REMOTE ONLINE DEPOSIT #          1"/>
    <n v="324"/>
    <m/>
    <x v="1"/>
    <x v="3"/>
    <x v="15"/>
    <x v="2"/>
  </r>
  <r>
    <x v="1"/>
    <x v="5"/>
    <x v="16"/>
    <s v="REMOTE ONLINE DEPOSIT #          1"/>
    <n v="106.95"/>
    <m/>
    <x v="1"/>
    <x v="3"/>
    <x v="15"/>
    <x v="2"/>
  </r>
  <r>
    <x v="1"/>
    <x v="5"/>
    <x v="16"/>
    <s v="REMOTE ONLINE DEPOSIT #          1"/>
    <n v="600"/>
    <m/>
    <x v="1"/>
    <x v="3"/>
    <x v="15"/>
    <x v="2"/>
  </r>
  <r>
    <x v="1"/>
    <x v="5"/>
    <x v="11"/>
    <s v="REMOTE ONLINE DEPOSIT #          1"/>
    <n v="100"/>
    <m/>
    <x v="1"/>
    <x v="3"/>
    <x v="15"/>
    <x v="2"/>
  </r>
  <r>
    <x v="1"/>
    <x v="5"/>
    <x v="11"/>
    <s v="REMOTE ONLINE DEPOSIT #          1"/>
    <n v="600"/>
    <m/>
    <x v="1"/>
    <x v="3"/>
    <x v="15"/>
    <x v="2"/>
  </r>
  <r>
    <x v="0"/>
    <x v="1"/>
    <x v="44"/>
    <s v="BA ELECTRONIC PAYMENT"/>
    <n v="727.93"/>
    <m/>
    <x v="2"/>
    <x v="4"/>
    <x v="16"/>
    <x v="13"/>
  </r>
  <r>
    <x v="0"/>
    <x v="1"/>
    <x v="66"/>
    <s v="BA ELECTRONIC PAYMENT"/>
    <n v="252.1"/>
    <m/>
    <x v="2"/>
    <x v="4"/>
    <x v="16"/>
    <x v="13"/>
  </r>
  <r>
    <x v="0"/>
    <x v="1"/>
    <x v="1"/>
    <s v="BA ELECTRONIC PAYMENT"/>
    <n v="240.16"/>
    <m/>
    <x v="2"/>
    <x v="4"/>
    <x v="16"/>
    <x v="13"/>
  </r>
  <r>
    <x v="1"/>
    <x v="4"/>
    <x v="0"/>
    <s v="BARCLAYCARD US CREDITCARD "/>
    <n v="-114.09"/>
    <m/>
    <x v="2"/>
    <x v="4"/>
    <x v="16"/>
    <x v="13"/>
  </r>
  <r>
    <x v="1"/>
    <x v="4"/>
    <x v="31"/>
    <s v="BARCLAYCARD US CREDITCARD "/>
    <n v="-1073.8800000000001"/>
    <m/>
    <x v="2"/>
    <x v="4"/>
    <x v="16"/>
    <x v="13"/>
  </r>
  <r>
    <x v="1"/>
    <x v="4"/>
    <x v="39"/>
    <s v="BK OF AMER VI/MC ONLINE PMT 180104"/>
    <n v="-727.93"/>
    <m/>
    <x v="2"/>
    <x v="4"/>
    <x v="16"/>
    <x v="13"/>
  </r>
  <r>
    <x v="1"/>
    <x v="4"/>
    <x v="23"/>
    <s v="BK OF AMER VI/MC ONLINE PMT 180130"/>
    <n v="-252.1"/>
    <m/>
    <x v="2"/>
    <x v="4"/>
    <x v="16"/>
    <x v="13"/>
  </r>
  <r>
    <x v="1"/>
    <x v="4"/>
    <x v="20"/>
    <s v="BK OF AMER VI/MC ONLINE PMT 180220"/>
    <n v="-240.16"/>
    <m/>
    <x v="2"/>
    <x v="4"/>
    <x v="16"/>
    <x v="13"/>
  </r>
  <r>
    <x v="1"/>
    <x v="4"/>
    <x v="66"/>
    <s v="Electronic Deposit"/>
    <n v="1000"/>
    <m/>
    <x v="2"/>
    <x v="4"/>
    <x v="16"/>
    <x v="13"/>
  </r>
  <r>
    <x v="1"/>
    <x v="4"/>
    <x v="1"/>
    <s v="Electronic Deposit"/>
    <n v="1000"/>
    <m/>
    <x v="2"/>
    <x v="4"/>
    <x v="16"/>
    <x v="13"/>
  </r>
  <r>
    <x v="1"/>
    <x v="4"/>
    <x v="7"/>
    <s v="Electronic Deposit"/>
    <n v="750"/>
    <m/>
    <x v="2"/>
    <x v="4"/>
    <x v="16"/>
    <x v="13"/>
  </r>
  <r>
    <x v="1"/>
    <x v="4"/>
    <x v="1"/>
    <s v="Funds Transfer to Brokerage -8052"/>
    <n v="-400"/>
    <m/>
    <x v="2"/>
    <x v="4"/>
    <x v="16"/>
    <x v="13"/>
  </r>
  <r>
    <x v="1"/>
    <x v="4"/>
    <x v="29"/>
    <s v="Funds Transfer to Brokerage -8052"/>
    <n v="-400"/>
    <m/>
    <x v="2"/>
    <x v="4"/>
    <x v="16"/>
    <x v="13"/>
  </r>
  <r>
    <x v="0"/>
    <x v="3"/>
    <x v="33"/>
    <s v="Payment Received"/>
    <n v="114.09"/>
    <m/>
    <x v="2"/>
    <x v="4"/>
    <x v="16"/>
    <x v="13"/>
  </r>
  <r>
    <x v="0"/>
    <x v="3"/>
    <x v="7"/>
    <s v="Payment Received"/>
    <n v="1073.8800000000001"/>
    <m/>
    <x v="2"/>
    <x v="4"/>
    <x v="16"/>
    <x v="13"/>
  </r>
  <r>
    <x v="0"/>
    <x v="2"/>
    <x v="45"/>
    <s v="Payment Thank You - Web"/>
    <n v="1373.98"/>
    <m/>
    <x v="2"/>
    <x v="4"/>
    <x v="16"/>
    <x v="13"/>
  </r>
  <r>
    <x v="0"/>
    <x v="2"/>
    <x v="18"/>
    <s v="Payment Thank You - Web"/>
    <n v="1000"/>
    <m/>
    <x v="2"/>
    <x v="4"/>
    <x v="16"/>
    <x v="13"/>
  </r>
  <r>
    <x v="0"/>
    <x v="0"/>
    <x v="1"/>
    <s v="Payment Thank You - Web"/>
    <n v="305.7"/>
    <m/>
    <x v="2"/>
    <x v="4"/>
    <x v="16"/>
    <x v="13"/>
  </r>
  <r>
    <x v="0"/>
    <x v="2"/>
    <x v="7"/>
    <s v="Payment Thank You - Web"/>
    <n v="2054.73"/>
    <m/>
    <x v="2"/>
    <x v="4"/>
    <x v="16"/>
    <x v="13"/>
  </r>
  <r>
    <x v="1"/>
    <x v="5"/>
    <x v="1"/>
    <s v="Payment to Chase card ending in 0837 02/16"/>
    <n v="-305.7"/>
    <m/>
    <x v="2"/>
    <x v="4"/>
    <x v="16"/>
    <x v="13"/>
  </r>
  <r>
    <x v="1"/>
    <x v="5"/>
    <x v="45"/>
    <s v="Payment to Chase card ending in 4296 01/08"/>
    <n v="-1373.98"/>
    <m/>
    <x v="2"/>
    <x v="4"/>
    <x v="16"/>
    <x v="13"/>
  </r>
  <r>
    <x v="1"/>
    <x v="5"/>
    <x v="67"/>
    <s v="Payment to Chase card ending in 4296 02/12"/>
    <n v="-1000"/>
    <m/>
    <x v="2"/>
    <x v="4"/>
    <x v="16"/>
    <x v="13"/>
  </r>
  <r>
    <x v="1"/>
    <x v="5"/>
    <x v="7"/>
    <s v="Payment to Chase card ending in 4296 02/23"/>
    <n v="-2054.73"/>
    <m/>
    <x v="2"/>
    <x v="4"/>
    <x v="16"/>
    <x v="13"/>
  </r>
  <r>
    <x v="1"/>
    <x v="5"/>
    <x v="23"/>
    <s v="SCHWAB BANK      TRANSFER   000440023845967 WEB ID: 3615220001"/>
    <n v="-1000"/>
    <m/>
    <x v="2"/>
    <x v="4"/>
    <x v="16"/>
    <x v="13"/>
  </r>
  <r>
    <x v="1"/>
    <x v="5"/>
    <x v="20"/>
    <s v="SCHWAB BANK      TRANSFER   000440023845967 WEB ID: 3615220001"/>
    <n v="-1000"/>
    <m/>
    <x v="2"/>
    <x v="4"/>
    <x v="16"/>
    <x v="13"/>
  </r>
  <r>
    <x v="1"/>
    <x v="5"/>
    <x v="31"/>
    <s v="SCHWAB BANK      TRANSFER   000440023845967 WEB ID: 3615220001"/>
    <n v="-750"/>
    <m/>
    <x v="2"/>
    <x v="4"/>
    <x v="16"/>
    <x v="13"/>
  </r>
  <r>
    <x v="1"/>
    <x v="5"/>
    <x v="61"/>
    <s v="SCHWAB BROKERAGE MONEYLINK  558622486238052 WEB ID: 9005586224"/>
    <n v="-800"/>
    <m/>
    <x v="2"/>
    <x v="4"/>
    <x v="16"/>
    <x v="13"/>
  </r>
  <r>
    <x v="2"/>
    <x v="4"/>
    <x v="61"/>
    <s v="Tfr JPMORGAN CHASE, REVA TAIT"/>
    <n v="800"/>
    <s v="MoneyLink Transfer"/>
    <x v="2"/>
    <x v="4"/>
    <x v="16"/>
    <x v="13"/>
  </r>
  <r>
    <x v="2"/>
    <x v="4"/>
    <x v="1"/>
    <s v="TRANSFER FUNDS FROM SCHWAB BANK - 440023845967"/>
    <n v="400"/>
    <s v="Journal"/>
    <x v="2"/>
    <x v="4"/>
    <x v="16"/>
    <x v="13"/>
  </r>
  <r>
    <x v="2"/>
    <x v="4"/>
    <x v="29"/>
    <s v="TRANSFER FUNDS FROM SCHWAB BANK - 440023845967"/>
    <n v="400"/>
    <s v="Journal"/>
    <x v="2"/>
    <x v="4"/>
    <x v="1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5:O17" firstHeaderRow="1" firstDataRow="2" firstDataCol="1"/>
  <pivotFields count="10">
    <pivotField axis="axisRow" showAll="0" defaultSubtotal="0">
      <items count="3">
        <item x="1"/>
        <item x="0"/>
        <item x="2"/>
      </items>
    </pivotField>
    <pivotField axis="axisRow" showAll="0" defaultSubtotal="0">
      <items count="6">
        <item x="3"/>
        <item x="1"/>
        <item x="5"/>
        <item x="0"/>
        <item x="2"/>
        <item x="4"/>
      </items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numFmtId="4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1">
    <i>
      <x/>
    </i>
    <i r="1">
      <x v="2"/>
    </i>
    <i r="1">
      <x v="5"/>
    </i>
    <i>
      <x v="1"/>
    </i>
    <i r="1">
      <x/>
    </i>
    <i r="1">
      <x v="1"/>
    </i>
    <i r="1">
      <x v="3"/>
    </i>
    <i r="1">
      <x v="4"/>
    </i>
    <i>
      <x v="2"/>
    </i>
    <i r="1">
      <x v="5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Amount" fld="4" baseField="0" baseItem="0"/>
  </dataFields>
  <formats count="6">
    <format dxfId="7">
      <pivotArea collapsedLevelsAreSubtotals="1" fieldPosition="0">
        <references count="2">
          <reference field="0" count="1" selected="0">
            <x v="0"/>
          </reference>
          <reference field="1" count="2">
            <x v="2"/>
            <x v="5"/>
          </reference>
        </references>
      </pivotArea>
    </format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collapsedLevelsAreSubtotals="1" fieldPosition="0">
        <references count="2">
          <reference field="0" count="1" selected="0">
            <x v="1"/>
          </reference>
          <reference field="1" count="4">
            <x v="0"/>
            <x v="1"/>
            <x v="3"/>
            <x v="4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2">
          <reference field="0" count="1" selected="0">
            <x v="2"/>
          </reference>
          <reference field="1" count="1">
            <x v="5"/>
          </reference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H32" firstHeaderRow="1" firstDataRow="2" firstDataCol="4"/>
  <pivotFields count="10"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sd="0" x="2"/>
      </items>
    </pivotField>
    <pivotField axis="axisRow" compact="0" outline="0" showAll="0" defaultSubtotal="0">
      <items count="6">
        <item x="0"/>
        <item x="1"/>
        <item m="1" x="5"/>
        <item x="4"/>
        <item x="2"/>
        <item x="3"/>
      </items>
    </pivotField>
    <pivotField axis="axisRow" compact="0" outline="0" showAll="0" defaultSubtotal="0">
      <items count="21">
        <item x="1"/>
        <item m="1" x="20"/>
        <item m="1" x="17"/>
        <item m="1" x="19"/>
        <item x="0"/>
        <item x="16"/>
        <item m="1" x="18"/>
        <item x="2"/>
        <item x="3"/>
        <item x="5"/>
        <item x="11"/>
        <item x="12"/>
        <item x="13"/>
        <item x="14"/>
        <item x="4"/>
        <item x="6"/>
        <item x="7"/>
        <item x="8"/>
        <item x="9"/>
        <item x="10"/>
        <item x="15"/>
      </items>
    </pivotField>
    <pivotField axis="axisRow" compact="0" outline="0" showAll="0" defaultSubtotal="0">
      <items count="23">
        <item m="1" x="18"/>
        <item m="1" x="17"/>
        <item x="0"/>
        <item x="13"/>
        <item m="1" x="19"/>
        <item m="1" x="14"/>
        <item m="1" x="22"/>
        <item x="1"/>
        <item x="3"/>
        <item x="4"/>
        <item x="5"/>
        <item m="1" x="20"/>
        <item x="2"/>
        <item m="1" x="16"/>
        <item x="6"/>
        <item x="8"/>
        <item m="1" x="21"/>
        <item m="1" x="15"/>
        <item x="7"/>
        <item x="9"/>
        <item x="10"/>
        <item x="11"/>
        <item x="12"/>
      </items>
    </pivotField>
  </pivotFields>
  <rowFields count="4">
    <field x="6"/>
    <field x="7"/>
    <field x="8"/>
    <field x="9"/>
  </rowFields>
  <rowItems count="28">
    <i>
      <x/>
      <x/>
      <x/>
      <x v="7"/>
    </i>
    <i r="2">
      <x v="4"/>
      <x v="2"/>
    </i>
    <i r="3">
      <x v="12"/>
    </i>
    <i r="2">
      <x v="7"/>
      <x v="8"/>
    </i>
    <i r="3">
      <x v="9"/>
    </i>
    <i r="2">
      <x v="8"/>
      <x v="9"/>
    </i>
    <i r="3">
      <x v="10"/>
    </i>
    <i r="3">
      <x v="14"/>
    </i>
    <i r="2">
      <x v="9"/>
      <x v="15"/>
    </i>
    <i r="2">
      <x v="14"/>
      <x v="18"/>
    </i>
    <i r="1">
      <x v="1"/>
      <x v="14"/>
      <x v="21"/>
    </i>
    <i r="3">
      <x v="22"/>
    </i>
    <i r="2">
      <x v="15"/>
      <x v="19"/>
    </i>
    <i r="2">
      <x v="16"/>
      <x v="2"/>
    </i>
    <i r="2">
      <x v="17"/>
      <x v="2"/>
    </i>
    <i r="3">
      <x v="20"/>
    </i>
    <i r="2">
      <x v="18"/>
      <x v="2"/>
    </i>
    <i r="2">
      <x v="19"/>
      <x v="2"/>
    </i>
    <i r="3">
      <x v="12"/>
    </i>
    <i r="3">
      <x v="20"/>
    </i>
    <i>
      <x v="1"/>
      <x v="4"/>
      <x v="10"/>
      <x v="3"/>
    </i>
    <i r="2">
      <x v="11"/>
      <x v="3"/>
    </i>
    <i r="2">
      <x v="12"/>
      <x v="3"/>
    </i>
    <i r="2">
      <x v="13"/>
      <x v="3"/>
    </i>
    <i r="1">
      <x v="5"/>
      <x v="20"/>
      <x v="2"/>
    </i>
    <i r="3">
      <x v="12"/>
    </i>
    <i>
      <x v="2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Amount" fld="4" baseField="0" baseItem="0" numFmtId="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96" totalsRowShown="0">
  <autoFilter ref="A1:I196"/>
  <sortState ref="A2:J226">
    <sortCondition ref="G1:G226"/>
  </sortState>
  <tableColumns count="9">
    <tableColumn id="2" name="acct"/>
    <tableColumn id="3" name="date" dataDxfId="1"/>
    <tableColumn id="4" name="source"/>
    <tableColumn id="5" name="amt" dataCellStyle="Currency"/>
    <tableColumn id="6" name="memo"/>
    <tableColumn id="7" name="Class" dataDxfId="0">
      <calculatedColumnFormula>IF(Table1[[#This Row],[amt]]&gt;0, "Income", "Expense")</calculatedColumnFormula>
    </tableColumn>
    <tableColumn id="8" name="Subclass"/>
    <tableColumn id="9" name="Category"/>
    <tableColumn id="10" name="Subc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topLeftCell="C4" workbookViewId="0">
      <selection activeCell="O11" sqref="O11"/>
    </sheetView>
  </sheetViews>
  <sheetFormatPr defaultRowHeight="14.4" x14ac:dyDescent="0.3"/>
  <cols>
    <col min="1" max="1" width="20.77734375" customWidth="1"/>
    <col min="2" max="2" width="14.44140625" bestFit="1" customWidth="1"/>
    <col min="3" max="3" width="18.21875" customWidth="1"/>
    <col min="4" max="4" width="11.6640625" customWidth="1"/>
    <col min="5" max="5" width="13.77734375" style="7" customWidth="1"/>
    <col min="6" max="7" width="13.77734375" style="7" bestFit="1" customWidth="1"/>
    <col min="8" max="8" width="10.77734375" customWidth="1"/>
    <col min="11" max="11" width="14.44140625" bestFit="1" customWidth="1"/>
    <col min="12" max="12" width="15.5546875" customWidth="1"/>
    <col min="13" max="13" width="8.109375" bestFit="1" customWidth="1"/>
    <col min="14" max="14" width="8.6640625" bestFit="1" customWidth="1"/>
    <col min="15" max="15" width="10.77734375" bestFit="1" customWidth="1"/>
  </cols>
  <sheetData>
    <row r="3" spans="1:15" x14ac:dyDescent="0.3">
      <c r="A3" s="19" t="s">
        <v>170</v>
      </c>
      <c r="E3" s="19" t="s">
        <v>0</v>
      </c>
      <c r="F3"/>
      <c r="G3"/>
    </row>
    <row r="4" spans="1:15" x14ac:dyDescent="0.3">
      <c r="A4" s="19" t="s">
        <v>154</v>
      </c>
      <c r="B4" s="19" t="s">
        <v>155</v>
      </c>
      <c r="C4" s="19" t="s">
        <v>156</v>
      </c>
      <c r="D4" s="19" t="s">
        <v>157</v>
      </c>
      <c r="E4" s="1" t="s">
        <v>171</v>
      </c>
      <c r="F4" s="1" t="s">
        <v>172</v>
      </c>
      <c r="G4" s="1" t="s">
        <v>173</v>
      </c>
      <c r="H4" s="1" t="s">
        <v>169</v>
      </c>
    </row>
    <row r="5" spans="1:15" x14ac:dyDescent="0.3">
      <c r="A5" t="s">
        <v>190</v>
      </c>
      <c r="B5" t="s">
        <v>160</v>
      </c>
      <c r="C5" t="s">
        <v>161</v>
      </c>
      <c r="D5" t="s">
        <v>161</v>
      </c>
      <c r="E5" s="23">
        <v>-320.33000000000004</v>
      </c>
      <c r="F5" s="23">
        <v>-208.24999999999997</v>
      </c>
      <c r="G5" s="23">
        <v>-219.45000000000002</v>
      </c>
      <c r="H5" s="23">
        <v>-748.03000000000009</v>
      </c>
      <c r="K5" s="19" t="s">
        <v>170</v>
      </c>
      <c r="L5" s="19" t="s">
        <v>200</v>
      </c>
    </row>
    <row r="6" spans="1:15" x14ac:dyDescent="0.3">
      <c r="C6" t="s">
        <v>164</v>
      </c>
      <c r="D6" t="s">
        <v>162</v>
      </c>
      <c r="E6" s="23">
        <v>-68.89</v>
      </c>
      <c r="F6" s="23">
        <v>-161.51</v>
      </c>
      <c r="G6" s="23"/>
      <c r="H6" s="23">
        <v>-230.39999999999998</v>
      </c>
      <c r="K6" s="19" t="s">
        <v>168</v>
      </c>
      <c r="L6" s="1" t="s">
        <v>171</v>
      </c>
      <c r="M6" s="1" t="s">
        <v>172</v>
      </c>
      <c r="N6" s="1" t="s">
        <v>173</v>
      </c>
      <c r="O6" s="1" t="s">
        <v>169</v>
      </c>
    </row>
    <row r="7" spans="1:15" x14ac:dyDescent="0.3">
      <c r="D7" t="s">
        <v>166</v>
      </c>
      <c r="E7" s="23">
        <v>-846.73000000000013</v>
      </c>
      <c r="F7" s="23">
        <v>-868.94999999999993</v>
      </c>
      <c r="G7" s="23">
        <v>102.57</v>
      </c>
      <c r="H7" s="23">
        <v>-1613.1100000000001</v>
      </c>
      <c r="K7" s="21" t="s">
        <v>38</v>
      </c>
      <c r="L7" s="20"/>
      <c r="M7" s="20"/>
      <c r="N7" s="20"/>
      <c r="O7" s="20"/>
    </row>
    <row r="8" spans="1:15" x14ac:dyDescent="0.3">
      <c r="C8" t="s">
        <v>183</v>
      </c>
      <c r="D8" t="s">
        <v>185</v>
      </c>
      <c r="E8" s="23">
        <v>-16.079999999999998</v>
      </c>
      <c r="F8" s="23"/>
      <c r="G8" s="23">
        <v>-25.95</v>
      </c>
      <c r="H8" s="23">
        <v>-42.03</v>
      </c>
      <c r="K8" s="22" t="s">
        <v>37</v>
      </c>
      <c r="L8" s="23">
        <v>1493.12</v>
      </c>
      <c r="M8" s="23">
        <v>-764.38000000000056</v>
      </c>
      <c r="N8" s="23">
        <v>870.5</v>
      </c>
      <c r="O8" s="23">
        <v>1599.2399999999993</v>
      </c>
    </row>
    <row r="9" spans="1:15" x14ac:dyDescent="0.3">
      <c r="D9" t="s">
        <v>184</v>
      </c>
      <c r="E9" s="23">
        <v>-29.78</v>
      </c>
      <c r="F9" s="23">
        <v>-29.78</v>
      </c>
      <c r="G9" s="23"/>
      <c r="H9" s="23">
        <v>-59.56</v>
      </c>
      <c r="K9" s="22" t="s">
        <v>135</v>
      </c>
      <c r="L9" s="23">
        <v>-134.02999999999997</v>
      </c>
      <c r="M9" s="23">
        <v>36.119999999999891</v>
      </c>
      <c r="N9" s="23">
        <v>-400</v>
      </c>
      <c r="O9" s="23">
        <v>-497.91000000000008</v>
      </c>
    </row>
    <row r="10" spans="1:15" x14ac:dyDescent="0.3">
      <c r="C10" t="s">
        <v>186</v>
      </c>
      <c r="D10" t="s">
        <v>184</v>
      </c>
      <c r="E10" s="23">
        <v>-799</v>
      </c>
      <c r="F10" s="23"/>
      <c r="G10" s="23"/>
      <c r="H10" s="23">
        <v>-799</v>
      </c>
      <c r="K10" s="21" t="s">
        <v>39</v>
      </c>
      <c r="L10" s="23"/>
      <c r="M10" s="23"/>
      <c r="N10" s="23"/>
      <c r="O10" s="23"/>
    </row>
    <row r="11" spans="1:15" x14ac:dyDescent="0.3">
      <c r="D11" t="s">
        <v>174</v>
      </c>
      <c r="E11" s="23">
        <v>-268.74000000000007</v>
      </c>
      <c r="F11" s="23">
        <v>-271.95</v>
      </c>
      <c r="G11" s="23">
        <v>-100.44</v>
      </c>
      <c r="H11" s="23">
        <v>-641.13000000000011</v>
      </c>
      <c r="K11" s="22" t="s">
        <v>143</v>
      </c>
      <c r="L11" s="23">
        <v>-959.79000000000008</v>
      </c>
      <c r="M11" s="23">
        <v>823.88000000000011</v>
      </c>
      <c r="N11" s="23">
        <v>-52</v>
      </c>
      <c r="O11" s="23">
        <v>-187.90999999999997</v>
      </c>
    </row>
    <row r="12" spans="1:15" x14ac:dyDescent="0.3">
      <c r="D12" t="s">
        <v>189</v>
      </c>
      <c r="E12" s="23"/>
      <c r="F12" s="23">
        <v>-6</v>
      </c>
      <c r="G12" s="23"/>
      <c r="H12" s="23">
        <v>-6</v>
      </c>
      <c r="K12" s="22" t="s">
        <v>125</v>
      </c>
      <c r="L12" s="23">
        <v>690.43999999999994</v>
      </c>
      <c r="M12" s="23">
        <v>54.379999999999995</v>
      </c>
      <c r="N12" s="23">
        <v>-141.65</v>
      </c>
      <c r="O12" s="23">
        <v>603.16999999999996</v>
      </c>
    </row>
    <row r="13" spans="1:15" x14ac:dyDescent="0.3">
      <c r="C13" t="s">
        <v>187</v>
      </c>
      <c r="D13" t="s">
        <v>188</v>
      </c>
      <c r="E13" s="23">
        <v>-55.75</v>
      </c>
      <c r="F13" s="23"/>
      <c r="G13" s="23">
        <v>-55.75</v>
      </c>
      <c r="H13" s="23">
        <v>-111.5</v>
      </c>
      <c r="K13" s="22" t="s">
        <v>36</v>
      </c>
      <c r="L13" s="23">
        <v>-347.62000000000006</v>
      </c>
      <c r="M13" s="23">
        <v>-575.1700000000003</v>
      </c>
      <c r="N13" s="23">
        <v>-164.26000000000002</v>
      </c>
      <c r="O13" s="23">
        <v>-1087.0500000000004</v>
      </c>
    </row>
    <row r="14" spans="1:15" x14ac:dyDescent="0.3">
      <c r="C14" t="s">
        <v>182</v>
      </c>
      <c r="D14" t="s">
        <v>193</v>
      </c>
      <c r="E14" s="23"/>
      <c r="F14" s="23"/>
      <c r="G14" s="23">
        <v>-1210.0800000000002</v>
      </c>
      <c r="H14" s="23">
        <v>-1210.0800000000002</v>
      </c>
      <c r="K14" s="22" t="s">
        <v>112</v>
      </c>
      <c r="L14" s="23">
        <v>-49.949999999999363</v>
      </c>
      <c r="M14" s="23">
        <v>1606.7599999999993</v>
      </c>
      <c r="N14" s="23">
        <v>-1427.4000000000003</v>
      </c>
      <c r="O14" s="23">
        <v>129.40999999999963</v>
      </c>
    </row>
    <row r="15" spans="1:15" x14ac:dyDescent="0.3">
      <c r="B15" t="s">
        <v>159</v>
      </c>
      <c r="C15" t="s">
        <v>182</v>
      </c>
      <c r="D15" t="s">
        <v>197</v>
      </c>
      <c r="E15" s="23">
        <v>-47.98</v>
      </c>
      <c r="F15" s="23">
        <v>-38.99</v>
      </c>
      <c r="G15" s="23"/>
      <c r="H15" s="23">
        <v>-86.97</v>
      </c>
      <c r="K15" s="21" t="s">
        <v>153</v>
      </c>
      <c r="L15" s="23"/>
      <c r="M15" s="23"/>
      <c r="N15" s="23"/>
      <c r="O15" s="23"/>
    </row>
    <row r="16" spans="1:15" x14ac:dyDescent="0.3">
      <c r="D16" t="s">
        <v>198</v>
      </c>
      <c r="E16" s="23">
        <v>-54.06</v>
      </c>
      <c r="F16" s="23"/>
      <c r="G16" s="23"/>
      <c r="H16" s="23">
        <v>-54.06</v>
      </c>
      <c r="K16" s="22" t="s">
        <v>135</v>
      </c>
      <c r="L16" s="23">
        <v>0.1</v>
      </c>
      <c r="M16" s="23">
        <v>400.1</v>
      </c>
      <c r="N16" s="23">
        <v>1205.17</v>
      </c>
      <c r="O16" s="23">
        <v>1605.3700000000001</v>
      </c>
    </row>
    <row r="17" spans="1:15" x14ac:dyDescent="0.3">
      <c r="C17" t="s">
        <v>102</v>
      </c>
      <c r="D17" t="s">
        <v>196</v>
      </c>
      <c r="E17" s="23"/>
      <c r="F17" s="23"/>
      <c r="G17" s="23">
        <v>-95</v>
      </c>
      <c r="H17" s="23">
        <v>-95</v>
      </c>
      <c r="K17" s="21" t="s">
        <v>169</v>
      </c>
      <c r="L17" s="23">
        <v>692.27000000000032</v>
      </c>
      <c r="M17" s="23">
        <v>1581.6899999999982</v>
      </c>
      <c r="N17" s="23">
        <v>-109.64000000000033</v>
      </c>
      <c r="O17" s="23">
        <v>2164.3199999999988</v>
      </c>
    </row>
    <row r="18" spans="1:15" x14ac:dyDescent="0.3">
      <c r="C18" t="s">
        <v>163</v>
      </c>
      <c r="D18" t="s">
        <v>162</v>
      </c>
      <c r="E18" s="23">
        <v>-142.47999999999999</v>
      </c>
      <c r="F18" s="23">
        <v>-541.84999999999991</v>
      </c>
      <c r="G18" s="23">
        <v>-34.9</v>
      </c>
      <c r="H18" s="23">
        <v>-719.2299999999999</v>
      </c>
    </row>
    <row r="19" spans="1:15" x14ac:dyDescent="0.3">
      <c r="C19" t="s">
        <v>178</v>
      </c>
      <c r="D19" t="s">
        <v>162</v>
      </c>
      <c r="E19" s="23">
        <v>-9.99</v>
      </c>
      <c r="F19" s="23">
        <v>-49.940000000000005</v>
      </c>
      <c r="G19" s="23">
        <v>-9.99</v>
      </c>
      <c r="H19" s="23">
        <v>-69.92</v>
      </c>
    </row>
    <row r="20" spans="1:15" x14ac:dyDescent="0.3">
      <c r="D20" t="s">
        <v>179</v>
      </c>
      <c r="E20" s="23"/>
      <c r="F20" s="23">
        <v>-78.16</v>
      </c>
      <c r="G20" s="23">
        <v>-22.57</v>
      </c>
      <c r="H20" s="23">
        <v>-100.72999999999999</v>
      </c>
    </row>
    <row r="21" spans="1:15" x14ac:dyDescent="0.3">
      <c r="C21" t="s">
        <v>176</v>
      </c>
      <c r="D21" t="s">
        <v>162</v>
      </c>
      <c r="E21" s="23">
        <v>-278.10000000000002</v>
      </c>
      <c r="F21" s="23">
        <v>-273.14999999999998</v>
      </c>
      <c r="G21" s="23">
        <v>-53.99</v>
      </c>
      <c r="H21" s="23">
        <v>-605.24</v>
      </c>
    </row>
    <row r="22" spans="1:15" x14ac:dyDescent="0.3">
      <c r="C22" t="s">
        <v>195</v>
      </c>
      <c r="D22" t="s">
        <v>162</v>
      </c>
      <c r="E22" s="23">
        <v>-102.53999999999999</v>
      </c>
      <c r="F22" s="23">
        <v>-113.58</v>
      </c>
      <c r="G22" s="23">
        <v>-25.38</v>
      </c>
      <c r="H22" s="23">
        <v>-241.5</v>
      </c>
    </row>
    <row r="23" spans="1:15" x14ac:dyDescent="0.3">
      <c r="D23" t="s">
        <v>166</v>
      </c>
      <c r="E23" s="23">
        <v>-67.19</v>
      </c>
      <c r="F23" s="23">
        <v>-47.39</v>
      </c>
      <c r="G23" s="23">
        <v>-22.36</v>
      </c>
      <c r="H23" s="23">
        <v>-136.94</v>
      </c>
    </row>
    <row r="24" spans="1:15" x14ac:dyDescent="0.3">
      <c r="D24" t="s">
        <v>179</v>
      </c>
      <c r="E24" s="23">
        <v>-70.38</v>
      </c>
      <c r="F24" s="23">
        <v>-75.12</v>
      </c>
      <c r="G24" s="23">
        <v>-12.02</v>
      </c>
      <c r="H24" s="23">
        <v>-157.52000000000001</v>
      </c>
    </row>
    <row r="25" spans="1:15" x14ac:dyDescent="0.3">
      <c r="A25" t="s">
        <v>191</v>
      </c>
      <c r="B25" t="s">
        <v>158</v>
      </c>
      <c r="C25" t="s">
        <v>181</v>
      </c>
      <c r="D25" t="s">
        <v>192</v>
      </c>
      <c r="E25" s="23">
        <v>3</v>
      </c>
      <c r="F25" s="23"/>
      <c r="G25" s="23"/>
      <c r="H25" s="23">
        <v>3</v>
      </c>
    </row>
    <row r="26" spans="1:15" x14ac:dyDescent="0.3">
      <c r="C26" t="s">
        <v>175</v>
      </c>
      <c r="D26" t="s">
        <v>192</v>
      </c>
      <c r="E26" s="23">
        <v>0.19</v>
      </c>
      <c r="F26" s="23">
        <v>0.26</v>
      </c>
      <c r="G26" s="23"/>
      <c r="H26" s="23">
        <v>0.45</v>
      </c>
    </row>
    <row r="27" spans="1:15" x14ac:dyDescent="0.3">
      <c r="C27" t="s">
        <v>177</v>
      </c>
      <c r="D27" t="s">
        <v>192</v>
      </c>
      <c r="E27" s="23">
        <v>800</v>
      </c>
      <c r="F27" s="23"/>
      <c r="G27" s="23"/>
      <c r="H27" s="23">
        <v>800</v>
      </c>
    </row>
    <row r="28" spans="1:15" x14ac:dyDescent="0.3">
      <c r="C28" t="s">
        <v>180</v>
      </c>
      <c r="D28" t="s">
        <v>192</v>
      </c>
      <c r="E28" s="23"/>
      <c r="F28" s="23"/>
      <c r="G28" s="23">
        <v>5.17</v>
      </c>
      <c r="H28" s="23">
        <v>5.17</v>
      </c>
    </row>
    <row r="29" spans="1:15" x14ac:dyDescent="0.3">
      <c r="B29" t="s">
        <v>199</v>
      </c>
      <c r="C29" t="s">
        <v>167</v>
      </c>
      <c r="D29" t="s">
        <v>162</v>
      </c>
      <c r="E29" s="23">
        <v>737.1</v>
      </c>
      <c r="F29" s="23">
        <v>1409.1</v>
      </c>
      <c r="G29" s="23">
        <v>970.5</v>
      </c>
      <c r="H29" s="23">
        <v>3116.7</v>
      </c>
    </row>
    <row r="30" spans="1:15" x14ac:dyDescent="0.3">
      <c r="D30" t="s">
        <v>166</v>
      </c>
      <c r="E30" s="23">
        <v>2330</v>
      </c>
      <c r="F30" s="23">
        <v>2936.95</v>
      </c>
      <c r="G30" s="23">
        <v>700</v>
      </c>
      <c r="H30" s="23">
        <v>5966.95</v>
      </c>
    </row>
    <row r="31" spans="1:15" x14ac:dyDescent="0.3">
      <c r="A31" t="s">
        <v>165</v>
      </c>
      <c r="E31" s="23">
        <v>0</v>
      </c>
      <c r="F31" s="23">
        <v>4.5474735088646412E-13</v>
      </c>
      <c r="G31" s="23">
        <v>0</v>
      </c>
      <c r="H31" s="23">
        <v>4.5474735088646412E-13</v>
      </c>
    </row>
    <row r="32" spans="1:15" x14ac:dyDescent="0.3">
      <c r="A32" t="s">
        <v>169</v>
      </c>
      <c r="E32" s="23">
        <v>692.26999999999953</v>
      </c>
      <c r="F32" s="23">
        <v>1581.690000000001</v>
      </c>
      <c r="G32" s="23">
        <v>-109.6400000000001</v>
      </c>
      <c r="H32" s="23">
        <v>2164.3200000000002</v>
      </c>
    </row>
    <row r="33" spans="5:7" x14ac:dyDescent="0.3">
      <c r="E33"/>
      <c r="F33"/>
      <c r="G33"/>
    </row>
  </sheetData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zoomScale="80" zoomScaleNormal="80" workbookViewId="0">
      <selection activeCell="C211" sqref="C211"/>
    </sheetView>
  </sheetViews>
  <sheetFormatPr defaultRowHeight="14.4" x14ac:dyDescent="0.3"/>
  <cols>
    <col min="1" max="1" width="13.6640625" bestFit="1" customWidth="1"/>
    <col min="2" max="2" width="13.77734375" customWidth="1"/>
    <col min="3" max="3" width="27.33203125" customWidth="1"/>
    <col min="4" max="4" width="12.109375" style="7" bestFit="1" customWidth="1"/>
    <col min="5" max="5" width="10.44140625" style="7" customWidth="1"/>
    <col min="6" max="6" width="9.77734375" customWidth="1"/>
    <col min="12" max="12" width="13.33203125" customWidth="1"/>
    <col min="13" max="13" width="14.44140625" customWidth="1"/>
  </cols>
  <sheetData>
    <row r="1" spans="1:9" x14ac:dyDescent="0.3">
      <c r="A1" t="s">
        <v>201</v>
      </c>
      <c r="B1" t="s">
        <v>202</v>
      </c>
      <c r="C1" t="s">
        <v>203</v>
      </c>
      <c r="D1" s="7" t="s">
        <v>204</v>
      </c>
      <c r="E1" t="s">
        <v>205</v>
      </c>
      <c r="F1" t="s">
        <v>154</v>
      </c>
      <c r="G1" t="s">
        <v>155</v>
      </c>
      <c r="H1" t="s">
        <v>156</v>
      </c>
      <c r="I1" t="s">
        <v>157</v>
      </c>
    </row>
    <row r="2" spans="1:9" x14ac:dyDescent="0.3">
      <c r="A2" t="s">
        <v>36</v>
      </c>
      <c r="B2" s="1">
        <v>43116</v>
      </c>
      <c r="C2" t="s">
        <v>18</v>
      </c>
      <c r="D2" s="7">
        <v>-49.99</v>
      </c>
      <c r="E2"/>
      <c r="F2" t="str">
        <f>IF(Table1[[#This Row],[amt]]&gt;0, "Income", "Expense")</f>
        <v>Expense</v>
      </c>
      <c r="G2" t="s">
        <v>160</v>
      </c>
      <c r="H2" t="s">
        <v>164</v>
      </c>
      <c r="I2" t="s">
        <v>162</v>
      </c>
    </row>
    <row r="3" spans="1:9" x14ac:dyDescent="0.3">
      <c r="A3" t="s">
        <v>36</v>
      </c>
      <c r="B3" s="1">
        <v>43147</v>
      </c>
      <c r="C3" t="s">
        <v>18</v>
      </c>
      <c r="D3" s="7">
        <v>-49.99</v>
      </c>
      <c r="E3"/>
      <c r="F3" t="str">
        <f>IF(Table1[[#This Row],[amt]]&gt;0, "Income", "Expense")</f>
        <v>Expense</v>
      </c>
      <c r="G3" t="s">
        <v>160</v>
      </c>
      <c r="H3" t="s">
        <v>164</v>
      </c>
      <c r="I3" t="s">
        <v>162</v>
      </c>
    </row>
    <row r="4" spans="1:9" x14ac:dyDescent="0.3">
      <c r="A4" t="s">
        <v>125</v>
      </c>
      <c r="B4" s="1">
        <v>43102</v>
      </c>
      <c r="C4" t="s">
        <v>121</v>
      </c>
      <c r="D4" s="7">
        <v>-11.7</v>
      </c>
      <c r="E4"/>
      <c r="F4" t="str">
        <f>IF(Table1[[#This Row],[amt]]&gt;0, "Income", "Expense")</f>
        <v>Expense</v>
      </c>
      <c r="G4" t="s">
        <v>160</v>
      </c>
      <c r="H4" t="s">
        <v>161</v>
      </c>
      <c r="I4" t="s">
        <v>161</v>
      </c>
    </row>
    <row r="5" spans="1:9" x14ac:dyDescent="0.3">
      <c r="A5" t="s">
        <v>112</v>
      </c>
      <c r="B5" s="1">
        <v>43118</v>
      </c>
      <c r="C5" t="s">
        <v>57</v>
      </c>
      <c r="D5" s="7">
        <v>-42.07</v>
      </c>
      <c r="E5"/>
      <c r="F5" t="str">
        <f>IF(Table1[[#This Row],[amt]]&gt;0, "Income", "Expense")</f>
        <v>Expense</v>
      </c>
      <c r="G5" t="s">
        <v>160</v>
      </c>
      <c r="H5" t="s">
        <v>164</v>
      </c>
      <c r="I5" t="s">
        <v>166</v>
      </c>
    </row>
    <row r="6" spans="1:9" x14ac:dyDescent="0.3">
      <c r="A6" t="s">
        <v>112</v>
      </c>
      <c r="B6" s="1">
        <v>43132</v>
      </c>
      <c r="C6" t="s">
        <v>57</v>
      </c>
      <c r="D6" s="7">
        <v>-5.83</v>
      </c>
      <c r="E6"/>
      <c r="F6" t="str">
        <f>IF(Table1[[#This Row],[amt]]&gt;0, "Income", "Expense")</f>
        <v>Expense</v>
      </c>
      <c r="G6" t="s">
        <v>160</v>
      </c>
      <c r="H6" t="s">
        <v>164</v>
      </c>
      <c r="I6" t="s">
        <v>162</v>
      </c>
    </row>
    <row r="7" spans="1:9" x14ac:dyDescent="0.3">
      <c r="A7" t="s">
        <v>112</v>
      </c>
      <c r="B7" s="18">
        <v>43164</v>
      </c>
      <c r="C7" s="6" t="s">
        <v>57</v>
      </c>
      <c r="D7" s="16">
        <v>-25.95</v>
      </c>
      <c r="E7"/>
      <c r="F7" t="str">
        <f>IF(Table1[[#This Row],[amt]]&gt;0, "Income", "Expense")</f>
        <v>Expense</v>
      </c>
      <c r="G7" t="s">
        <v>160</v>
      </c>
      <c r="H7" t="s">
        <v>183</v>
      </c>
      <c r="I7" t="s">
        <v>185</v>
      </c>
    </row>
    <row r="8" spans="1:9" x14ac:dyDescent="0.3">
      <c r="A8" t="s">
        <v>143</v>
      </c>
      <c r="B8" s="1">
        <v>43136</v>
      </c>
      <c r="C8" t="s">
        <v>140</v>
      </c>
      <c r="D8" s="7">
        <v>-5</v>
      </c>
      <c r="E8"/>
      <c r="F8" t="str">
        <f>IF(Table1[[#This Row],[amt]]&gt;0, "Income", "Expense")</f>
        <v>Expense</v>
      </c>
      <c r="G8" t="s">
        <v>160</v>
      </c>
      <c r="H8" t="s">
        <v>164</v>
      </c>
      <c r="I8" t="s">
        <v>162</v>
      </c>
    </row>
    <row r="9" spans="1:9" x14ac:dyDescent="0.3">
      <c r="A9" t="s">
        <v>36</v>
      </c>
      <c r="B9" s="1">
        <v>43154</v>
      </c>
      <c r="C9" t="s">
        <v>26</v>
      </c>
      <c r="D9" s="7">
        <v>-100.69</v>
      </c>
      <c r="E9"/>
      <c r="F9" t="str">
        <f>IF(Table1[[#This Row],[amt]]&gt;0, "Income", "Expense")</f>
        <v>Expense</v>
      </c>
      <c r="G9" t="s">
        <v>160</v>
      </c>
      <c r="H9" t="s">
        <v>164</v>
      </c>
      <c r="I9" t="s">
        <v>162</v>
      </c>
    </row>
    <row r="10" spans="1:9" x14ac:dyDescent="0.3">
      <c r="A10" t="s">
        <v>36</v>
      </c>
      <c r="B10" s="1">
        <v>43149</v>
      </c>
      <c r="C10" t="s">
        <v>25</v>
      </c>
      <c r="D10" s="7">
        <v>-243.79</v>
      </c>
      <c r="E10"/>
      <c r="F10" t="str">
        <f>IF(Table1[[#This Row],[amt]]&gt;0, "Income", "Expense")</f>
        <v>Expense</v>
      </c>
      <c r="G10" t="s">
        <v>160</v>
      </c>
      <c r="H10" t="s">
        <v>164</v>
      </c>
      <c r="I10" t="s">
        <v>166</v>
      </c>
    </row>
    <row r="11" spans="1:9" x14ac:dyDescent="0.3">
      <c r="A11" t="s">
        <v>112</v>
      </c>
      <c r="B11" s="1">
        <v>43123</v>
      </c>
      <c r="C11" t="s">
        <v>63</v>
      </c>
      <c r="D11" s="7">
        <v>-3.81</v>
      </c>
      <c r="E11"/>
      <c r="F11" t="str">
        <f>IF(Table1[[#This Row],[amt]]&gt;0, "Income", "Expense")</f>
        <v>Expense</v>
      </c>
      <c r="G11" t="s">
        <v>160</v>
      </c>
      <c r="H11" t="s">
        <v>183</v>
      </c>
      <c r="I11" t="s">
        <v>185</v>
      </c>
    </row>
    <row r="12" spans="1:9" x14ac:dyDescent="0.3">
      <c r="A12" t="s">
        <v>125</v>
      </c>
      <c r="B12" s="1">
        <v>43112</v>
      </c>
      <c r="C12" t="s">
        <v>119</v>
      </c>
      <c r="D12" s="7">
        <v>-5.14</v>
      </c>
      <c r="E12"/>
      <c r="F12" t="str">
        <f>IF(Table1[[#This Row],[amt]]&gt;0, "Income", "Expense")</f>
        <v>Expense</v>
      </c>
      <c r="G12" t="s">
        <v>160</v>
      </c>
      <c r="H12" t="s">
        <v>161</v>
      </c>
      <c r="I12" t="s">
        <v>161</v>
      </c>
    </row>
    <row r="13" spans="1:9" x14ac:dyDescent="0.3">
      <c r="A13" t="s">
        <v>125</v>
      </c>
      <c r="B13" s="18">
        <v>43168</v>
      </c>
      <c r="C13" s="6" t="s">
        <v>119</v>
      </c>
      <c r="D13" s="16">
        <v>-5.65</v>
      </c>
      <c r="E13"/>
      <c r="F13" t="str">
        <f>IF(Table1[[#This Row],[amt]]&gt;0, "Income", "Expense")</f>
        <v>Expense</v>
      </c>
      <c r="G13" t="s">
        <v>160</v>
      </c>
      <c r="H13" t="s">
        <v>161</v>
      </c>
      <c r="I13" t="s">
        <v>161</v>
      </c>
    </row>
    <row r="14" spans="1:9" x14ac:dyDescent="0.3">
      <c r="A14" t="s">
        <v>36</v>
      </c>
      <c r="B14" s="1">
        <v>43170</v>
      </c>
      <c r="C14" t="s">
        <v>35</v>
      </c>
      <c r="D14" s="7">
        <v>-51.84</v>
      </c>
      <c r="E14"/>
      <c r="F14" t="str">
        <f>IF(Table1[[#This Row],[amt]]&gt;0, "Income", "Expense")</f>
        <v>Expense</v>
      </c>
      <c r="G14" t="s">
        <v>160</v>
      </c>
      <c r="H14" t="s">
        <v>161</v>
      </c>
      <c r="I14" t="s">
        <v>161</v>
      </c>
    </row>
    <row r="15" spans="1:9" x14ac:dyDescent="0.3">
      <c r="A15" t="s">
        <v>112</v>
      </c>
      <c r="B15" s="1">
        <v>43125</v>
      </c>
      <c r="C15" t="s">
        <v>70</v>
      </c>
      <c r="D15" s="7">
        <v>-29.78</v>
      </c>
      <c r="E15"/>
      <c r="F15" t="str">
        <f>IF(Table1[[#This Row],[amt]]&gt;0, "Income", "Expense")</f>
        <v>Expense</v>
      </c>
      <c r="G15" t="s">
        <v>160</v>
      </c>
      <c r="H15" t="s">
        <v>183</v>
      </c>
      <c r="I15" t="s">
        <v>184</v>
      </c>
    </row>
    <row r="16" spans="1:9" x14ac:dyDescent="0.3">
      <c r="A16" t="s">
        <v>112</v>
      </c>
      <c r="B16" s="1">
        <v>43156</v>
      </c>
      <c r="C16" t="s">
        <v>70</v>
      </c>
      <c r="D16" s="7">
        <v>-29.78</v>
      </c>
      <c r="E16"/>
      <c r="F16" t="str">
        <f>IF(Table1[[#This Row],[amt]]&gt;0, "Income", "Expense")</f>
        <v>Expense</v>
      </c>
      <c r="G16" t="s">
        <v>160</v>
      </c>
      <c r="H16" t="s">
        <v>183</v>
      </c>
      <c r="I16" t="s">
        <v>184</v>
      </c>
    </row>
    <row r="17" spans="1:9" x14ac:dyDescent="0.3">
      <c r="A17" t="s">
        <v>36</v>
      </c>
      <c r="B17" s="1">
        <v>43121</v>
      </c>
      <c r="C17" t="s">
        <v>19</v>
      </c>
      <c r="D17" s="7">
        <v>-20</v>
      </c>
      <c r="E17"/>
      <c r="F17" t="str">
        <f>IF(Table1[[#This Row],[amt]]&gt;0, "Income", "Expense")</f>
        <v>Expense</v>
      </c>
      <c r="G17" t="s">
        <v>160</v>
      </c>
      <c r="H17" t="s">
        <v>186</v>
      </c>
      <c r="I17" t="s">
        <v>174</v>
      </c>
    </row>
    <row r="18" spans="1:9" x14ac:dyDescent="0.3">
      <c r="A18" t="s">
        <v>36</v>
      </c>
      <c r="B18" s="1">
        <v>43159</v>
      </c>
      <c r="C18" t="s">
        <v>31</v>
      </c>
      <c r="D18" s="7">
        <v>-43.51</v>
      </c>
      <c r="E18"/>
      <c r="F18" t="str">
        <f>IF(Table1[[#This Row],[amt]]&gt;0, "Income", "Expense")</f>
        <v>Expense</v>
      </c>
      <c r="G18" t="s">
        <v>160</v>
      </c>
      <c r="H18" t="s">
        <v>186</v>
      </c>
      <c r="I18" t="s">
        <v>174</v>
      </c>
    </row>
    <row r="19" spans="1:9" x14ac:dyDescent="0.3">
      <c r="A19" t="s">
        <v>112</v>
      </c>
      <c r="B19" s="1">
        <v>43119</v>
      </c>
      <c r="C19" t="s">
        <v>58</v>
      </c>
      <c r="D19" s="7">
        <v>-4.07</v>
      </c>
      <c r="E19"/>
      <c r="F19" t="str">
        <f>IF(Table1[[#This Row],[amt]]&gt;0, "Income", "Expense")</f>
        <v>Expense</v>
      </c>
      <c r="G19" t="s">
        <v>160</v>
      </c>
      <c r="H19" t="s">
        <v>164</v>
      </c>
      <c r="I19" t="s">
        <v>166</v>
      </c>
    </row>
    <row r="20" spans="1:9" x14ac:dyDescent="0.3">
      <c r="A20" t="s">
        <v>143</v>
      </c>
      <c r="B20" s="1">
        <v>43142</v>
      </c>
      <c r="C20" t="s">
        <v>141</v>
      </c>
      <c r="D20" s="7">
        <v>-100</v>
      </c>
      <c r="E20"/>
      <c r="F20" t="str">
        <f>IF(Table1[[#This Row],[amt]]&gt;0, "Income", "Expense")</f>
        <v>Expense</v>
      </c>
      <c r="G20" t="s">
        <v>160</v>
      </c>
      <c r="H20" t="s">
        <v>164</v>
      </c>
      <c r="I20" t="s">
        <v>166</v>
      </c>
    </row>
    <row r="21" spans="1:9" x14ac:dyDescent="0.3">
      <c r="A21" t="s">
        <v>112</v>
      </c>
      <c r="B21" s="18">
        <v>43168</v>
      </c>
      <c r="C21" s="6" t="s">
        <v>107</v>
      </c>
      <c r="D21" s="16">
        <v>-186.12</v>
      </c>
      <c r="E21"/>
      <c r="F21" t="str">
        <f>IF(Table1[[#This Row],[amt]]&gt;0, "Income", "Expense")</f>
        <v>Expense</v>
      </c>
      <c r="G21" t="s">
        <v>160</v>
      </c>
      <c r="H21" t="s">
        <v>164</v>
      </c>
      <c r="I21" t="s">
        <v>166</v>
      </c>
    </row>
    <row r="22" spans="1:9" x14ac:dyDescent="0.3">
      <c r="A22" t="s">
        <v>112</v>
      </c>
      <c r="B22" s="1">
        <v>43131</v>
      </c>
      <c r="C22" t="s">
        <v>75</v>
      </c>
      <c r="D22" s="7">
        <v>-528.94000000000005</v>
      </c>
      <c r="E22"/>
      <c r="F22" t="str">
        <f>IF(Table1[[#This Row],[amt]]&gt;0, "Income", "Expense")</f>
        <v>Expense</v>
      </c>
      <c r="G22" t="s">
        <v>160</v>
      </c>
      <c r="H22" t="s">
        <v>164</v>
      </c>
      <c r="I22" t="s">
        <v>166</v>
      </c>
    </row>
    <row r="23" spans="1:9" x14ac:dyDescent="0.3">
      <c r="A23" t="s">
        <v>125</v>
      </c>
      <c r="B23" s="1">
        <v>43151</v>
      </c>
      <c r="C23" t="s">
        <v>118</v>
      </c>
      <c r="D23" s="7">
        <v>-40.119999999999997</v>
      </c>
      <c r="E23"/>
      <c r="F23" t="str">
        <f>IF(Table1[[#This Row],[amt]]&gt;0, "Income", "Expense")</f>
        <v>Expense</v>
      </c>
      <c r="G23" t="s">
        <v>160</v>
      </c>
      <c r="H23" t="s">
        <v>161</v>
      </c>
      <c r="I23" t="s">
        <v>161</v>
      </c>
    </row>
    <row r="24" spans="1:9" x14ac:dyDescent="0.3">
      <c r="A24" t="s">
        <v>125</v>
      </c>
      <c r="B24" s="18">
        <v>43167</v>
      </c>
      <c r="C24" s="6" t="s">
        <v>118</v>
      </c>
      <c r="D24" s="16">
        <v>-99.53</v>
      </c>
      <c r="E24"/>
      <c r="F24" t="str">
        <f>IF(Table1[[#This Row],[amt]]&gt;0, "Income", "Expense")</f>
        <v>Expense</v>
      </c>
      <c r="G24" t="s">
        <v>160</v>
      </c>
      <c r="H24" t="s">
        <v>161</v>
      </c>
      <c r="I24" t="s">
        <v>161</v>
      </c>
    </row>
    <row r="25" spans="1:9" x14ac:dyDescent="0.3">
      <c r="A25" t="s">
        <v>125</v>
      </c>
      <c r="B25" s="1">
        <v>43169</v>
      </c>
      <c r="C25" t="s">
        <v>118</v>
      </c>
      <c r="D25" s="7">
        <v>-9.5</v>
      </c>
      <c r="E25"/>
      <c r="F25" t="str">
        <f>IF(Table1[[#This Row],[amt]]&gt;0, "Income", "Expense")</f>
        <v>Expense</v>
      </c>
      <c r="G25" t="s">
        <v>160</v>
      </c>
      <c r="H25" t="s">
        <v>161</v>
      </c>
      <c r="I25" t="s">
        <v>161</v>
      </c>
    </row>
    <row r="26" spans="1:9" x14ac:dyDescent="0.3">
      <c r="A26" t="s">
        <v>112</v>
      </c>
      <c r="B26" s="1">
        <v>43168</v>
      </c>
      <c r="C26" t="s">
        <v>106</v>
      </c>
      <c r="D26" s="7">
        <v>-25.96</v>
      </c>
      <c r="E26"/>
      <c r="F26" t="str">
        <f>IF(Table1[[#This Row],[amt]]&gt;0, "Income", "Expense")</f>
        <v>Expense</v>
      </c>
      <c r="G26" t="s">
        <v>160</v>
      </c>
      <c r="H26" t="s">
        <v>161</v>
      </c>
      <c r="I26" t="s">
        <v>161</v>
      </c>
    </row>
    <row r="27" spans="1:9" x14ac:dyDescent="0.3">
      <c r="A27" t="s">
        <v>125</v>
      </c>
      <c r="B27" s="1">
        <v>43130</v>
      </c>
      <c r="C27" t="s">
        <v>117</v>
      </c>
      <c r="D27" s="7">
        <v>-14.83</v>
      </c>
      <c r="E27"/>
      <c r="F27" t="str">
        <f>IF(Table1[[#This Row],[amt]]&gt;0, "Income", "Expense")</f>
        <v>Expense</v>
      </c>
      <c r="G27" t="s">
        <v>160</v>
      </c>
      <c r="H27" t="s">
        <v>161</v>
      </c>
      <c r="I27" t="s">
        <v>161</v>
      </c>
    </row>
    <row r="28" spans="1:9" x14ac:dyDescent="0.3">
      <c r="A28" t="s">
        <v>125</v>
      </c>
      <c r="B28" s="1">
        <v>43145</v>
      </c>
      <c r="C28" t="s">
        <v>117</v>
      </c>
      <c r="D28" s="7">
        <v>-41.39</v>
      </c>
      <c r="E28"/>
      <c r="F28" t="str">
        <f>IF(Table1[[#This Row],[amt]]&gt;0, "Income", "Expense")</f>
        <v>Expense</v>
      </c>
      <c r="G28" t="s">
        <v>160</v>
      </c>
      <c r="H28" t="s">
        <v>161</v>
      </c>
      <c r="I28" t="s">
        <v>161</v>
      </c>
    </row>
    <row r="29" spans="1:9" x14ac:dyDescent="0.3">
      <c r="A29" t="s">
        <v>112</v>
      </c>
      <c r="B29" s="1">
        <v>43137</v>
      </c>
      <c r="C29" t="s">
        <v>87</v>
      </c>
      <c r="D29" s="7">
        <v>-22.47</v>
      </c>
      <c r="E29"/>
      <c r="F29" t="str">
        <f>IF(Table1[[#This Row],[amt]]&gt;0, "Income", "Expense")</f>
        <v>Expense</v>
      </c>
      <c r="G29" t="s">
        <v>160</v>
      </c>
      <c r="H29" t="s">
        <v>161</v>
      </c>
      <c r="I29" t="s">
        <v>161</v>
      </c>
    </row>
    <row r="30" spans="1:9" x14ac:dyDescent="0.3">
      <c r="A30" t="s">
        <v>125</v>
      </c>
      <c r="B30" s="1">
        <v>43122</v>
      </c>
      <c r="C30" t="s">
        <v>115</v>
      </c>
      <c r="D30" s="7">
        <v>-19.8</v>
      </c>
      <c r="E30"/>
      <c r="F30" t="str">
        <f>IF(Table1[[#This Row],[amt]]&gt;0, "Income", "Expense")</f>
        <v>Expense</v>
      </c>
      <c r="G30" t="s">
        <v>160</v>
      </c>
      <c r="H30" t="s">
        <v>161</v>
      </c>
      <c r="I30" t="s">
        <v>161</v>
      </c>
    </row>
    <row r="31" spans="1:9" x14ac:dyDescent="0.3">
      <c r="A31" t="s">
        <v>125</v>
      </c>
      <c r="B31" s="1">
        <v>43131</v>
      </c>
      <c r="C31" t="s">
        <v>115</v>
      </c>
      <c r="D31" s="7">
        <v>-42.49</v>
      </c>
      <c r="E31"/>
      <c r="F31" t="str">
        <f>IF(Table1[[#This Row],[amt]]&gt;0, "Income", "Expense")</f>
        <v>Expense</v>
      </c>
      <c r="G31" t="s">
        <v>160</v>
      </c>
      <c r="H31" t="s">
        <v>161</v>
      </c>
      <c r="I31" t="s">
        <v>161</v>
      </c>
    </row>
    <row r="32" spans="1:9" x14ac:dyDescent="0.3">
      <c r="A32" t="s">
        <v>125</v>
      </c>
      <c r="B32" s="1">
        <v>43138</v>
      </c>
      <c r="C32" t="s">
        <v>115</v>
      </c>
      <c r="D32" s="7">
        <v>-4.5599999999999996</v>
      </c>
      <c r="E32"/>
      <c r="F32" t="str">
        <f>IF(Table1[[#This Row],[amt]]&gt;0, "Income", "Expense")</f>
        <v>Expense</v>
      </c>
      <c r="G32" t="s">
        <v>160</v>
      </c>
      <c r="H32" t="s">
        <v>161</v>
      </c>
      <c r="I32" t="s">
        <v>161</v>
      </c>
    </row>
    <row r="33" spans="1:9" x14ac:dyDescent="0.3">
      <c r="A33" t="s">
        <v>125</v>
      </c>
      <c r="B33" s="1">
        <v>43138</v>
      </c>
      <c r="C33" t="s">
        <v>115</v>
      </c>
      <c r="D33" s="7">
        <v>-6.1</v>
      </c>
      <c r="E33"/>
      <c r="F33" t="str">
        <f>IF(Table1[[#This Row],[amt]]&gt;0, "Income", "Expense")</f>
        <v>Expense</v>
      </c>
      <c r="G33" t="s">
        <v>160</v>
      </c>
      <c r="H33" t="s">
        <v>161</v>
      </c>
      <c r="I33" t="s">
        <v>161</v>
      </c>
    </row>
    <row r="34" spans="1:9" x14ac:dyDescent="0.3">
      <c r="A34" t="s">
        <v>125</v>
      </c>
      <c r="B34" s="1">
        <v>43138</v>
      </c>
      <c r="C34" t="s">
        <v>115</v>
      </c>
      <c r="D34" s="7">
        <v>-15.89</v>
      </c>
      <c r="E34"/>
      <c r="F34" t="str">
        <f>IF(Table1[[#This Row],[amt]]&gt;0, "Income", "Expense")</f>
        <v>Expense</v>
      </c>
      <c r="G34" t="s">
        <v>160</v>
      </c>
      <c r="H34" t="s">
        <v>161</v>
      </c>
      <c r="I34" t="s">
        <v>161</v>
      </c>
    </row>
    <row r="35" spans="1:9" x14ac:dyDescent="0.3">
      <c r="A35" t="s">
        <v>125</v>
      </c>
      <c r="B35" s="1">
        <v>43148</v>
      </c>
      <c r="C35" t="s">
        <v>115</v>
      </c>
      <c r="D35" s="7">
        <v>-58.95</v>
      </c>
      <c r="E35"/>
      <c r="F35" t="str">
        <f>IF(Table1[[#This Row],[amt]]&gt;0, "Income", "Expense")</f>
        <v>Expense</v>
      </c>
      <c r="G35" t="s">
        <v>160</v>
      </c>
      <c r="H35" t="s">
        <v>161</v>
      </c>
      <c r="I35" t="s">
        <v>161</v>
      </c>
    </row>
    <row r="36" spans="1:9" x14ac:dyDescent="0.3">
      <c r="A36" t="s">
        <v>125</v>
      </c>
      <c r="B36" s="1">
        <v>43160</v>
      </c>
      <c r="C36" t="s">
        <v>115</v>
      </c>
      <c r="D36" s="7">
        <v>-26.97</v>
      </c>
      <c r="E36"/>
      <c r="F36" t="str">
        <f>IF(Table1[[#This Row],[amt]]&gt;0, "Income", "Expense")</f>
        <v>Expense</v>
      </c>
      <c r="G36" t="s">
        <v>160</v>
      </c>
      <c r="H36" t="s">
        <v>161</v>
      </c>
      <c r="I36" t="s">
        <v>161</v>
      </c>
    </row>
    <row r="37" spans="1:9" x14ac:dyDescent="0.3">
      <c r="A37" t="s">
        <v>36</v>
      </c>
      <c r="B37" s="1">
        <v>43126</v>
      </c>
      <c r="C37" t="s">
        <v>21</v>
      </c>
      <c r="D37" s="7">
        <v>-28.49</v>
      </c>
      <c r="E37"/>
      <c r="F37" t="str">
        <f>IF(Table1[[#This Row],[amt]]&gt;0, "Income", "Expense")</f>
        <v>Expense</v>
      </c>
      <c r="G37" t="s">
        <v>160</v>
      </c>
      <c r="H37" t="s">
        <v>186</v>
      </c>
      <c r="I37" t="s">
        <v>174</v>
      </c>
    </row>
    <row r="38" spans="1:9" x14ac:dyDescent="0.3">
      <c r="A38" t="s">
        <v>36</v>
      </c>
      <c r="B38" s="1">
        <v>43157</v>
      </c>
      <c r="C38" t="s">
        <v>30</v>
      </c>
      <c r="D38" s="7">
        <v>-27.48</v>
      </c>
      <c r="E38"/>
      <c r="F38" t="str">
        <f>IF(Table1[[#This Row],[amt]]&gt;0, "Income", "Expense")</f>
        <v>Expense</v>
      </c>
      <c r="G38" t="s">
        <v>160</v>
      </c>
      <c r="H38" t="s">
        <v>186</v>
      </c>
      <c r="I38" t="s">
        <v>174</v>
      </c>
    </row>
    <row r="39" spans="1:9" x14ac:dyDescent="0.3">
      <c r="A39" t="s">
        <v>36</v>
      </c>
      <c r="B39" s="1">
        <v>43170</v>
      </c>
      <c r="C39" t="s">
        <v>30</v>
      </c>
      <c r="D39" s="7">
        <v>-39.79</v>
      </c>
      <c r="E39"/>
      <c r="F39" t="str">
        <f>IF(Table1[[#This Row],[amt]]&gt;0, "Income", "Expense")</f>
        <v>Expense</v>
      </c>
      <c r="G39" t="s">
        <v>160</v>
      </c>
      <c r="H39" t="s">
        <v>186</v>
      </c>
      <c r="I39" t="s">
        <v>174</v>
      </c>
    </row>
    <row r="40" spans="1:9" x14ac:dyDescent="0.3">
      <c r="A40" t="s">
        <v>36</v>
      </c>
      <c r="B40" s="1">
        <v>43105</v>
      </c>
      <c r="C40" t="s">
        <v>13</v>
      </c>
      <c r="D40" s="7">
        <v>-35.07</v>
      </c>
      <c r="E40"/>
      <c r="F40" t="str">
        <f>IF(Table1[[#This Row],[amt]]&gt;0, "Income", "Expense")</f>
        <v>Expense</v>
      </c>
      <c r="G40" t="s">
        <v>160</v>
      </c>
      <c r="H40" t="s">
        <v>186</v>
      </c>
      <c r="I40" t="s">
        <v>174</v>
      </c>
    </row>
    <row r="41" spans="1:9" x14ac:dyDescent="0.3">
      <c r="A41" t="s">
        <v>36</v>
      </c>
      <c r="B41" s="1">
        <v>43115</v>
      </c>
      <c r="C41" t="s">
        <v>13</v>
      </c>
      <c r="D41" s="7">
        <v>-41.22</v>
      </c>
      <c r="E41"/>
      <c r="F41" t="str">
        <f>IF(Table1[[#This Row],[amt]]&gt;0, "Income", "Expense")</f>
        <v>Expense</v>
      </c>
      <c r="G41" t="s">
        <v>160</v>
      </c>
      <c r="H41" t="s">
        <v>186</v>
      </c>
      <c r="I41" t="s">
        <v>174</v>
      </c>
    </row>
    <row r="42" spans="1:9" x14ac:dyDescent="0.3">
      <c r="A42" t="s">
        <v>36</v>
      </c>
      <c r="B42" s="1">
        <v>43121</v>
      </c>
      <c r="C42" t="s">
        <v>13</v>
      </c>
      <c r="D42" s="7">
        <v>-24.6</v>
      </c>
      <c r="E42"/>
      <c r="F42" t="str">
        <f>IF(Table1[[#This Row],[amt]]&gt;0, "Income", "Expense")</f>
        <v>Expense</v>
      </c>
      <c r="G42" t="s">
        <v>160</v>
      </c>
      <c r="H42" t="s">
        <v>186</v>
      </c>
      <c r="I42" t="s">
        <v>174</v>
      </c>
    </row>
    <row r="43" spans="1:9" x14ac:dyDescent="0.3">
      <c r="A43" t="s">
        <v>36</v>
      </c>
      <c r="B43" s="1">
        <v>43128</v>
      </c>
      <c r="C43" t="s">
        <v>13</v>
      </c>
      <c r="D43" s="7">
        <v>-41.92</v>
      </c>
      <c r="E43"/>
      <c r="F43" t="str">
        <f>IF(Table1[[#This Row],[amt]]&gt;0, "Income", "Expense")</f>
        <v>Expense</v>
      </c>
      <c r="G43" t="s">
        <v>160</v>
      </c>
      <c r="H43" t="s">
        <v>186</v>
      </c>
      <c r="I43" t="s">
        <v>174</v>
      </c>
    </row>
    <row r="44" spans="1:9" x14ac:dyDescent="0.3">
      <c r="A44" t="s">
        <v>36</v>
      </c>
      <c r="B44" s="1">
        <v>43151</v>
      </c>
      <c r="C44" t="s">
        <v>13</v>
      </c>
      <c r="D44" s="7">
        <v>-39.72</v>
      </c>
      <c r="E44"/>
      <c r="F44" t="str">
        <f>IF(Table1[[#This Row],[amt]]&gt;0, "Income", "Expense")</f>
        <v>Expense</v>
      </c>
      <c r="G44" t="s">
        <v>160</v>
      </c>
      <c r="H44" t="s">
        <v>186</v>
      </c>
      <c r="I44" t="s">
        <v>174</v>
      </c>
    </row>
    <row r="45" spans="1:9" x14ac:dyDescent="0.3">
      <c r="A45" t="s">
        <v>112</v>
      </c>
      <c r="B45" s="1">
        <v>43127</v>
      </c>
      <c r="C45" t="s">
        <v>73</v>
      </c>
      <c r="D45" s="7">
        <v>-10.58</v>
      </c>
      <c r="E45"/>
      <c r="F45" t="str">
        <f>IF(Table1[[#This Row],[amt]]&gt;0, "Income", "Expense")</f>
        <v>Expense</v>
      </c>
      <c r="G45" t="s">
        <v>160</v>
      </c>
      <c r="H45" t="s">
        <v>164</v>
      </c>
      <c r="I45" t="s">
        <v>166</v>
      </c>
    </row>
    <row r="46" spans="1:9" x14ac:dyDescent="0.3">
      <c r="A46" t="s">
        <v>112</v>
      </c>
      <c r="B46" s="1">
        <v>43137</v>
      </c>
      <c r="C46" t="s">
        <v>73</v>
      </c>
      <c r="D46" s="7">
        <v>-21.13</v>
      </c>
      <c r="E46"/>
      <c r="F46" t="str">
        <f>IF(Table1[[#This Row],[amt]]&gt;0, "Income", "Expense")</f>
        <v>Expense</v>
      </c>
      <c r="G46" t="s">
        <v>160</v>
      </c>
      <c r="H46" t="s">
        <v>164</v>
      </c>
      <c r="I46" t="s">
        <v>166</v>
      </c>
    </row>
    <row r="47" spans="1:9" x14ac:dyDescent="0.3">
      <c r="A47" t="s">
        <v>112</v>
      </c>
      <c r="B47" s="1">
        <v>43138</v>
      </c>
      <c r="C47" t="s">
        <v>89</v>
      </c>
      <c r="D47" s="7">
        <v>-59.64</v>
      </c>
      <c r="E47"/>
      <c r="F47" t="str">
        <f>IF(Table1[[#This Row],[amt]]&gt;0, "Income", "Expense")</f>
        <v>Expense</v>
      </c>
      <c r="G47" t="s">
        <v>160</v>
      </c>
      <c r="H47" t="s">
        <v>164</v>
      </c>
      <c r="I47" t="s">
        <v>166</v>
      </c>
    </row>
    <row r="48" spans="1:9" x14ac:dyDescent="0.3">
      <c r="A48" t="s">
        <v>112</v>
      </c>
      <c r="B48" s="1">
        <v>43171</v>
      </c>
      <c r="C48" t="s">
        <v>110</v>
      </c>
      <c r="D48" s="7">
        <v>-17.09</v>
      </c>
      <c r="E48"/>
      <c r="F48" t="str">
        <f>IF(Table1[[#This Row],[amt]]&gt;0, "Income", "Expense")</f>
        <v>Expense</v>
      </c>
      <c r="G48" t="s">
        <v>160</v>
      </c>
      <c r="H48" t="s">
        <v>164</v>
      </c>
      <c r="I48" t="s">
        <v>166</v>
      </c>
    </row>
    <row r="49" spans="1:9" x14ac:dyDescent="0.3">
      <c r="A49" t="s">
        <v>36</v>
      </c>
      <c r="B49" s="1">
        <v>43110</v>
      </c>
      <c r="C49" t="s">
        <v>15</v>
      </c>
      <c r="D49" s="7">
        <v>-9.02</v>
      </c>
      <c r="E49"/>
      <c r="F49" t="str">
        <f>IF(Table1[[#This Row],[amt]]&gt;0, "Income", "Expense")</f>
        <v>Expense</v>
      </c>
      <c r="G49" t="s">
        <v>160</v>
      </c>
      <c r="H49" t="s">
        <v>164</v>
      </c>
      <c r="I49" t="s">
        <v>162</v>
      </c>
    </row>
    <row r="50" spans="1:9" x14ac:dyDescent="0.3">
      <c r="A50" t="s">
        <v>36</v>
      </c>
      <c r="B50" s="1">
        <v>43110</v>
      </c>
      <c r="C50" t="s">
        <v>15</v>
      </c>
      <c r="D50" s="7">
        <v>-9.8800000000000008</v>
      </c>
      <c r="E50"/>
      <c r="F50" t="str">
        <f>IF(Table1[[#This Row],[amt]]&gt;0, "Income", "Expense")</f>
        <v>Expense</v>
      </c>
      <c r="G50" t="s">
        <v>160</v>
      </c>
      <c r="H50" t="s">
        <v>164</v>
      </c>
      <c r="I50" t="s">
        <v>162</v>
      </c>
    </row>
    <row r="51" spans="1:9" x14ac:dyDescent="0.3">
      <c r="A51" t="s">
        <v>112</v>
      </c>
      <c r="B51" s="1">
        <v>43134</v>
      </c>
      <c r="C51" t="s">
        <v>80</v>
      </c>
      <c r="D51" s="7">
        <v>-6</v>
      </c>
      <c r="E51"/>
      <c r="F51" t="str">
        <f>IF(Table1[[#This Row],[amt]]&gt;0, "Income", "Expense")</f>
        <v>Expense</v>
      </c>
      <c r="G51" t="s">
        <v>160</v>
      </c>
      <c r="H51" t="s">
        <v>186</v>
      </c>
      <c r="I51" t="s">
        <v>189</v>
      </c>
    </row>
    <row r="52" spans="1:9" x14ac:dyDescent="0.3">
      <c r="A52" t="s">
        <v>125</v>
      </c>
      <c r="B52" s="1">
        <v>43122</v>
      </c>
      <c r="C52" t="s">
        <v>114</v>
      </c>
      <c r="D52" s="7">
        <v>-28.43</v>
      </c>
      <c r="E52"/>
      <c r="F52" t="str">
        <f>IF(Table1[[#This Row],[amt]]&gt;0, "Income", "Expense")</f>
        <v>Expense</v>
      </c>
      <c r="G52" t="s">
        <v>160</v>
      </c>
      <c r="H52" t="s">
        <v>161</v>
      </c>
      <c r="I52" t="s">
        <v>161</v>
      </c>
    </row>
    <row r="53" spans="1:9" x14ac:dyDescent="0.3">
      <c r="A53" t="s">
        <v>112</v>
      </c>
      <c r="B53" s="1">
        <v>43142</v>
      </c>
      <c r="C53" t="s">
        <v>92</v>
      </c>
      <c r="D53" s="7">
        <v>-330</v>
      </c>
      <c r="E53"/>
      <c r="F53" t="str">
        <f>IF(Table1[[#This Row],[amt]]&gt;0, "Income", "Expense")</f>
        <v>Expense</v>
      </c>
      <c r="G53" t="s">
        <v>160</v>
      </c>
      <c r="H53" t="s">
        <v>164</v>
      </c>
      <c r="I53" t="s">
        <v>166</v>
      </c>
    </row>
    <row r="54" spans="1:9" x14ac:dyDescent="0.3">
      <c r="A54" t="s">
        <v>112</v>
      </c>
      <c r="B54" s="18">
        <v>43168</v>
      </c>
      <c r="C54" s="6" t="s">
        <v>92</v>
      </c>
      <c r="D54" s="16">
        <v>330</v>
      </c>
      <c r="E54"/>
      <c r="F54" t="s">
        <v>190</v>
      </c>
      <c r="G54" t="s">
        <v>160</v>
      </c>
      <c r="H54" t="s">
        <v>164</v>
      </c>
      <c r="I54" t="s">
        <v>166</v>
      </c>
    </row>
    <row r="55" spans="1:9" x14ac:dyDescent="0.3">
      <c r="A55" t="s">
        <v>112</v>
      </c>
      <c r="B55" s="1">
        <v>43104</v>
      </c>
      <c r="C55" t="s">
        <v>43</v>
      </c>
      <c r="D55" s="7">
        <v>-9.1999999999999993</v>
      </c>
      <c r="E55"/>
      <c r="F55" t="str">
        <f>IF(Table1[[#This Row],[amt]]&gt;0, "Income", "Expense")</f>
        <v>Expense</v>
      </c>
      <c r="G55" t="s">
        <v>160</v>
      </c>
      <c r="H55" t="s">
        <v>161</v>
      </c>
      <c r="I55" t="s">
        <v>161</v>
      </c>
    </row>
    <row r="56" spans="1:9" x14ac:dyDescent="0.3">
      <c r="A56" t="s">
        <v>112</v>
      </c>
      <c r="B56" s="1">
        <v>43118</v>
      </c>
      <c r="C56" t="s">
        <v>43</v>
      </c>
      <c r="D56" s="7">
        <v>-21.54</v>
      </c>
      <c r="E56"/>
      <c r="F56" t="str">
        <f>IF(Table1[[#This Row],[amt]]&gt;0, "Income", "Expense")</f>
        <v>Expense</v>
      </c>
      <c r="G56" t="s">
        <v>160</v>
      </c>
      <c r="H56" t="s">
        <v>161</v>
      </c>
      <c r="I56" t="s">
        <v>161</v>
      </c>
    </row>
    <row r="57" spans="1:9" x14ac:dyDescent="0.3">
      <c r="A57" t="s">
        <v>125</v>
      </c>
      <c r="B57" s="1">
        <v>43116</v>
      </c>
      <c r="C57" t="s">
        <v>113</v>
      </c>
      <c r="D57" s="7">
        <v>-17.55</v>
      </c>
      <c r="E57"/>
      <c r="F57" t="str">
        <f>IF(Table1[[#This Row],[amt]]&gt;0, "Income", "Expense")</f>
        <v>Expense</v>
      </c>
      <c r="G57" t="s">
        <v>160</v>
      </c>
      <c r="H57" t="s">
        <v>161</v>
      </c>
      <c r="I57" t="s">
        <v>161</v>
      </c>
    </row>
    <row r="58" spans="1:9" x14ac:dyDescent="0.3">
      <c r="A58" t="s">
        <v>125</v>
      </c>
      <c r="B58" s="1">
        <v>43125</v>
      </c>
      <c r="C58" t="s">
        <v>113</v>
      </c>
      <c r="D58" s="7">
        <v>-30.35</v>
      </c>
      <c r="E58"/>
      <c r="F58" t="str">
        <f>IF(Table1[[#This Row],[amt]]&gt;0, "Income", "Expense")</f>
        <v>Expense</v>
      </c>
      <c r="G58" t="s">
        <v>160</v>
      </c>
      <c r="H58" t="s">
        <v>161</v>
      </c>
      <c r="I58" t="s">
        <v>161</v>
      </c>
    </row>
    <row r="59" spans="1:9" x14ac:dyDescent="0.3">
      <c r="A59" t="s">
        <v>125</v>
      </c>
      <c r="B59" s="1">
        <v>43133</v>
      </c>
      <c r="C59" t="s">
        <v>113</v>
      </c>
      <c r="D59" s="7">
        <v>-18.77</v>
      </c>
      <c r="E59"/>
      <c r="F59" t="str">
        <f>IF(Table1[[#This Row],[amt]]&gt;0, "Income", "Expense")</f>
        <v>Expense</v>
      </c>
      <c r="G59" t="s">
        <v>160</v>
      </c>
      <c r="H59" t="s">
        <v>161</v>
      </c>
      <c r="I59" t="s">
        <v>161</v>
      </c>
    </row>
    <row r="60" spans="1:9" x14ac:dyDescent="0.3">
      <c r="A60" t="s">
        <v>125</v>
      </c>
      <c r="B60" s="1">
        <v>43106</v>
      </c>
      <c r="C60" t="s">
        <v>120</v>
      </c>
      <c r="D60" s="7">
        <v>-2.5499999999999998</v>
      </c>
      <c r="E60"/>
      <c r="F60" t="str">
        <f>IF(Table1[[#This Row],[amt]]&gt;0, "Income", "Expense")</f>
        <v>Expense</v>
      </c>
      <c r="G60" t="s">
        <v>160</v>
      </c>
      <c r="H60" t="s">
        <v>161</v>
      </c>
      <c r="I60" t="s">
        <v>161</v>
      </c>
    </row>
    <row r="61" spans="1:9" x14ac:dyDescent="0.3">
      <c r="A61" t="s">
        <v>36</v>
      </c>
      <c r="B61" s="1">
        <v>43123</v>
      </c>
      <c r="C61" t="s">
        <v>20</v>
      </c>
      <c r="D61" s="7">
        <v>-34.03</v>
      </c>
      <c r="E61"/>
      <c r="F61" t="str">
        <f>IF(Table1[[#This Row],[amt]]&gt;0, "Income", "Expense")</f>
        <v>Expense</v>
      </c>
      <c r="G61" t="s">
        <v>160</v>
      </c>
      <c r="H61" t="s">
        <v>186</v>
      </c>
      <c r="I61" t="s">
        <v>174</v>
      </c>
    </row>
    <row r="62" spans="1:9" x14ac:dyDescent="0.3">
      <c r="A62" t="s">
        <v>36</v>
      </c>
      <c r="B62" s="1">
        <v>43137</v>
      </c>
      <c r="C62" t="s">
        <v>20</v>
      </c>
      <c r="D62" s="7">
        <v>-39.19</v>
      </c>
      <c r="E62"/>
      <c r="F62" t="str">
        <f>IF(Table1[[#This Row],[amt]]&gt;0, "Income", "Expense")</f>
        <v>Expense</v>
      </c>
      <c r="G62" t="s">
        <v>160</v>
      </c>
      <c r="H62" t="s">
        <v>186</v>
      </c>
      <c r="I62" t="s">
        <v>174</v>
      </c>
    </row>
    <row r="63" spans="1:9" x14ac:dyDescent="0.3">
      <c r="A63" t="s">
        <v>36</v>
      </c>
      <c r="B63" s="1">
        <v>43111</v>
      </c>
      <c r="C63" t="s">
        <v>16</v>
      </c>
      <c r="D63" s="7">
        <v>-25.8</v>
      </c>
      <c r="E63"/>
      <c r="F63" t="str">
        <f>IF(Table1[[#This Row],[amt]]&gt;0, "Income", "Expense")</f>
        <v>Expense</v>
      </c>
      <c r="G63" t="s">
        <v>160</v>
      </c>
      <c r="H63" t="s">
        <v>186</v>
      </c>
      <c r="I63" t="s">
        <v>174</v>
      </c>
    </row>
    <row r="64" spans="1:9" x14ac:dyDescent="0.3">
      <c r="A64" t="s">
        <v>36</v>
      </c>
      <c r="B64" s="18">
        <v>43167</v>
      </c>
      <c r="C64" s="6" t="s">
        <v>34</v>
      </c>
      <c r="D64" s="16">
        <v>-21.69</v>
      </c>
      <c r="E64"/>
      <c r="F64" t="str">
        <f>IF(Table1[[#This Row],[amt]]&gt;0, "Income", "Expense")</f>
        <v>Expense</v>
      </c>
      <c r="G64" t="s">
        <v>160</v>
      </c>
      <c r="H64" t="s">
        <v>186</v>
      </c>
      <c r="I64" t="s">
        <v>174</v>
      </c>
    </row>
    <row r="65" spans="1:9" x14ac:dyDescent="0.3">
      <c r="A65" t="s">
        <v>36</v>
      </c>
      <c r="B65" s="1">
        <v>43145</v>
      </c>
      <c r="C65" t="s">
        <v>23</v>
      </c>
      <c r="D65" s="7">
        <v>-25.94</v>
      </c>
      <c r="E65"/>
      <c r="F65" t="str">
        <f>IF(Table1[[#This Row],[amt]]&gt;0, "Income", "Expense")</f>
        <v>Expense</v>
      </c>
      <c r="G65" t="s">
        <v>160</v>
      </c>
      <c r="H65" t="s">
        <v>186</v>
      </c>
      <c r="I65" t="s">
        <v>174</v>
      </c>
    </row>
    <row r="66" spans="1:9" x14ac:dyDescent="0.3">
      <c r="A66" t="s">
        <v>36</v>
      </c>
      <c r="B66" s="18">
        <v>43165</v>
      </c>
      <c r="C66" s="6" t="s">
        <v>32</v>
      </c>
      <c r="D66" s="16">
        <v>-38.96</v>
      </c>
      <c r="E66"/>
      <c r="F66" t="str">
        <f>IF(Table1[[#This Row],[amt]]&gt;0, "Income", "Expense")</f>
        <v>Expense</v>
      </c>
      <c r="G66" t="s">
        <v>160</v>
      </c>
      <c r="H66" t="s">
        <v>186</v>
      </c>
      <c r="I66" t="s">
        <v>174</v>
      </c>
    </row>
    <row r="67" spans="1:9" x14ac:dyDescent="0.3">
      <c r="A67" t="s">
        <v>36</v>
      </c>
      <c r="B67" s="1">
        <v>43137</v>
      </c>
      <c r="C67" t="s">
        <v>22</v>
      </c>
      <c r="D67" s="7">
        <v>-28.16</v>
      </c>
      <c r="E67"/>
      <c r="F67" t="str">
        <f>IF(Table1[[#This Row],[amt]]&gt;0, "Income", "Expense")</f>
        <v>Expense</v>
      </c>
      <c r="G67" t="s">
        <v>160</v>
      </c>
      <c r="H67" t="s">
        <v>186</v>
      </c>
      <c r="I67" t="s">
        <v>174</v>
      </c>
    </row>
    <row r="68" spans="1:9" x14ac:dyDescent="0.3">
      <c r="A68" t="s">
        <v>36</v>
      </c>
      <c r="B68" s="1">
        <v>43149</v>
      </c>
      <c r="C68" t="s">
        <v>22</v>
      </c>
      <c r="D68" s="7">
        <v>-26.72</v>
      </c>
      <c r="E68"/>
      <c r="F68" t="str">
        <f>IF(Table1[[#This Row],[amt]]&gt;0, "Income", "Expense")</f>
        <v>Expense</v>
      </c>
      <c r="G68" t="s">
        <v>160</v>
      </c>
      <c r="H68" t="s">
        <v>186</v>
      </c>
      <c r="I68" t="s">
        <v>174</v>
      </c>
    </row>
    <row r="69" spans="1:9" x14ac:dyDescent="0.3">
      <c r="A69" t="s">
        <v>112</v>
      </c>
      <c r="B69" s="1">
        <v>43103</v>
      </c>
      <c r="C69" t="s">
        <v>41</v>
      </c>
      <c r="D69" s="7">
        <v>-4.9400000000000004</v>
      </c>
      <c r="E69"/>
      <c r="F69" t="str">
        <f>IF(Table1[[#This Row],[amt]]&gt;0, "Income", "Expense")</f>
        <v>Expense</v>
      </c>
      <c r="G69" t="s">
        <v>160</v>
      </c>
      <c r="H69" t="s">
        <v>164</v>
      </c>
      <c r="I69" t="s">
        <v>166</v>
      </c>
    </row>
    <row r="70" spans="1:9" x14ac:dyDescent="0.3">
      <c r="A70" t="s">
        <v>125</v>
      </c>
      <c r="B70" s="1">
        <v>43103</v>
      </c>
      <c r="C70" t="s">
        <v>122</v>
      </c>
      <c r="D70" s="7">
        <v>-94.12</v>
      </c>
      <c r="E70"/>
      <c r="F70" t="str">
        <f>IF(Table1[[#This Row],[amt]]&gt;0, "Income", "Expense")</f>
        <v>Expense</v>
      </c>
      <c r="G70" t="s">
        <v>160</v>
      </c>
      <c r="H70" t="s">
        <v>161</v>
      </c>
      <c r="I70" t="s">
        <v>161</v>
      </c>
    </row>
    <row r="71" spans="1:9" x14ac:dyDescent="0.3">
      <c r="A71" t="s">
        <v>36</v>
      </c>
      <c r="B71" s="1">
        <v>43105</v>
      </c>
      <c r="C71" t="s">
        <v>12</v>
      </c>
      <c r="D71" s="7">
        <v>-10.130000000000001</v>
      </c>
      <c r="E71"/>
      <c r="F71" t="str">
        <f>IF(Table1[[#This Row],[amt]]&gt;0, "Income", "Expense")</f>
        <v>Expense</v>
      </c>
      <c r="G71" t="s">
        <v>160</v>
      </c>
      <c r="H71" t="s">
        <v>186</v>
      </c>
      <c r="I71" t="s">
        <v>174</v>
      </c>
    </row>
    <row r="72" spans="1:9" x14ac:dyDescent="0.3">
      <c r="A72" t="s">
        <v>125</v>
      </c>
      <c r="B72" s="1">
        <v>43104</v>
      </c>
      <c r="C72" t="s">
        <v>123</v>
      </c>
      <c r="D72" s="7">
        <v>-9.4</v>
      </c>
      <c r="E72"/>
      <c r="F72" t="str">
        <f>IF(Table1[[#This Row],[amt]]&gt;0, "Income", "Expense")</f>
        <v>Expense</v>
      </c>
      <c r="G72" t="s">
        <v>160</v>
      </c>
      <c r="H72" t="s">
        <v>161</v>
      </c>
      <c r="I72" t="s">
        <v>161</v>
      </c>
    </row>
    <row r="73" spans="1:9" x14ac:dyDescent="0.3">
      <c r="A73" t="s">
        <v>125</v>
      </c>
      <c r="B73" s="1">
        <v>43108</v>
      </c>
      <c r="C73" t="s">
        <v>124</v>
      </c>
      <c r="D73" s="7">
        <v>-13.23</v>
      </c>
      <c r="E73"/>
      <c r="F73" t="str">
        <f>IF(Table1[[#This Row],[amt]]&gt;0, "Income", "Expense")</f>
        <v>Expense</v>
      </c>
      <c r="G73" t="s">
        <v>160</v>
      </c>
      <c r="H73" t="s">
        <v>161</v>
      </c>
      <c r="I73" t="s">
        <v>161</v>
      </c>
    </row>
    <row r="74" spans="1:9" x14ac:dyDescent="0.3">
      <c r="A74" t="s">
        <v>36</v>
      </c>
      <c r="B74" s="1">
        <v>43114</v>
      </c>
      <c r="C74" t="s">
        <v>17</v>
      </c>
      <c r="D74" s="7">
        <v>-7.48</v>
      </c>
      <c r="E74"/>
      <c r="F74" t="str">
        <f>IF(Table1[[#This Row],[amt]]&gt;0, "Income", "Expense")</f>
        <v>Expense</v>
      </c>
      <c r="G74" t="s">
        <v>160</v>
      </c>
      <c r="H74" t="s">
        <v>186</v>
      </c>
      <c r="I74" t="s">
        <v>174</v>
      </c>
    </row>
    <row r="75" spans="1:9" x14ac:dyDescent="0.3">
      <c r="A75" t="s">
        <v>36</v>
      </c>
      <c r="B75" s="18">
        <v>43145</v>
      </c>
      <c r="C75" s="6" t="s">
        <v>17</v>
      </c>
      <c r="D75" s="16">
        <v>-41.23</v>
      </c>
      <c r="E75"/>
      <c r="F75" t="str">
        <f>IF(Table1[[#This Row],[amt]]&gt;0, "Income", "Expense")</f>
        <v>Expense</v>
      </c>
      <c r="G75" t="s">
        <v>160</v>
      </c>
      <c r="H75" t="s">
        <v>186</v>
      </c>
      <c r="I75" t="s">
        <v>174</v>
      </c>
    </row>
    <row r="76" spans="1:9" x14ac:dyDescent="0.3">
      <c r="A76" t="s">
        <v>112</v>
      </c>
      <c r="B76" s="18">
        <v>43102</v>
      </c>
      <c r="C76" s="6" t="s">
        <v>40</v>
      </c>
      <c r="D76" s="16">
        <v>-104.94</v>
      </c>
      <c r="E76"/>
      <c r="F76" t="str">
        <f>IF(Table1[[#This Row],[amt]]&gt;0, "Income", "Expense")</f>
        <v>Expense</v>
      </c>
      <c r="G76" t="s">
        <v>160</v>
      </c>
      <c r="H76" t="s">
        <v>164</v>
      </c>
      <c r="I76" t="s">
        <v>166</v>
      </c>
    </row>
    <row r="77" spans="1:9" x14ac:dyDescent="0.3">
      <c r="A77" t="s">
        <v>112</v>
      </c>
      <c r="B77" s="18">
        <v>43113</v>
      </c>
      <c r="C77" s="6" t="s">
        <v>55</v>
      </c>
      <c r="D77" s="16">
        <v>-50</v>
      </c>
      <c r="E77"/>
      <c r="F77" t="str">
        <f>IF(Table1[[#This Row],[amt]]&gt;0, "Income", "Expense")</f>
        <v>Expense</v>
      </c>
      <c r="G77" t="s">
        <v>160</v>
      </c>
      <c r="H77" t="s">
        <v>164</v>
      </c>
      <c r="I77" t="s">
        <v>166</v>
      </c>
    </row>
    <row r="78" spans="1:9" x14ac:dyDescent="0.3">
      <c r="A78" t="s">
        <v>112</v>
      </c>
      <c r="B78" s="18">
        <v>43114</v>
      </c>
      <c r="C78" s="6" t="s">
        <v>55</v>
      </c>
      <c r="D78" s="16">
        <v>50</v>
      </c>
      <c r="E78"/>
      <c r="F78" t="s">
        <v>190</v>
      </c>
      <c r="G78" t="s">
        <v>160</v>
      </c>
      <c r="H78" t="s">
        <v>164</v>
      </c>
      <c r="I78" t="s">
        <v>166</v>
      </c>
    </row>
    <row r="79" spans="1:9" x14ac:dyDescent="0.3">
      <c r="A79" t="s">
        <v>112</v>
      </c>
      <c r="B79" s="18">
        <v>43162</v>
      </c>
      <c r="C79" s="6" t="s">
        <v>104</v>
      </c>
      <c r="D79" s="16">
        <v>-505.93</v>
      </c>
      <c r="E79" t="s">
        <v>194</v>
      </c>
      <c r="F79" t="str">
        <f>IF(Table1[[#This Row],[amt]]&gt;0, "Income", "Expense")</f>
        <v>Expense</v>
      </c>
      <c r="G79" t="s">
        <v>160</v>
      </c>
      <c r="H79" t="s">
        <v>182</v>
      </c>
      <c r="I79" t="s">
        <v>193</v>
      </c>
    </row>
    <row r="80" spans="1:9" x14ac:dyDescent="0.3">
      <c r="A80" t="s">
        <v>112</v>
      </c>
      <c r="B80" s="18">
        <v>43162</v>
      </c>
      <c r="C80" s="6" t="s">
        <v>104</v>
      </c>
      <c r="D80" s="16">
        <v>-591.4</v>
      </c>
      <c r="E80" t="s">
        <v>194</v>
      </c>
      <c r="F80" t="str">
        <f>IF(Table1[[#This Row],[amt]]&gt;0, "Income", "Expense")</f>
        <v>Expense</v>
      </c>
      <c r="G80" t="s">
        <v>160</v>
      </c>
      <c r="H80" t="s">
        <v>182</v>
      </c>
      <c r="I80" t="s">
        <v>193</v>
      </c>
    </row>
    <row r="81" spans="1:9" x14ac:dyDescent="0.3">
      <c r="A81" t="s">
        <v>112</v>
      </c>
      <c r="B81" s="18">
        <v>43163</v>
      </c>
      <c r="C81" s="6" t="s">
        <v>104</v>
      </c>
      <c r="D81" s="16">
        <v>-20.95</v>
      </c>
      <c r="E81" t="s">
        <v>194</v>
      </c>
      <c r="F81" t="str">
        <f>IF(Table1[[#This Row],[amt]]&gt;0, "Income", "Expense")</f>
        <v>Expense</v>
      </c>
      <c r="G81" t="s">
        <v>160</v>
      </c>
      <c r="H81" t="s">
        <v>182</v>
      </c>
      <c r="I81" t="s">
        <v>193</v>
      </c>
    </row>
    <row r="82" spans="1:9" x14ac:dyDescent="0.3">
      <c r="A82" t="s">
        <v>112</v>
      </c>
      <c r="B82" s="18">
        <v>43163</v>
      </c>
      <c r="C82" s="6" t="s">
        <v>104</v>
      </c>
      <c r="D82" s="16">
        <v>-28.38</v>
      </c>
      <c r="E82" t="s">
        <v>194</v>
      </c>
      <c r="F82" t="str">
        <f>IF(Table1[[#This Row],[amt]]&gt;0, "Income", "Expense")</f>
        <v>Expense</v>
      </c>
      <c r="G82" t="s">
        <v>160</v>
      </c>
      <c r="H82" t="s">
        <v>182</v>
      </c>
      <c r="I82" t="s">
        <v>193</v>
      </c>
    </row>
    <row r="83" spans="1:9" x14ac:dyDescent="0.3">
      <c r="A83" t="s">
        <v>112</v>
      </c>
      <c r="B83" s="18">
        <v>43163</v>
      </c>
      <c r="C83" s="6" t="s">
        <v>104</v>
      </c>
      <c r="D83" s="16">
        <v>-63.42</v>
      </c>
      <c r="E83" t="s">
        <v>194</v>
      </c>
      <c r="F83" t="str">
        <f>IF(Table1[[#This Row],[amt]]&gt;0, "Income", "Expense")</f>
        <v>Expense</v>
      </c>
      <c r="G83" t="s">
        <v>160</v>
      </c>
      <c r="H83" t="s">
        <v>182</v>
      </c>
      <c r="I83" t="s">
        <v>193</v>
      </c>
    </row>
    <row r="84" spans="1:9" x14ac:dyDescent="0.3">
      <c r="A84" t="s">
        <v>112</v>
      </c>
      <c r="B84" s="18">
        <v>43136</v>
      </c>
      <c r="C84" s="6" t="s">
        <v>85</v>
      </c>
      <c r="D84" s="16">
        <v>-21.17</v>
      </c>
      <c r="E84"/>
      <c r="F84" t="str">
        <f>IF(Table1[[#This Row],[amt]]&gt;0, "Income", "Expense")</f>
        <v>Expense</v>
      </c>
      <c r="G84" t="s">
        <v>160</v>
      </c>
      <c r="H84" t="s">
        <v>164</v>
      </c>
      <c r="I84" t="s">
        <v>166</v>
      </c>
    </row>
    <row r="85" spans="1:9" x14ac:dyDescent="0.3">
      <c r="A85" t="s">
        <v>112</v>
      </c>
      <c r="B85" s="18">
        <v>43136</v>
      </c>
      <c r="C85" s="6" t="s">
        <v>85</v>
      </c>
      <c r="D85" s="16">
        <v>-85.82</v>
      </c>
      <c r="E85"/>
      <c r="F85" t="str">
        <f>IF(Table1[[#This Row],[amt]]&gt;0, "Income", "Expense")</f>
        <v>Expense</v>
      </c>
      <c r="G85" t="s">
        <v>160</v>
      </c>
      <c r="H85" t="s">
        <v>164</v>
      </c>
      <c r="I85" t="s">
        <v>166</v>
      </c>
    </row>
    <row r="86" spans="1:9" x14ac:dyDescent="0.3">
      <c r="A86" t="s">
        <v>112</v>
      </c>
      <c r="B86" s="18">
        <v>43110</v>
      </c>
      <c r="C86" s="6" t="s">
        <v>49</v>
      </c>
      <c r="D86" s="16">
        <v>-30.68</v>
      </c>
      <c r="E86"/>
      <c r="F86" t="str">
        <f>IF(Table1[[#This Row],[amt]]&gt;0, "Income", "Expense")</f>
        <v>Expense</v>
      </c>
      <c r="G86" t="s">
        <v>160</v>
      </c>
      <c r="H86" t="s">
        <v>164</v>
      </c>
      <c r="I86" t="s">
        <v>166</v>
      </c>
    </row>
    <row r="87" spans="1:9" x14ac:dyDescent="0.3">
      <c r="A87" t="s">
        <v>112</v>
      </c>
      <c r="B87" s="1">
        <v>43118</v>
      </c>
      <c r="C87" t="s">
        <v>49</v>
      </c>
      <c r="D87" s="7">
        <v>-57.01</v>
      </c>
      <c r="E87"/>
      <c r="F87" t="str">
        <f>IF(Table1[[#This Row],[amt]]&gt;0, "Income", "Expense")</f>
        <v>Expense</v>
      </c>
      <c r="G87" t="s">
        <v>160</v>
      </c>
      <c r="H87" t="s">
        <v>164</v>
      </c>
      <c r="I87" t="s">
        <v>166</v>
      </c>
    </row>
    <row r="88" spans="1:9" x14ac:dyDescent="0.3">
      <c r="A88" t="s">
        <v>112</v>
      </c>
      <c r="B88" s="18">
        <v>43124</v>
      </c>
      <c r="C88" s="6" t="s">
        <v>49</v>
      </c>
      <c r="D88" s="16">
        <v>-63.5</v>
      </c>
      <c r="E88"/>
      <c r="F88" t="str">
        <f>IF(Table1[[#This Row],[amt]]&gt;0, "Income", "Expense")</f>
        <v>Expense</v>
      </c>
      <c r="G88" t="s">
        <v>160</v>
      </c>
      <c r="H88" t="s">
        <v>164</v>
      </c>
      <c r="I88" t="s">
        <v>166</v>
      </c>
    </row>
    <row r="89" spans="1:9" x14ac:dyDescent="0.3">
      <c r="A89" t="s">
        <v>112</v>
      </c>
      <c r="B89" s="18">
        <v>43146</v>
      </c>
      <c r="C89" s="6" t="s">
        <v>49</v>
      </c>
      <c r="D89" s="16">
        <v>-7.4</v>
      </c>
      <c r="E89"/>
      <c r="F89" t="str">
        <f>IF(Table1[[#This Row],[amt]]&gt;0, "Income", "Expense")</f>
        <v>Expense</v>
      </c>
      <c r="G89" t="s">
        <v>160</v>
      </c>
      <c r="H89" t="s">
        <v>164</v>
      </c>
      <c r="I89" t="s">
        <v>166</v>
      </c>
    </row>
    <row r="90" spans="1:9" x14ac:dyDescent="0.3">
      <c r="A90" t="s">
        <v>112</v>
      </c>
      <c r="B90" s="18">
        <v>43168</v>
      </c>
      <c r="C90" s="6" t="s">
        <v>49</v>
      </c>
      <c r="D90" s="16">
        <v>-24.22</v>
      </c>
      <c r="E90"/>
      <c r="F90" t="str">
        <f>IF(Table1[[#This Row],[amt]]&gt;0, "Income", "Expense")</f>
        <v>Expense</v>
      </c>
      <c r="G90" t="s">
        <v>160</v>
      </c>
      <c r="H90" t="s">
        <v>164</v>
      </c>
      <c r="I90" t="s">
        <v>166</v>
      </c>
    </row>
    <row r="91" spans="1:9" x14ac:dyDescent="0.3">
      <c r="A91" t="s">
        <v>143</v>
      </c>
      <c r="B91" s="18">
        <v>43112</v>
      </c>
      <c r="C91" s="6" t="s">
        <v>136</v>
      </c>
      <c r="D91" s="16">
        <v>-799</v>
      </c>
      <c r="E91"/>
      <c r="F91" t="str">
        <f>IF(Table1[[#This Row],[amt]]&gt;0, "Income", "Expense")</f>
        <v>Expense</v>
      </c>
      <c r="G91" t="s">
        <v>160</v>
      </c>
      <c r="H91" t="s">
        <v>186</v>
      </c>
      <c r="I91" t="s">
        <v>184</v>
      </c>
    </row>
    <row r="92" spans="1:9" x14ac:dyDescent="0.3">
      <c r="A92" t="s">
        <v>112</v>
      </c>
      <c r="B92" s="1">
        <v>43130</v>
      </c>
      <c r="C92" t="s">
        <v>74</v>
      </c>
      <c r="D92" s="7">
        <v>-55.75</v>
      </c>
      <c r="E92"/>
      <c r="F92" t="str">
        <f>IF(Table1[[#This Row],[amt]]&gt;0, "Income", "Expense")</f>
        <v>Expense</v>
      </c>
      <c r="G92" t="s">
        <v>160</v>
      </c>
      <c r="H92" t="s">
        <v>187</v>
      </c>
      <c r="I92" t="s">
        <v>188</v>
      </c>
    </row>
    <row r="93" spans="1:9" x14ac:dyDescent="0.3">
      <c r="A93" t="s">
        <v>112</v>
      </c>
      <c r="B93" s="1">
        <v>43160</v>
      </c>
      <c r="C93" t="s">
        <v>74</v>
      </c>
      <c r="D93" s="7">
        <v>-55.75</v>
      </c>
      <c r="E93"/>
      <c r="F93" t="str">
        <f>IF(Table1[[#This Row],[amt]]&gt;0, "Income", "Expense")</f>
        <v>Expense</v>
      </c>
      <c r="G93" t="s">
        <v>160</v>
      </c>
      <c r="H93" t="s">
        <v>187</v>
      </c>
      <c r="I93" t="s">
        <v>188</v>
      </c>
    </row>
    <row r="94" spans="1:9" x14ac:dyDescent="0.3">
      <c r="A94" t="s">
        <v>112</v>
      </c>
      <c r="B94" s="1">
        <v>43106</v>
      </c>
      <c r="C94" t="s">
        <v>44</v>
      </c>
      <c r="D94" s="7">
        <v>-12.27</v>
      </c>
      <c r="E94"/>
      <c r="F94" t="str">
        <f>IF(Table1[[#This Row],[amt]]&gt;0, "Income", "Expense")</f>
        <v>Expense</v>
      </c>
      <c r="G94" t="s">
        <v>160</v>
      </c>
      <c r="H94" t="s">
        <v>183</v>
      </c>
      <c r="I94" t="s">
        <v>185</v>
      </c>
    </row>
    <row r="95" spans="1:9" x14ac:dyDescent="0.3">
      <c r="A95" t="s">
        <v>112</v>
      </c>
      <c r="B95" s="1">
        <v>43160</v>
      </c>
      <c r="C95" t="s">
        <v>101</v>
      </c>
      <c r="D95" s="7">
        <v>-95</v>
      </c>
      <c r="E95"/>
      <c r="F95" t="str">
        <f>IF(Table1[[#This Row],[amt]]&gt;0, "Income", "Expense")</f>
        <v>Expense</v>
      </c>
      <c r="G95" t="s">
        <v>159</v>
      </c>
      <c r="H95" t="s">
        <v>102</v>
      </c>
      <c r="I95" t="s">
        <v>196</v>
      </c>
    </row>
    <row r="96" spans="1:9" x14ac:dyDescent="0.3">
      <c r="A96" t="s">
        <v>112</v>
      </c>
      <c r="B96" s="1">
        <v>43133</v>
      </c>
      <c r="C96" t="s">
        <v>78</v>
      </c>
      <c r="D96" s="7">
        <v>-96.95</v>
      </c>
      <c r="E96"/>
      <c r="F96" t="str">
        <f>IF(Table1[[#This Row],[amt]]&gt;0, "Income", "Expense")</f>
        <v>Expense</v>
      </c>
      <c r="G96" t="s">
        <v>159</v>
      </c>
      <c r="H96" t="s">
        <v>163</v>
      </c>
      <c r="I96" t="s">
        <v>162</v>
      </c>
    </row>
    <row r="97" spans="1:9" x14ac:dyDescent="0.3">
      <c r="A97" t="s">
        <v>112</v>
      </c>
      <c r="B97" s="1">
        <v>43144</v>
      </c>
      <c r="C97" t="s">
        <v>93</v>
      </c>
      <c r="D97" s="7">
        <v>53.01</v>
      </c>
      <c r="E97"/>
      <c r="F97" t="s">
        <v>190</v>
      </c>
      <c r="G97" t="s">
        <v>159</v>
      </c>
      <c r="H97" t="s">
        <v>163</v>
      </c>
      <c r="I97" t="s">
        <v>162</v>
      </c>
    </row>
    <row r="98" spans="1:9" x14ac:dyDescent="0.3">
      <c r="A98" t="s">
        <v>112</v>
      </c>
      <c r="B98" s="1">
        <v>43133</v>
      </c>
      <c r="C98" t="s">
        <v>57</v>
      </c>
      <c r="D98" s="7">
        <v>-8.7100000000000009</v>
      </c>
      <c r="E98"/>
      <c r="F98" t="str">
        <f>IF(Table1[[#This Row],[amt]]&gt;0, "Income", "Expense")</f>
        <v>Expense</v>
      </c>
      <c r="G98" t="s">
        <v>159</v>
      </c>
      <c r="H98" t="s">
        <v>163</v>
      </c>
      <c r="I98" t="s">
        <v>162</v>
      </c>
    </row>
    <row r="99" spans="1:9" x14ac:dyDescent="0.3">
      <c r="A99" t="s">
        <v>112</v>
      </c>
      <c r="B99" s="1">
        <v>43134</v>
      </c>
      <c r="C99" t="s">
        <v>81</v>
      </c>
      <c r="D99" s="7">
        <v>-55.63</v>
      </c>
      <c r="E99"/>
      <c r="F99" t="str">
        <f>IF(Table1[[#This Row],[amt]]&gt;0, "Income", "Expense")</f>
        <v>Expense</v>
      </c>
      <c r="G99" t="s">
        <v>159</v>
      </c>
      <c r="H99" t="s">
        <v>163</v>
      </c>
      <c r="I99" t="s">
        <v>162</v>
      </c>
    </row>
    <row r="100" spans="1:9" x14ac:dyDescent="0.3">
      <c r="A100" t="s">
        <v>143</v>
      </c>
      <c r="B100" s="1">
        <v>43122</v>
      </c>
      <c r="C100" t="s">
        <v>139</v>
      </c>
      <c r="D100" s="7">
        <v>-173.81</v>
      </c>
      <c r="E100"/>
      <c r="F100" t="str">
        <f>IF(Table1[[#This Row],[amt]]&gt;0, "Income", "Expense")</f>
        <v>Expense</v>
      </c>
      <c r="G100" t="s">
        <v>159</v>
      </c>
      <c r="H100" t="s">
        <v>163</v>
      </c>
      <c r="I100" t="s">
        <v>162</v>
      </c>
    </row>
    <row r="101" spans="1:9" x14ac:dyDescent="0.3">
      <c r="A101" t="s">
        <v>143</v>
      </c>
      <c r="B101" s="18">
        <v>43124</v>
      </c>
      <c r="C101" s="6" t="s">
        <v>139</v>
      </c>
      <c r="D101" s="16">
        <v>44.93</v>
      </c>
      <c r="E101"/>
      <c r="F101" t="s">
        <v>190</v>
      </c>
      <c r="G101" t="s">
        <v>159</v>
      </c>
      <c r="H101" t="s">
        <v>163</v>
      </c>
      <c r="I101" t="s">
        <v>162</v>
      </c>
    </row>
    <row r="102" spans="1:9" x14ac:dyDescent="0.3">
      <c r="A102" t="s">
        <v>112</v>
      </c>
      <c r="B102" s="1">
        <v>43134</v>
      </c>
      <c r="C102" t="s">
        <v>79</v>
      </c>
      <c r="D102" s="7">
        <v>-65.33</v>
      </c>
      <c r="E102"/>
      <c r="F102" t="str">
        <f>IF(Table1[[#This Row],[amt]]&gt;0, "Income", "Expense")</f>
        <v>Expense</v>
      </c>
      <c r="G102" t="s">
        <v>159</v>
      </c>
      <c r="H102" t="s">
        <v>163</v>
      </c>
      <c r="I102" t="s">
        <v>162</v>
      </c>
    </row>
    <row r="103" spans="1:9" x14ac:dyDescent="0.3">
      <c r="A103" t="s">
        <v>36</v>
      </c>
      <c r="B103" s="1">
        <v>43156</v>
      </c>
      <c r="C103" t="s">
        <v>27</v>
      </c>
      <c r="D103" s="7">
        <v>-106</v>
      </c>
      <c r="E103"/>
      <c r="F103" t="str">
        <f>IF(Table1[[#This Row],[amt]]&gt;0, "Income", "Expense")</f>
        <v>Expense</v>
      </c>
      <c r="G103" t="s">
        <v>159</v>
      </c>
      <c r="H103" t="s">
        <v>163</v>
      </c>
      <c r="I103" t="s">
        <v>162</v>
      </c>
    </row>
    <row r="104" spans="1:9" x14ac:dyDescent="0.3">
      <c r="A104" t="s">
        <v>36</v>
      </c>
      <c r="B104" s="1">
        <v>43156</v>
      </c>
      <c r="C104" t="s">
        <v>28</v>
      </c>
      <c r="D104" s="7">
        <v>-58.51</v>
      </c>
      <c r="E104"/>
      <c r="F104" t="str">
        <f>IF(Table1[[#This Row],[amt]]&gt;0, "Income", "Expense")</f>
        <v>Expense</v>
      </c>
      <c r="G104" t="s">
        <v>159</v>
      </c>
      <c r="H104" t="s">
        <v>163</v>
      </c>
      <c r="I104" t="s">
        <v>162</v>
      </c>
    </row>
    <row r="105" spans="1:9" x14ac:dyDescent="0.3">
      <c r="A105" t="s">
        <v>112</v>
      </c>
      <c r="B105" s="1">
        <v>43123</v>
      </c>
      <c r="C105" t="s">
        <v>62</v>
      </c>
      <c r="D105" s="7">
        <v>-13.6</v>
      </c>
      <c r="E105"/>
      <c r="F105" t="str">
        <f>IF(Table1[[#This Row],[amt]]&gt;0, "Income", "Expense")</f>
        <v>Expense</v>
      </c>
      <c r="G105" t="s">
        <v>159</v>
      </c>
      <c r="H105" t="s">
        <v>163</v>
      </c>
      <c r="I105" t="s">
        <v>162</v>
      </c>
    </row>
    <row r="106" spans="1:9" x14ac:dyDescent="0.3">
      <c r="A106" t="s">
        <v>112</v>
      </c>
      <c r="B106" s="1">
        <v>43154</v>
      </c>
      <c r="C106" t="s">
        <v>97</v>
      </c>
      <c r="D106" s="7">
        <v>-27.14</v>
      </c>
      <c r="E106"/>
      <c r="F106" t="str">
        <f>IF(Table1[[#This Row],[amt]]&gt;0, "Income", "Expense")</f>
        <v>Expense</v>
      </c>
      <c r="G106" t="s">
        <v>159</v>
      </c>
      <c r="H106" t="s">
        <v>163</v>
      </c>
      <c r="I106" t="s">
        <v>162</v>
      </c>
    </row>
    <row r="107" spans="1:9" x14ac:dyDescent="0.3">
      <c r="A107" t="s">
        <v>112</v>
      </c>
      <c r="B107" s="1">
        <v>43135</v>
      </c>
      <c r="C107" t="s">
        <v>83</v>
      </c>
      <c r="D107" s="7">
        <v>-111.27</v>
      </c>
      <c r="E107"/>
      <c r="F107" t="str">
        <f>IF(Table1[[#This Row],[amt]]&gt;0, "Income", "Expense")</f>
        <v>Expense</v>
      </c>
      <c r="G107" t="s">
        <v>159</v>
      </c>
      <c r="H107" t="s">
        <v>163</v>
      </c>
      <c r="I107" t="s">
        <v>162</v>
      </c>
    </row>
    <row r="108" spans="1:9" x14ac:dyDescent="0.3">
      <c r="A108" t="s">
        <v>112</v>
      </c>
      <c r="B108" s="1">
        <v>43134</v>
      </c>
      <c r="C108" t="s">
        <v>82</v>
      </c>
      <c r="D108" s="7">
        <v>-65.319999999999993</v>
      </c>
      <c r="E108"/>
      <c r="F108" t="str">
        <f>IF(Table1[[#This Row],[amt]]&gt;0, "Income", "Expense")</f>
        <v>Expense</v>
      </c>
      <c r="G108" t="s">
        <v>159</v>
      </c>
      <c r="H108" t="s">
        <v>163</v>
      </c>
      <c r="I108" t="s">
        <v>162</v>
      </c>
    </row>
    <row r="109" spans="1:9" x14ac:dyDescent="0.3">
      <c r="A109" t="s">
        <v>112</v>
      </c>
      <c r="B109" s="1">
        <v>43168</v>
      </c>
      <c r="C109" t="s">
        <v>105</v>
      </c>
      <c r="D109" s="7">
        <v>-34.9</v>
      </c>
      <c r="E109"/>
      <c r="F109" t="str">
        <f>IF(Table1[[#This Row],[amt]]&gt;0, "Income", "Expense")</f>
        <v>Expense</v>
      </c>
      <c r="G109" t="s">
        <v>159</v>
      </c>
      <c r="H109" t="s">
        <v>163</v>
      </c>
      <c r="I109" t="s">
        <v>162</v>
      </c>
    </row>
    <row r="110" spans="1:9" x14ac:dyDescent="0.3">
      <c r="A110" t="s">
        <v>112</v>
      </c>
      <c r="B110" s="1">
        <v>43155</v>
      </c>
      <c r="C110" t="s">
        <v>98</v>
      </c>
      <c r="D110" s="7">
        <v>-38.159999999999997</v>
      </c>
      <c r="E110"/>
      <c r="F110" t="str">
        <f>IF(Table1[[#This Row],[amt]]&gt;0, "Income", "Expense")</f>
        <v>Expense</v>
      </c>
      <c r="G110" t="s">
        <v>159</v>
      </c>
      <c r="H110" t="s">
        <v>178</v>
      </c>
      <c r="I110" t="s">
        <v>179</v>
      </c>
    </row>
    <row r="111" spans="1:9" x14ac:dyDescent="0.3">
      <c r="A111" t="s">
        <v>36</v>
      </c>
      <c r="B111" s="1">
        <v>43156</v>
      </c>
      <c r="C111" t="s">
        <v>29</v>
      </c>
      <c r="D111" s="7">
        <v>-39.950000000000003</v>
      </c>
      <c r="E111"/>
      <c r="F111" t="str">
        <f>IF(Table1[[#This Row],[amt]]&gt;0, "Income", "Expense")</f>
        <v>Expense</v>
      </c>
      <c r="G111" t="s">
        <v>159</v>
      </c>
      <c r="H111" t="s">
        <v>178</v>
      </c>
      <c r="I111" t="s">
        <v>162</v>
      </c>
    </row>
    <row r="112" spans="1:9" x14ac:dyDescent="0.3">
      <c r="A112" t="s">
        <v>36</v>
      </c>
      <c r="B112" s="1">
        <v>43107</v>
      </c>
      <c r="C112" t="s">
        <v>14</v>
      </c>
      <c r="D112" s="7">
        <v>-9.99</v>
      </c>
      <c r="E112"/>
      <c r="F112" t="str">
        <f>IF(Table1[[#This Row],[amt]]&gt;0, "Income", "Expense")</f>
        <v>Expense</v>
      </c>
      <c r="G112" t="s">
        <v>159</v>
      </c>
      <c r="H112" t="s">
        <v>178</v>
      </c>
      <c r="I112" t="s">
        <v>162</v>
      </c>
    </row>
    <row r="113" spans="1:9" x14ac:dyDescent="0.3">
      <c r="A113" t="s">
        <v>36</v>
      </c>
      <c r="B113" s="1">
        <v>43138</v>
      </c>
      <c r="C113" t="s">
        <v>14</v>
      </c>
      <c r="D113" s="7">
        <v>-9.99</v>
      </c>
      <c r="E113"/>
      <c r="F113" t="str">
        <f>IF(Table1[[#This Row],[amt]]&gt;0, "Income", "Expense")</f>
        <v>Expense</v>
      </c>
      <c r="G113" t="s">
        <v>159</v>
      </c>
      <c r="H113" t="s">
        <v>178</v>
      </c>
      <c r="I113" t="s">
        <v>162</v>
      </c>
    </row>
    <row r="114" spans="1:9" x14ac:dyDescent="0.3">
      <c r="A114" t="s">
        <v>36</v>
      </c>
      <c r="B114" s="18">
        <v>43166</v>
      </c>
      <c r="C114" s="6" t="s">
        <v>14</v>
      </c>
      <c r="D114" s="16">
        <v>-9.99</v>
      </c>
      <c r="E114"/>
      <c r="F114" t="str">
        <f>IF(Table1[[#This Row],[amt]]&gt;0, "Income", "Expense")</f>
        <v>Expense</v>
      </c>
      <c r="G114" t="s">
        <v>159</v>
      </c>
      <c r="H114" t="s">
        <v>178</v>
      </c>
      <c r="I114" t="s">
        <v>162</v>
      </c>
    </row>
    <row r="115" spans="1:9" x14ac:dyDescent="0.3">
      <c r="A115" t="s">
        <v>112</v>
      </c>
      <c r="B115" s="1">
        <v>43169</v>
      </c>
      <c r="C115" t="s">
        <v>108</v>
      </c>
      <c r="D115" s="7">
        <v>-22.57</v>
      </c>
      <c r="E115"/>
      <c r="F115" t="str">
        <f>IF(Table1[[#This Row],[amt]]&gt;0, "Income", "Expense")</f>
        <v>Expense</v>
      </c>
      <c r="G115" t="s">
        <v>159</v>
      </c>
      <c r="H115" t="s">
        <v>178</v>
      </c>
      <c r="I115" t="s">
        <v>179</v>
      </c>
    </row>
    <row r="116" spans="1:9" x14ac:dyDescent="0.3">
      <c r="A116" t="s">
        <v>112</v>
      </c>
      <c r="B116" s="1">
        <v>43148</v>
      </c>
      <c r="C116" t="s">
        <v>96</v>
      </c>
      <c r="D116" s="7">
        <v>-40</v>
      </c>
      <c r="E116"/>
      <c r="F116" t="str">
        <f>IF(Table1[[#This Row],[amt]]&gt;0, "Income", "Expense")</f>
        <v>Expense</v>
      </c>
      <c r="G116" t="s">
        <v>159</v>
      </c>
      <c r="H116" t="s">
        <v>178</v>
      </c>
      <c r="I116" t="s">
        <v>179</v>
      </c>
    </row>
    <row r="117" spans="1:9" x14ac:dyDescent="0.3">
      <c r="A117" t="s">
        <v>135</v>
      </c>
      <c r="B117" s="10">
        <v>43113</v>
      </c>
      <c r="C117" s="13" t="s">
        <v>133</v>
      </c>
      <c r="D117" s="16">
        <v>-43</v>
      </c>
      <c r="E117"/>
      <c r="F117" t="str">
        <f>IF(Table1[[#This Row],[amt]]&gt;0, "Income", "Expense")</f>
        <v>Expense</v>
      </c>
      <c r="G117" t="s">
        <v>159</v>
      </c>
      <c r="H117" t="s">
        <v>176</v>
      </c>
      <c r="I117" t="s">
        <v>162</v>
      </c>
    </row>
    <row r="118" spans="1:9" x14ac:dyDescent="0.3">
      <c r="A118" t="s">
        <v>112</v>
      </c>
      <c r="B118" s="1">
        <v>43124</v>
      </c>
      <c r="C118" t="s">
        <v>65</v>
      </c>
      <c r="D118" s="7">
        <v>-52</v>
      </c>
      <c r="E118"/>
      <c r="F118" t="str">
        <f>IF(Table1[[#This Row],[amt]]&gt;0, "Income", "Expense")</f>
        <v>Expense</v>
      </c>
      <c r="G118" t="s">
        <v>159</v>
      </c>
      <c r="H118" t="s">
        <v>176</v>
      </c>
      <c r="I118" t="s">
        <v>162</v>
      </c>
    </row>
    <row r="119" spans="1:9" x14ac:dyDescent="0.3">
      <c r="A119" t="s">
        <v>143</v>
      </c>
      <c r="B119" s="1">
        <v>43114</v>
      </c>
      <c r="C119" t="s">
        <v>137</v>
      </c>
      <c r="D119" s="7">
        <v>-145</v>
      </c>
      <c r="E119"/>
      <c r="F119" t="str">
        <f>IF(Table1[[#This Row],[amt]]&gt;0, "Income", "Expense")</f>
        <v>Expense</v>
      </c>
      <c r="G119" t="s">
        <v>159</v>
      </c>
      <c r="H119" t="s">
        <v>176</v>
      </c>
      <c r="I119" t="s">
        <v>162</v>
      </c>
    </row>
    <row r="120" spans="1:9" x14ac:dyDescent="0.3">
      <c r="A120" t="s">
        <v>143</v>
      </c>
      <c r="B120" s="1">
        <v>43123</v>
      </c>
      <c r="C120" t="s">
        <v>137</v>
      </c>
      <c r="D120" s="7">
        <v>-1</v>
      </c>
      <c r="E120"/>
      <c r="F120" t="str">
        <f>IF(Table1[[#This Row],[amt]]&gt;0, "Income", "Expense")</f>
        <v>Expense</v>
      </c>
      <c r="G120" t="s">
        <v>159</v>
      </c>
      <c r="H120" t="s">
        <v>176</v>
      </c>
      <c r="I120" t="s">
        <v>162</v>
      </c>
    </row>
    <row r="121" spans="1:9" x14ac:dyDescent="0.3">
      <c r="A121" t="s">
        <v>143</v>
      </c>
      <c r="B121" s="1">
        <v>43145</v>
      </c>
      <c r="C121" t="s">
        <v>137</v>
      </c>
      <c r="D121" s="7">
        <v>-145</v>
      </c>
      <c r="E121"/>
      <c r="F121" t="str">
        <f>IF(Table1[[#This Row],[amt]]&gt;0, "Income", "Expense")</f>
        <v>Expense</v>
      </c>
      <c r="G121" t="s">
        <v>159</v>
      </c>
      <c r="H121" t="s">
        <v>176</v>
      </c>
      <c r="I121" t="s">
        <v>162</v>
      </c>
    </row>
    <row r="122" spans="1:9" x14ac:dyDescent="0.3">
      <c r="A122" t="s">
        <v>112</v>
      </c>
      <c r="B122" s="1">
        <v>43158</v>
      </c>
      <c r="C122" t="s">
        <v>100</v>
      </c>
      <c r="D122" s="7">
        <v>-39.9</v>
      </c>
      <c r="E122"/>
      <c r="F122" t="str">
        <f>IF(Table1[[#This Row],[amt]]&gt;0, "Income", "Expense")</f>
        <v>Expense</v>
      </c>
      <c r="G122" t="s">
        <v>159</v>
      </c>
      <c r="H122" t="s">
        <v>176</v>
      </c>
      <c r="I122" t="s">
        <v>162</v>
      </c>
    </row>
    <row r="123" spans="1:9" x14ac:dyDescent="0.3">
      <c r="A123" t="s">
        <v>112</v>
      </c>
      <c r="B123" s="1">
        <v>43141</v>
      </c>
      <c r="C123" t="s">
        <v>90</v>
      </c>
      <c r="D123" s="7">
        <v>-47.97</v>
      </c>
      <c r="E123"/>
      <c r="F123" t="str">
        <f>IF(Table1[[#This Row],[amt]]&gt;0, "Income", "Expense")</f>
        <v>Expense</v>
      </c>
      <c r="G123" t="s">
        <v>159</v>
      </c>
      <c r="H123" t="s">
        <v>176</v>
      </c>
      <c r="I123" t="s">
        <v>162</v>
      </c>
    </row>
    <row r="124" spans="1:9" x14ac:dyDescent="0.3">
      <c r="A124" t="s">
        <v>36</v>
      </c>
      <c r="B124" s="18">
        <v>43165</v>
      </c>
      <c r="C124" s="6" t="s">
        <v>33</v>
      </c>
      <c r="D124" s="16">
        <v>-1.99</v>
      </c>
      <c r="E124"/>
      <c r="F124" t="str">
        <f>IF(Table1[[#This Row],[amt]]&gt;0, "Income", "Expense")</f>
        <v>Expense</v>
      </c>
      <c r="G124" t="s">
        <v>159</v>
      </c>
      <c r="H124" t="s">
        <v>176</v>
      </c>
      <c r="I124" t="s">
        <v>162</v>
      </c>
    </row>
    <row r="125" spans="1:9" x14ac:dyDescent="0.3">
      <c r="A125" t="s">
        <v>143</v>
      </c>
      <c r="B125" s="1">
        <v>43162</v>
      </c>
      <c r="C125" t="s">
        <v>142</v>
      </c>
      <c r="D125" s="7">
        <v>-52</v>
      </c>
      <c r="E125"/>
      <c r="F125" t="str">
        <f>IF(Table1[[#This Row],[amt]]&gt;0, "Income", "Expense")</f>
        <v>Expense</v>
      </c>
      <c r="G125" t="s">
        <v>159</v>
      </c>
      <c r="H125" t="s">
        <v>176</v>
      </c>
      <c r="I125" t="s">
        <v>162</v>
      </c>
    </row>
    <row r="126" spans="1:9" x14ac:dyDescent="0.3">
      <c r="A126" t="s">
        <v>112</v>
      </c>
      <c r="B126" s="1">
        <v>43107</v>
      </c>
      <c r="C126" t="s">
        <v>46</v>
      </c>
      <c r="D126" s="7">
        <v>-37.1</v>
      </c>
      <c r="E126"/>
      <c r="F126" t="str">
        <f>IF(Table1[[#This Row],[amt]]&gt;0, "Income", "Expense")</f>
        <v>Expense</v>
      </c>
      <c r="G126" t="s">
        <v>159</v>
      </c>
      <c r="H126" t="s">
        <v>176</v>
      </c>
      <c r="I126" t="s">
        <v>162</v>
      </c>
    </row>
    <row r="127" spans="1:9" x14ac:dyDescent="0.3">
      <c r="A127" t="s">
        <v>112</v>
      </c>
      <c r="B127" s="1">
        <v>43137</v>
      </c>
      <c r="C127" t="s">
        <v>86</v>
      </c>
      <c r="D127" s="7">
        <v>-40.28</v>
      </c>
      <c r="E127"/>
      <c r="F127" t="str">
        <f>IF(Table1[[#This Row],[amt]]&gt;0, "Income", "Expense")</f>
        <v>Expense</v>
      </c>
      <c r="G127" t="s">
        <v>159</v>
      </c>
      <c r="H127" t="s">
        <v>176</v>
      </c>
      <c r="I127" t="s">
        <v>162</v>
      </c>
    </row>
    <row r="128" spans="1:9" x14ac:dyDescent="0.3">
      <c r="A128" t="s">
        <v>112</v>
      </c>
      <c r="B128" s="1">
        <v>43124</v>
      </c>
      <c r="C128" t="s">
        <v>66</v>
      </c>
      <c r="D128" s="7">
        <v>-47.98</v>
      </c>
      <c r="E128"/>
      <c r="F128" t="str">
        <f>IF(Table1[[#This Row],[amt]]&gt;0, "Income", "Expense")</f>
        <v>Expense</v>
      </c>
      <c r="G128" t="s">
        <v>159</v>
      </c>
      <c r="H128" t="s">
        <v>182</v>
      </c>
      <c r="I128" t="s">
        <v>197</v>
      </c>
    </row>
    <row r="129" spans="1:9" x14ac:dyDescent="0.3">
      <c r="A129" t="s">
        <v>112</v>
      </c>
      <c r="B129" s="1">
        <v>43133</v>
      </c>
      <c r="C129" t="s">
        <v>76</v>
      </c>
      <c r="D129" s="7">
        <v>-38.99</v>
      </c>
      <c r="E129"/>
      <c r="F129" t="str">
        <f>IF(Table1[[#This Row],[amt]]&gt;0, "Income", "Expense")</f>
        <v>Expense</v>
      </c>
      <c r="G129" t="s">
        <v>159</v>
      </c>
      <c r="H129" t="s">
        <v>182</v>
      </c>
      <c r="I129" t="s">
        <v>197</v>
      </c>
    </row>
    <row r="130" spans="1:9" x14ac:dyDescent="0.3">
      <c r="A130" t="s">
        <v>112</v>
      </c>
      <c r="B130" s="1">
        <v>43113</v>
      </c>
      <c r="C130" t="s">
        <v>53</v>
      </c>
      <c r="D130" s="7">
        <v>-54.06</v>
      </c>
      <c r="E130"/>
      <c r="F130" t="str">
        <f>IF(Table1[[#This Row],[amt]]&gt;0, "Income", "Expense")</f>
        <v>Expense</v>
      </c>
      <c r="G130" t="s">
        <v>159</v>
      </c>
      <c r="H130" t="s">
        <v>182</v>
      </c>
      <c r="I130" t="s">
        <v>198</v>
      </c>
    </row>
    <row r="131" spans="1:9" x14ac:dyDescent="0.3">
      <c r="A131" t="s">
        <v>112</v>
      </c>
      <c r="B131" s="1">
        <v>43120</v>
      </c>
      <c r="C131" t="s">
        <v>59</v>
      </c>
      <c r="D131" s="7">
        <v>-23.26</v>
      </c>
      <c r="E131"/>
      <c r="F131" t="str">
        <f>IF(Table1[[#This Row],[amt]]&gt;0, "Income", "Expense")</f>
        <v>Expense</v>
      </c>
      <c r="G131" t="s">
        <v>159</v>
      </c>
      <c r="H131" t="s">
        <v>195</v>
      </c>
      <c r="I131" t="s">
        <v>179</v>
      </c>
    </row>
    <row r="132" spans="1:9" x14ac:dyDescent="0.3">
      <c r="A132" t="s">
        <v>112</v>
      </c>
      <c r="B132" s="1">
        <v>43135</v>
      </c>
      <c r="C132" t="s">
        <v>84</v>
      </c>
      <c r="D132" s="7">
        <v>-34.43</v>
      </c>
      <c r="E132"/>
      <c r="F132" t="str">
        <f>IF(Table1[[#This Row],[amt]]&gt;0, "Income", "Expense")</f>
        <v>Expense</v>
      </c>
      <c r="G132" t="s">
        <v>159</v>
      </c>
      <c r="H132" t="s">
        <v>195</v>
      </c>
      <c r="I132" t="s">
        <v>179</v>
      </c>
    </row>
    <row r="133" spans="1:9" x14ac:dyDescent="0.3">
      <c r="A133" t="s">
        <v>112</v>
      </c>
      <c r="B133" s="1">
        <v>43155</v>
      </c>
      <c r="C133" t="s">
        <v>99</v>
      </c>
      <c r="D133" s="7">
        <v>-40.69</v>
      </c>
      <c r="E133"/>
      <c r="F133" t="str">
        <f>IF(Table1[[#This Row],[amt]]&gt;0, "Income", "Expense")</f>
        <v>Expense</v>
      </c>
      <c r="G133" t="s">
        <v>159</v>
      </c>
      <c r="H133" t="s">
        <v>195</v>
      </c>
      <c r="I133" t="s">
        <v>179</v>
      </c>
    </row>
    <row r="134" spans="1:9" x14ac:dyDescent="0.3">
      <c r="A134" t="s">
        <v>112</v>
      </c>
      <c r="B134" s="1">
        <v>43169</v>
      </c>
      <c r="C134" t="s">
        <v>48</v>
      </c>
      <c r="D134" s="7">
        <v>-12.02</v>
      </c>
      <c r="E134"/>
      <c r="F134" t="str">
        <f>IF(Table1[[#This Row],[amt]]&gt;0, "Income", "Expense")</f>
        <v>Expense</v>
      </c>
      <c r="G134" t="s">
        <v>159</v>
      </c>
      <c r="H134" t="s">
        <v>195</v>
      </c>
      <c r="I134" t="s">
        <v>179</v>
      </c>
    </row>
    <row r="135" spans="1:9" x14ac:dyDescent="0.3">
      <c r="A135" t="s">
        <v>112</v>
      </c>
      <c r="B135" s="1">
        <v>43131</v>
      </c>
      <c r="C135" t="s">
        <v>69</v>
      </c>
      <c r="D135" s="7">
        <v>-47.12</v>
      </c>
      <c r="E135"/>
      <c r="F135" t="str">
        <f>IF(Table1[[#This Row],[amt]]&gt;0, "Income", "Expense")</f>
        <v>Expense</v>
      </c>
      <c r="G135" t="s">
        <v>159</v>
      </c>
      <c r="H135" t="s">
        <v>195</v>
      </c>
      <c r="I135" t="s">
        <v>179</v>
      </c>
    </row>
    <row r="136" spans="1:9" x14ac:dyDescent="0.3">
      <c r="A136" t="s">
        <v>112</v>
      </c>
      <c r="B136" s="1">
        <v>43155</v>
      </c>
      <c r="C136" t="s">
        <v>52</v>
      </c>
      <c r="D136" s="7">
        <v>-15.67</v>
      </c>
      <c r="E136"/>
      <c r="F136" t="str">
        <f>IF(Table1[[#This Row],[amt]]&gt;0, "Income", "Expense")</f>
        <v>Expense</v>
      </c>
      <c r="G136" t="s">
        <v>159</v>
      </c>
      <c r="H136" t="s">
        <v>195</v>
      </c>
      <c r="I136" t="s">
        <v>166</v>
      </c>
    </row>
    <row r="137" spans="1:9" x14ac:dyDescent="0.3">
      <c r="A137" t="s">
        <v>112</v>
      </c>
      <c r="B137" s="1">
        <v>43108</v>
      </c>
      <c r="C137" t="s">
        <v>47</v>
      </c>
      <c r="D137" s="7">
        <v>-3.37</v>
      </c>
      <c r="E137"/>
      <c r="F137" t="str">
        <f>IF(Table1[[#This Row],[amt]]&gt;0, "Income", "Expense")</f>
        <v>Expense</v>
      </c>
      <c r="G137" t="s">
        <v>159</v>
      </c>
      <c r="H137" t="s">
        <v>195</v>
      </c>
      <c r="I137" t="s">
        <v>166</v>
      </c>
    </row>
    <row r="138" spans="1:9" x14ac:dyDescent="0.3">
      <c r="A138" t="s">
        <v>112</v>
      </c>
      <c r="B138" s="1">
        <v>43111</v>
      </c>
      <c r="C138" t="s">
        <v>50</v>
      </c>
      <c r="D138" s="7">
        <v>-3.16</v>
      </c>
      <c r="E138"/>
      <c r="F138" t="str">
        <f>IF(Table1[[#This Row],[amt]]&gt;0, "Income", "Expense")</f>
        <v>Expense</v>
      </c>
      <c r="G138" t="s">
        <v>159</v>
      </c>
      <c r="H138" t="s">
        <v>195</v>
      </c>
      <c r="I138" t="s">
        <v>166</v>
      </c>
    </row>
    <row r="139" spans="1:9" x14ac:dyDescent="0.3">
      <c r="A139" t="s">
        <v>112</v>
      </c>
      <c r="B139" s="1">
        <v>43111</v>
      </c>
      <c r="C139" t="s">
        <v>51</v>
      </c>
      <c r="D139" s="7">
        <v>-18.5</v>
      </c>
      <c r="E139"/>
      <c r="F139" t="str">
        <f>IF(Table1[[#This Row],[amt]]&gt;0, "Income", "Expense")</f>
        <v>Expense</v>
      </c>
      <c r="G139" t="s">
        <v>159</v>
      </c>
      <c r="H139" t="s">
        <v>195</v>
      </c>
      <c r="I139" t="s">
        <v>166</v>
      </c>
    </row>
    <row r="140" spans="1:9" x14ac:dyDescent="0.3">
      <c r="A140" t="s">
        <v>112</v>
      </c>
      <c r="B140" s="1">
        <v>43103</v>
      </c>
      <c r="C140" t="s">
        <v>42</v>
      </c>
      <c r="D140" s="7">
        <v>-12.11</v>
      </c>
      <c r="E140"/>
      <c r="F140" t="str">
        <f>IF(Table1[[#This Row],[amt]]&gt;0, "Income", "Expense")</f>
        <v>Expense</v>
      </c>
      <c r="G140" t="s">
        <v>159</v>
      </c>
      <c r="H140" t="s">
        <v>195</v>
      </c>
      <c r="I140" t="s">
        <v>166</v>
      </c>
    </row>
    <row r="141" spans="1:9" x14ac:dyDescent="0.3">
      <c r="A141" t="s">
        <v>112</v>
      </c>
      <c r="B141" s="1">
        <v>43110</v>
      </c>
      <c r="C141" t="s">
        <v>42</v>
      </c>
      <c r="D141" s="7">
        <v>-12.01</v>
      </c>
      <c r="E141"/>
      <c r="F141" t="str">
        <f>IF(Table1[[#This Row],[amt]]&gt;0, "Income", "Expense")</f>
        <v>Expense</v>
      </c>
      <c r="G141" t="s">
        <v>159</v>
      </c>
      <c r="H141" t="s">
        <v>195</v>
      </c>
      <c r="I141" t="s">
        <v>166</v>
      </c>
    </row>
    <row r="142" spans="1:9" x14ac:dyDescent="0.3">
      <c r="A142" t="s">
        <v>112</v>
      </c>
      <c r="B142" s="1">
        <v>43150</v>
      </c>
      <c r="C142" t="s">
        <v>42</v>
      </c>
      <c r="D142" s="7">
        <v>-14.25</v>
      </c>
      <c r="E142"/>
      <c r="F142" t="str">
        <f>IF(Table1[[#This Row],[amt]]&gt;0, "Income", "Expense")</f>
        <v>Expense</v>
      </c>
      <c r="G142" t="s">
        <v>159</v>
      </c>
      <c r="H142" t="s">
        <v>195</v>
      </c>
      <c r="I142" t="s">
        <v>166</v>
      </c>
    </row>
    <row r="143" spans="1:9" x14ac:dyDescent="0.3">
      <c r="A143" t="s">
        <v>112</v>
      </c>
      <c r="B143" s="1">
        <v>43127</v>
      </c>
      <c r="C143" t="s">
        <v>72</v>
      </c>
      <c r="D143" s="7">
        <v>-5.08</v>
      </c>
      <c r="E143"/>
      <c r="F143" t="str">
        <f>IF(Table1[[#This Row],[amt]]&gt;0, "Income", "Expense")</f>
        <v>Expense</v>
      </c>
      <c r="G143" t="s">
        <v>159</v>
      </c>
      <c r="H143" t="s">
        <v>195</v>
      </c>
      <c r="I143" t="s">
        <v>166</v>
      </c>
    </row>
    <row r="144" spans="1:9" x14ac:dyDescent="0.3">
      <c r="A144" t="s">
        <v>112</v>
      </c>
      <c r="B144" s="1">
        <v>43126</v>
      </c>
      <c r="C144" t="s">
        <v>71</v>
      </c>
      <c r="D144" s="7">
        <v>-12.96</v>
      </c>
      <c r="E144"/>
      <c r="F144" t="str">
        <f>IF(Table1[[#This Row],[amt]]&gt;0, "Income", "Expense")</f>
        <v>Expense</v>
      </c>
      <c r="G144" t="s">
        <v>159</v>
      </c>
      <c r="H144" t="s">
        <v>195</v>
      </c>
      <c r="I144" t="s">
        <v>166</v>
      </c>
    </row>
    <row r="145" spans="1:9" x14ac:dyDescent="0.3">
      <c r="A145" t="s">
        <v>112</v>
      </c>
      <c r="B145" s="1">
        <v>43154</v>
      </c>
      <c r="C145" t="s">
        <v>71</v>
      </c>
      <c r="D145" s="7">
        <v>-12.54</v>
      </c>
      <c r="E145"/>
      <c r="F145" t="str">
        <f>IF(Table1[[#This Row],[amt]]&gt;0, "Income", "Expense")</f>
        <v>Expense</v>
      </c>
      <c r="G145" t="s">
        <v>159</v>
      </c>
      <c r="H145" t="s">
        <v>195</v>
      </c>
      <c r="I145" t="s">
        <v>166</v>
      </c>
    </row>
    <row r="146" spans="1:9" x14ac:dyDescent="0.3">
      <c r="A146" t="s">
        <v>112</v>
      </c>
      <c r="B146" s="18">
        <v>43166</v>
      </c>
      <c r="C146" s="6" t="s">
        <v>71</v>
      </c>
      <c r="D146" s="16">
        <v>-12.54</v>
      </c>
      <c r="E146"/>
      <c r="F146" t="str">
        <f>IF(Table1[[#This Row],[amt]]&gt;0, "Income", "Expense")</f>
        <v>Expense</v>
      </c>
      <c r="G146" t="s">
        <v>159</v>
      </c>
      <c r="H146" t="s">
        <v>195</v>
      </c>
      <c r="I146" t="s">
        <v>166</v>
      </c>
    </row>
    <row r="147" spans="1:9" x14ac:dyDescent="0.3">
      <c r="A147" t="s">
        <v>112</v>
      </c>
      <c r="B147" s="1">
        <v>43138</v>
      </c>
      <c r="C147" t="s">
        <v>88</v>
      </c>
      <c r="D147" s="7">
        <v>-4.93</v>
      </c>
      <c r="E147"/>
      <c r="F147" t="str">
        <f>IF(Table1[[#This Row],[amt]]&gt;0, "Income", "Expense")</f>
        <v>Expense</v>
      </c>
      <c r="G147" t="s">
        <v>159</v>
      </c>
      <c r="H147" t="s">
        <v>195</v>
      </c>
      <c r="I147" t="s">
        <v>166</v>
      </c>
    </row>
    <row r="148" spans="1:9" x14ac:dyDescent="0.3">
      <c r="A148" t="s">
        <v>112</v>
      </c>
      <c r="B148" s="18">
        <v>43172</v>
      </c>
      <c r="C148" s="6" t="s">
        <v>111</v>
      </c>
      <c r="D148" s="16">
        <v>-9.82</v>
      </c>
      <c r="E148"/>
      <c r="F148" t="str">
        <f>IF(Table1[[#This Row],[amt]]&gt;0, "Income", "Expense")</f>
        <v>Expense</v>
      </c>
      <c r="G148" t="s">
        <v>159</v>
      </c>
      <c r="H148" t="s">
        <v>195</v>
      </c>
      <c r="I148" t="s">
        <v>166</v>
      </c>
    </row>
    <row r="149" spans="1:9" x14ac:dyDescent="0.3">
      <c r="A149" t="s">
        <v>112</v>
      </c>
      <c r="B149" s="1">
        <v>43169</v>
      </c>
      <c r="C149" t="s">
        <v>109</v>
      </c>
      <c r="D149" s="7">
        <v>-8.98</v>
      </c>
      <c r="E149"/>
      <c r="F149" t="str">
        <f>IF(Table1[[#This Row],[amt]]&gt;0, "Income", "Expense")</f>
        <v>Expense</v>
      </c>
      <c r="G149" t="s">
        <v>159</v>
      </c>
      <c r="H149" t="s">
        <v>195</v>
      </c>
      <c r="I149" t="s">
        <v>162</v>
      </c>
    </row>
    <row r="150" spans="1:9" x14ac:dyDescent="0.3">
      <c r="A150" t="s">
        <v>112</v>
      </c>
      <c r="B150" s="1">
        <v>43121</v>
      </c>
      <c r="C150" t="s">
        <v>60</v>
      </c>
      <c r="D150" s="7">
        <v>-4.32</v>
      </c>
      <c r="E150"/>
      <c r="F150" t="str">
        <f>IF(Table1[[#This Row],[amt]]&gt;0, "Income", "Expense")</f>
        <v>Expense</v>
      </c>
      <c r="G150" t="s">
        <v>159</v>
      </c>
      <c r="H150" t="s">
        <v>195</v>
      </c>
      <c r="I150" t="s">
        <v>162</v>
      </c>
    </row>
    <row r="151" spans="1:9" x14ac:dyDescent="0.3">
      <c r="A151" t="s">
        <v>112</v>
      </c>
      <c r="B151" s="1">
        <v>43112</v>
      </c>
      <c r="C151" t="s">
        <v>52</v>
      </c>
      <c r="D151" s="7">
        <v>-10.27</v>
      </c>
      <c r="E151"/>
      <c r="F151" t="str">
        <f>IF(Table1[[#This Row],[amt]]&gt;0, "Income", "Expense")</f>
        <v>Expense</v>
      </c>
      <c r="G151" t="s">
        <v>159</v>
      </c>
      <c r="H151" t="s">
        <v>195</v>
      </c>
      <c r="I151" t="s">
        <v>162</v>
      </c>
    </row>
    <row r="152" spans="1:9" x14ac:dyDescent="0.3">
      <c r="A152" t="s">
        <v>112</v>
      </c>
      <c r="B152" s="1">
        <v>43124</v>
      </c>
      <c r="C152" t="s">
        <v>67</v>
      </c>
      <c r="D152" s="7">
        <v>-4</v>
      </c>
      <c r="E152"/>
      <c r="F152" t="str">
        <f>IF(Table1[[#This Row],[amt]]&gt;0, "Income", "Expense")</f>
        <v>Expense</v>
      </c>
      <c r="G152" t="s">
        <v>159</v>
      </c>
      <c r="H152" t="s">
        <v>195</v>
      </c>
      <c r="I152" t="s">
        <v>162</v>
      </c>
    </row>
    <row r="153" spans="1:9" x14ac:dyDescent="0.3">
      <c r="A153" t="s">
        <v>112</v>
      </c>
      <c r="B153" s="1">
        <v>43124</v>
      </c>
      <c r="C153" t="s">
        <v>67</v>
      </c>
      <c r="D153" s="7">
        <v>-5.75</v>
      </c>
      <c r="E153"/>
      <c r="F153" t="str">
        <f>IF(Table1[[#This Row],[amt]]&gt;0, "Income", "Expense")</f>
        <v>Expense</v>
      </c>
      <c r="G153" t="s">
        <v>159</v>
      </c>
      <c r="H153" t="s">
        <v>195</v>
      </c>
      <c r="I153" t="s">
        <v>162</v>
      </c>
    </row>
    <row r="154" spans="1:9" x14ac:dyDescent="0.3">
      <c r="A154" t="s">
        <v>112</v>
      </c>
      <c r="B154" s="1">
        <v>43125</v>
      </c>
      <c r="C154" t="s">
        <v>67</v>
      </c>
      <c r="D154" s="7">
        <v>-5.5</v>
      </c>
      <c r="E154"/>
      <c r="F154" t="str">
        <f>IF(Table1[[#This Row],[amt]]&gt;0, "Income", "Expense")</f>
        <v>Expense</v>
      </c>
      <c r="G154" t="s">
        <v>159</v>
      </c>
      <c r="H154" t="s">
        <v>195</v>
      </c>
      <c r="I154" t="s">
        <v>162</v>
      </c>
    </row>
    <row r="155" spans="1:9" x14ac:dyDescent="0.3">
      <c r="A155" t="s">
        <v>112</v>
      </c>
      <c r="B155" s="1">
        <v>43122</v>
      </c>
      <c r="C155" t="s">
        <v>61</v>
      </c>
      <c r="D155" s="7">
        <v>-12.29</v>
      </c>
      <c r="E155"/>
      <c r="F155" t="str">
        <f>IF(Table1[[#This Row],[amt]]&gt;0, "Income", "Expense")</f>
        <v>Expense</v>
      </c>
      <c r="G155" t="s">
        <v>159</v>
      </c>
      <c r="H155" t="s">
        <v>195</v>
      </c>
      <c r="I155" t="s">
        <v>162</v>
      </c>
    </row>
    <row r="156" spans="1:9" x14ac:dyDescent="0.3">
      <c r="A156" t="s">
        <v>112</v>
      </c>
      <c r="B156" s="1">
        <v>43149</v>
      </c>
      <c r="C156" t="s">
        <v>61</v>
      </c>
      <c r="D156" s="7">
        <v>-31.53</v>
      </c>
      <c r="E156"/>
      <c r="F156" t="str">
        <f>IF(Table1[[#This Row],[amt]]&gt;0, "Income", "Expense")</f>
        <v>Expense</v>
      </c>
      <c r="G156" t="s">
        <v>159</v>
      </c>
      <c r="H156" t="s">
        <v>195</v>
      </c>
      <c r="I156" t="s">
        <v>162</v>
      </c>
    </row>
    <row r="157" spans="1:9" x14ac:dyDescent="0.3">
      <c r="A157" t="s">
        <v>112</v>
      </c>
      <c r="B157" s="1">
        <v>43141</v>
      </c>
      <c r="C157" t="s">
        <v>91</v>
      </c>
      <c r="D157" s="7">
        <v>-45.21</v>
      </c>
      <c r="E157"/>
      <c r="F157" t="str">
        <f>IF(Table1[[#This Row],[amt]]&gt;0, "Income", "Expense")</f>
        <v>Expense</v>
      </c>
      <c r="G157" t="s">
        <v>159</v>
      </c>
      <c r="H157" t="s">
        <v>195</v>
      </c>
      <c r="I157" t="s">
        <v>162</v>
      </c>
    </row>
    <row r="158" spans="1:9" x14ac:dyDescent="0.3">
      <c r="A158" t="s">
        <v>112</v>
      </c>
      <c r="B158" s="1">
        <v>43113</v>
      </c>
      <c r="C158" t="s">
        <v>54</v>
      </c>
      <c r="D158" s="7">
        <v>-12.43</v>
      </c>
      <c r="E158"/>
      <c r="F158" t="str">
        <f>IF(Table1[[#This Row],[amt]]&gt;0, "Income", "Expense")</f>
        <v>Expense</v>
      </c>
      <c r="G158" t="s">
        <v>159</v>
      </c>
      <c r="H158" t="s">
        <v>195</v>
      </c>
      <c r="I158" t="s">
        <v>162</v>
      </c>
    </row>
    <row r="159" spans="1:9" x14ac:dyDescent="0.3">
      <c r="A159" t="s">
        <v>112</v>
      </c>
      <c r="B159" s="1">
        <v>43161</v>
      </c>
      <c r="C159" t="s">
        <v>103</v>
      </c>
      <c r="D159" s="7">
        <v>-16.399999999999999</v>
      </c>
      <c r="E159"/>
      <c r="F159" t="str">
        <f>IF(Table1[[#This Row],[amt]]&gt;0, "Income", "Expense")</f>
        <v>Expense</v>
      </c>
      <c r="G159" t="s">
        <v>159</v>
      </c>
      <c r="H159" t="s">
        <v>195</v>
      </c>
      <c r="I159" t="s">
        <v>162</v>
      </c>
    </row>
    <row r="160" spans="1:9" x14ac:dyDescent="0.3">
      <c r="A160" t="s">
        <v>112</v>
      </c>
      <c r="B160" s="1">
        <v>43110</v>
      </c>
      <c r="C160" t="s">
        <v>48</v>
      </c>
      <c r="D160" s="7">
        <v>-5.75</v>
      </c>
      <c r="E160"/>
      <c r="F160" t="str">
        <f>IF(Table1[[#This Row],[amt]]&gt;0, "Income", "Expense")</f>
        <v>Expense</v>
      </c>
      <c r="G160" t="s">
        <v>159</v>
      </c>
      <c r="H160" t="s">
        <v>195</v>
      </c>
      <c r="I160" t="s">
        <v>162</v>
      </c>
    </row>
    <row r="161" spans="1:9" x14ac:dyDescent="0.3">
      <c r="A161" t="s">
        <v>112</v>
      </c>
      <c r="B161" s="1">
        <v>43123</v>
      </c>
      <c r="C161" t="s">
        <v>64</v>
      </c>
      <c r="D161" s="7">
        <v>-3.5</v>
      </c>
      <c r="E161"/>
      <c r="F161" t="str">
        <f>IF(Table1[[#This Row],[amt]]&gt;0, "Income", "Expense")</f>
        <v>Expense</v>
      </c>
      <c r="G161" t="s">
        <v>159</v>
      </c>
      <c r="H161" t="s">
        <v>195</v>
      </c>
      <c r="I161" t="s">
        <v>162</v>
      </c>
    </row>
    <row r="162" spans="1:9" x14ac:dyDescent="0.3">
      <c r="A162" t="s">
        <v>112</v>
      </c>
      <c r="B162" s="1">
        <v>43125</v>
      </c>
      <c r="C162" t="s">
        <v>68</v>
      </c>
      <c r="D162" s="7">
        <v>-3.21</v>
      </c>
      <c r="E162"/>
      <c r="F162" t="str">
        <f>IF(Table1[[#This Row],[amt]]&gt;0, "Income", "Expense")</f>
        <v>Expense</v>
      </c>
      <c r="G162" t="s">
        <v>159</v>
      </c>
      <c r="H162" t="s">
        <v>195</v>
      </c>
      <c r="I162" t="s">
        <v>162</v>
      </c>
    </row>
    <row r="163" spans="1:9" x14ac:dyDescent="0.3">
      <c r="A163" t="s">
        <v>112</v>
      </c>
      <c r="B163" s="18">
        <v>43125</v>
      </c>
      <c r="C163" s="6" t="s">
        <v>68</v>
      </c>
      <c r="D163" s="16">
        <v>-3.87</v>
      </c>
      <c r="E163"/>
      <c r="F163" t="str">
        <f>IF(Table1[[#This Row],[amt]]&gt;0, "Income", "Expense")</f>
        <v>Expense</v>
      </c>
      <c r="G163" t="s">
        <v>159</v>
      </c>
      <c r="H163" t="s">
        <v>195</v>
      </c>
      <c r="I163" t="s">
        <v>162</v>
      </c>
    </row>
    <row r="164" spans="1:9" x14ac:dyDescent="0.3">
      <c r="A164" t="s">
        <v>112</v>
      </c>
      <c r="B164" s="1">
        <v>43144</v>
      </c>
      <c r="C164" t="s">
        <v>94</v>
      </c>
      <c r="D164" s="7">
        <v>-6.38</v>
      </c>
      <c r="E164"/>
      <c r="F164" t="str">
        <f>IF(Table1[[#This Row],[amt]]&gt;0, "Income", "Expense")</f>
        <v>Expense</v>
      </c>
      <c r="G164" t="s">
        <v>159</v>
      </c>
      <c r="H164" t="s">
        <v>195</v>
      </c>
      <c r="I164" t="s">
        <v>162</v>
      </c>
    </row>
    <row r="165" spans="1:9" x14ac:dyDescent="0.3">
      <c r="A165" t="s">
        <v>112</v>
      </c>
      <c r="B165" s="18">
        <v>43133</v>
      </c>
      <c r="C165" s="6" t="s">
        <v>77</v>
      </c>
      <c r="D165" s="16">
        <v>-9.5500000000000007</v>
      </c>
      <c r="E165"/>
      <c r="F165" t="str">
        <f>IF(Table1[[#This Row],[amt]]&gt;0, "Income", "Expense")</f>
        <v>Expense</v>
      </c>
      <c r="G165" t="s">
        <v>159</v>
      </c>
      <c r="H165" t="s">
        <v>195</v>
      </c>
      <c r="I165" t="s">
        <v>162</v>
      </c>
    </row>
    <row r="166" spans="1:9" x14ac:dyDescent="0.3">
      <c r="A166" t="s">
        <v>112</v>
      </c>
      <c r="B166" s="1">
        <v>43118</v>
      </c>
      <c r="C166" t="s">
        <v>56</v>
      </c>
      <c r="D166" s="7">
        <v>-6.21</v>
      </c>
      <c r="E166"/>
      <c r="F166" t="str">
        <f>IF(Table1[[#This Row],[amt]]&gt;0, "Income", "Expense")</f>
        <v>Expense</v>
      </c>
      <c r="G166" t="s">
        <v>159</v>
      </c>
      <c r="H166" t="s">
        <v>195</v>
      </c>
      <c r="I166" t="s">
        <v>162</v>
      </c>
    </row>
    <row r="167" spans="1:9" x14ac:dyDescent="0.3">
      <c r="A167" t="s">
        <v>112</v>
      </c>
      <c r="B167" s="1">
        <v>43146</v>
      </c>
      <c r="C167" t="s">
        <v>95</v>
      </c>
      <c r="D167" s="7">
        <v>-6</v>
      </c>
      <c r="E167"/>
      <c r="F167" t="str">
        <f>IF(Table1[[#This Row],[amt]]&gt;0, "Income", "Expense")</f>
        <v>Expense</v>
      </c>
      <c r="G167" t="s">
        <v>159</v>
      </c>
      <c r="H167" t="s">
        <v>195</v>
      </c>
      <c r="I167" t="s">
        <v>162</v>
      </c>
    </row>
    <row r="168" spans="1:9" x14ac:dyDescent="0.3">
      <c r="A168" t="s">
        <v>112</v>
      </c>
      <c r="B168" s="1">
        <v>43107</v>
      </c>
      <c r="C168" t="s">
        <v>45</v>
      </c>
      <c r="D168" s="7">
        <v>-8.61</v>
      </c>
      <c r="E168"/>
      <c r="F168" t="str">
        <f>IF(Table1[[#This Row],[amt]]&gt;0, "Income", "Expense")</f>
        <v>Expense</v>
      </c>
      <c r="G168" t="s">
        <v>159</v>
      </c>
      <c r="H168" t="s">
        <v>195</v>
      </c>
      <c r="I168" t="s">
        <v>162</v>
      </c>
    </row>
    <row r="169" spans="1:9" x14ac:dyDescent="0.3">
      <c r="A169" t="s">
        <v>112</v>
      </c>
      <c r="B169" s="1">
        <v>43125</v>
      </c>
      <c r="C169" t="s">
        <v>69</v>
      </c>
      <c r="D169" s="7">
        <v>-16.829999999999998</v>
      </c>
      <c r="E169"/>
      <c r="F169" t="str">
        <f>IF(Table1[[#This Row],[amt]]&gt;0, "Income", "Expense")</f>
        <v>Expense</v>
      </c>
      <c r="G169" t="s">
        <v>159</v>
      </c>
      <c r="H169" t="s">
        <v>195</v>
      </c>
      <c r="I169" t="s">
        <v>162</v>
      </c>
    </row>
    <row r="170" spans="1:9" x14ac:dyDescent="0.3">
      <c r="A170" t="s">
        <v>112</v>
      </c>
      <c r="B170" s="1">
        <v>43153</v>
      </c>
      <c r="C170" t="s">
        <v>69</v>
      </c>
      <c r="D170" s="7">
        <v>-14.91</v>
      </c>
      <c r="E170"/>
      <c r="F170" t="str">
        <f>IF(Table1[[#This Row],[amt]]&gt;0, "Income", "Expense")</f>
        <v>Expense</v>
      </c>
      <c r="G170" t="s">
        <v>159</v>
      </c>
      <c r="H170" t="s">
        <v>195</v>
      </c>
      <c r="I170" t="s">
        <v>162</v>
      </c>
    </row>
    <row r="171" spans="1:9" x14ac:dyDescent="0.3">
      <c r="A171" t="s">
        <v>135</v>
      </c>
      <c r="B171" s="12">
        <v>43131</v>
      </c>
      <c r="C171" s="15" t="s">
        <v>131</v>
      </c>
      <c r="D171" s="17">
        <v>3</v>
      </c>
      <c r="E171"/>
      <c r="F171" t="str">
        <f>IF(Table1[[#This Row],[amt]]&gt;0, "Income", "Expense")</f>
        <v>Income</v>
      </c>
      <c r="G171" t="s">
        <v>158</v>
      </c>
      <c r="H171" t="s">
        <v>181</v>
      </c>
    </row>
    <row r="172" spans="1:9" x14ac:dyDescent="0.3">
      <c r="A172" t="s">
        <v>135</v>
      </c>
      <c r="B172" s="18">
        <v>43146</v>
      </c>
      <c r="C172" s="6" t="s">
        <v>146</v>
      </c>
      <c r="D172" s="16">
        <v>0.1</v>
      </c>
      <c r="E172" t="s">
        <v>144</v>
      </c>
      <c r="F172" t="str">
        <f>IF(Table1[[#This Row],[amt]]&gt;0, "Income", "Expense")</f>
        <v>Income</v>
      </c>
      <c r="G172" t="s">
        <v>158</v>
      </c>
      <c r="H172" t="s">
        <v>175</v>
      </c>
    </row>
    <row r="173" spans="1:9" x14ac:dyDescent="0.3">
      <c r="A173" t="s">
        <v>135</v>
      </c>
      <c r="B173" s="18">
        <v>43115</v>
      </c>
      <c r="C173" s="6" t="s">
        <v>145</v>
      </c>
      <c r="D173" s="16">
        <v>0.1</v>
      </c>
      <c r="E173" t="s">
        <v>144</v>
      </c>
      <c r="F173" t="str">
        <f>IF(Table1[[#This Row],[amt]]&gt;0, "Income", "Expense")</f>
        <v>Income</v>
      </c>
      <c r="G173" t="s">
        <v>158</v>
      </c>
      <c r="H173" t="s">
        <v>175</v>
      </c>
    </row>
    <row r="174" spans="1:9" x14ac:dyDescent="0.3">
      <c r="A174" t="s">
        <v>37</v>
      </c>
      <c r="B174" s="18">
        <v>43102</v>
      </c>
      <c r="C174" s="6" t="s">
        <v>10</v>
      </c>
      <c r="D174" s="16">
        <v>800</v>
      </c>
      <c r="E174"/>
      <c r="F174" t="str">
        <f>IF(Table1[[#This Row],[amt]]&gt;0, "Income", "Expense")</f>
        <v>Income</v>
      </c>
      <c r="G174" t="s">
        <v>158</v>
      </c>
      <c r="H174" t="s">
        <v>177</v>
      </c>
    </row>
    <row r="175" spans="1:9" x14ac:dyDescent="0.3">
      <c r="A175" t="s">
        <v>135</v>
      </c>
      <c r="B175" s="10">
        <v>43131</v>
      </c>
      <c r="C175" s="13" t="s">
        <v>127</v>
      </c>
      <c r="D175" s="16">
        <v>0.09</v>
      </c>
      <c r="E175"/>
      <c r="F175" t="str">
        <f>IF(Table1[[#This Row],[amt]]&gt;0, "Income", "Expense")</f>
        <v>Income</v>
      </c>
      <c r="G175" t="s">
        <v>158</v>
      </c>
      <c r="H175" t="s">
        <v>175</v>
      </c>
    </row>
    <row r="176" spans="1:9" x14ac:dyDescent="0.3">
      <c r="A176" t="s">
        <v>135</v>
      </c>
      <c r="B176" s="12">
        <v>43159</v>
      </c>
      <c r="C176" s="15" t="s">
        <v>127</v>
      </c>
      <c r="D176" s="17">
        <v>0.16</v>
      </c>
      <c r="E176"/>
      <c r="F176" t="str">
        <f>IF(Table1[[#This Row],[amt]]&gt;0, "Income", "Expense")</f>
        <v>Income</v>
      </c>
      <c r="G176" t="s">
        <v>158</v>
      </c>
      <c r="H176" t="s">
        <v>175</v>
      </c>
    </row>
    <row r="177" spans="1:8" x14ac:dyDescent="0.3">
      <c r="A177" t="s">
        <v>135</v>
      </c>
      <c r="B177" s="18">
        <v>43173</v>
      </c>
      <c r="C177" s="6" t="s">
        <v>152</v>
      </c>
      <c r="D177" s="16">
        <v>5.17</v>
      </c>
      <c r="E177" t="s">
        <v>151</v>
      </c>
      <c r="F177" t="str">
        <f>IF(Table1[[#This Row],[amt]]&gt;0, "Income", "Expense")</f>
        <v>Income</v>
      </c>
      <c r="G177" t="s">
        <v>158</v>
      </c>
      <c r="H177" t="s">
        <v>180</v>
      </c>
    </row>
    <row r="178" spans="1:8" x14ac:dyDescent="0.3">
      <c r="A178" t="s">
        <v>37</v>
      </c>
      <c r="B178" s="18">
        <v>43111</v>
      </c>
      <c r="C178" s="6" t="s">
        <v>4</v>
      </c>
      <c r="D178" s="16">
        <v>366.3</v>
      </c>
      <c r="E178"/>
      <c r="F178" t="str">
        <f>IF(Table1[[#This Row],[amt]]&gt;0, "Income", "Expense")</f>
        <v>Income</v>
      </c>
      <c r="G178" t="s">
        <v>167</v>
      </c>
      <c r="H178" t="s">
        <v>162</v>
      </c>
    </row>
    <row r="179" spans="1:8" x14ac:dyDescent="0.3">
      <c r="A179" t="s">
        <v>37</v>
      </c>
      <c r="B179" s="18">
        <v>43125</v>
      </c>
      <c r="C179" s="6" t="s">
        <v>4</v>
      </c>
      <c r="D179" s="16">
        <v>370.8</v>
      </c>
      <c r="E179"/>
      <c r="F179" t="str">
        <f>IF(Table1[[#This Row],[amt]]&gt;0, "Income", "Expense")</f>
        <v>Income</v>
      </c>
      <c r="G179" t="s">
        <v>167</v>
      </c>
      <c r="H179" t="s">
        <v>162</v>
      </c>
    </row>
    <row r="180" spans="1:8" x14ac:dyDescent="0.3">
      <c r="A180" t="s">
        <v>37</v>
      </c>
      <c r="B180" s="18">
        <v>43139</v>
      </c>
      <c r="C180" s="6" t="s">
        <v>4</v>
      </c>
      <c r="D180" s="16">
        <v>435</v>
      </c>
      <c r="E180"/>
      <c r="F180" t="str">
        <f>IF(Table1[[#This Row],[amt]]&gt;0, "Income", "Expense")</f>
        <v>Income</v>
      </c>
      <c r="G180" t="s">
        <v>167</v>
      </c>
      <c r="H180" t="s">
        <v>162</v>
      </c>
    </row>
    <row r="181" spans="1:8" x14ac:dyDescent="0.3">
      <c r="A181" t="s">
        <v>37</v>
      </c>
      <c r="B181" s="18">
        <v>43153</v>
      </c>
      <c r="C181" s="6" t="s">
        <v>4</v>
      </c>
      <c r="D181" s="16">
        <v>974.1</v>
      </c>
      <c r="E181"/>
      <c r="F181" t="str">
        <f>IF(Table1[[#This Row],[amt]]&gt;0, "Income", "Expense")</f>
        <v>Income</v>
      </c>
      <c r="G181" t="s">
        <v>167</v>
      </c>
      <c r="H181" t="s">
        <v>162</v>
      </c>
    </row>
    <row r="182" spans="1:8" x14ac:dyDescent="0.3">
      <c r="A182" t="s">
        <v>37</v>
      </c>
      <c r="B182" s="18">
        <v>43167</v>
      </c>
      <c r="C182" s="6" t="s">
        <v>4</v>
      </c>
      <c r="D182" s="16">
        <v>970.5</v>
      </c>
      <c r="E182"/>
      <c r="F182" t="str">
        <f>IF(Table1[[#This Row],[amt]]&gt;0, "Income", "Expense")</f>
        <v>Income</v>
      </c>
      <c r="G182" t="s">
        <v>167</v>
      </c>
      <c r="H182" t="s">
        <v>162</v>
      </c>
    </row>
    <row r="183" spans="1:8" x14ac:dyDescent="0.3">
      <c r="A183" t="s">
        <v>37</v>
      </c>
      <c r="B183" s="18">
        <v>43102</v>
      </c>
      <c r="C183" s="6" t="s">
        <v>3</v>
      </c>
      <c r="D183" s="16">
        <v>594</v>
      </c>
      <c r="E183"/>
      <c r="F183" t="str">
        <f>IF(Table1[[#This Row],[amt]]&gt;0, "Income", "Expense")</f>
        <v>Income</v>
      </c>
      <c r="G183" t="s">
        <v>167</v>
      </c>
      <c r="H183" t="s">
        <v>166</v>
      </c>
    </row>
    <row r="184" spans="1:8" x14ac:dyDescent="0.3">
      <c r="A184" t="s">
        <v>37</v>
      </c>
      <c r="B184" s="1">
        <v>43108</v>
      </c>
      <c r="C184" t="s">
        <v>3</v>
      </c>
      <c r="D184" s="7">
        <v>360</v>
      </c>
      <c r="E184"/>
      <c r="F184" t="str">
        <f>IF(Table1[[#This Row],[amt]]&gt;0, "Income", "Expense")</f>
        <v>Income</v>
      </c>
      <c r="G184" t="s">
        <v>167</v>
      </c>
      <c r="H184" t="s">
        <v>166</v>
      </c>
    </row>
    <row r="185" spans="1:8" x14ac:dyDescent="0.3">
      <c r="A185" t="s">
        <v>37</v>
      </c>
      <c r="B185" s="1">
        <v>43116</v>
      </c>
      <c r="C185" t="s">
        <v>3</v>
      </c>
      <c r="D185" s="7">
        <v>324</v>
      </c>
      <c r="E185"/>
      <c r="F185" t="str">
        <f>IF(Table1[[#This Row],[amt]]&gt;0, "Income", "Expense")</f>
        <v>Income</v>
      </c>
      <c r="G185" t="s">
        <v>167</v>
      </c>
      <c r="H185" t="s">
        <v>166</v>
      </c>
    </row>
    <row r="186" spans="1:8" x14ac:dyDescent="0.3">
      <c r="A186" t="s">
        <v>37</v>
      </c>
      <c r="B186" s="1">
        <v>43129</v>
      </c>
      <c r="C186" t="s">
        <v>3</v>
      </c>
      <c r="D186" s="7">
        <v>350</v>
      </c>
      <c r="E186"/>
      <c r="F186" t="str">
        <f>IF(Table1[[#This Row],[amt]]&gt;0, "Income", "Expense")</f>
        <v>Income</v>
      </c>
      <c r="G186" t="s">
        <v>167</v>
      </c>
      <c r="H186" t="s">
        <v>166</v>
      </c>
    </row>
    <row r="187" spans="1:8" x14ac:dyDescent="0.3">
      <c r="A187" t="s">
        <v>37</v>
      </c>
      <c r="B187" s="18">
        <v>43129</v>
      </c>
      <c r="C187" s="6" t="s">
        <v>3</v>
      </c>
      <c r="D187" s="16">
        <v>702</v>
      </c>
      <c r="E187"/>
      <c r="F187" t="str">
        <f>IF(Table1[[#This Row],[amt]]&gt;0, "Income", "Expense")</f>
        <v>Income</v>
      </c>
      <c r="G187" t="s">
        <v>167</v>
      </c>
      <c r="H187" t="s">
        <v>166</v>
      </c>
    </row>
    <row r="188" spans="1:8" x14ac:dyDescent="0.3">
      <c r="A188" t="s">
        <v>37</v>
      </c>
      <c r="B188" s="18">
        <v>43143</v>
      </c>
      <c r="C188" s="6" t="s">
        <v>3</v>
      </c>
      <c r="D188" s="16">
        <v>750</v>
      </c>
      <c r="E188"/>
      <c r="F188" t="str">
        <f>IF(Table1[[#This Row],[amt]]&gt;0, "Income", "Expense")</f>
        <v>Income</v>
      </c>
      <c r="G188" t="s">
        <v>167</v>
      </c>
      <c r="H188" t="s">
        <v>166</v>
      </c>
    </row>
    <row r="189" spans="1:8" x14ac:dyDescent="0.3">
      <c r="A189" t="s">
        <v>37</v>
      </c>
      <c r="B189" s="18">
        <v>43143</v>
      </c>
      <c r="C189" s="6" t="s">
        <v>3</v>
      </c>
      <c r="D189" s="16">
        <v>756</v>
      </c>
      <c r="E189"/>
      <c r="F189" t="str">
        <f>IF(Table1[[#This Row],[amt]]&gt;0, "Income", "Expense")</f>
        <v>Income</v>
      </c>
      <c r="G189" t="s">
        <v>167</v>
      </c>
      <c r="H189" t="s">
        <v>166</v>
      </c>
    </row>
    <row r="190" spans="1:8" x14ac:dyDescent="0.3">
      <c r="A190" t="s">
        <v>37</v>
      </c>
      <c r="B190" s="1">
        <v>43151</v>
      </c>
      <c r="C190" t="s">
        <v>3</v>
      </c>
      <c r="D190" s="7">
        <v>350</v>
      </c>
      <c r="E190"/>
      <c r="F190" t="str">
        <f>IF(Table1[[#This Row],[amt]]&gt;0, "Income", "Expense")</f>
        <v>Income</v>
      </c>
      <c r="G190" t="s">
        <v>167</v>
      </c>
      <c r="H190" t="s">
        <v>166</v>
      </c>
    </row>
    <row r="191" spans="1:8" x14ac:dyDescent="0.3">
      <c r="A191" t="s">
        <v>37</v>
      </c>
      <c r="B191" s="1">
        <v>43152</v>
      </c>
      <c r="C191" t="s">
        <v>3</v>
      </c>
      <c r="D191" s="7">
        <v>50</v>
      </c>
      <c r="E191"/>
      <c r="F191" t="str">
        <f>IF(Table1[[#This Row],[amt]]&gt;0, "Income", "Expense")</f>
        <v>Income</v>
      </c>
      <c r="G191" t="s">
        <v>167</v>
      </c>
      <c r="H191" t="s">
        <v>166</v>
      </c>
    </row>
    <row r="192" spans="1:8" x14ac:dyDescent="0.3">
      <c r="A192" t="s">
        <v>37</v>
      </c>
      <c r="B192" s="1">
        <v>43152</v>
      </c>
      <c r="C192" t="s">
        <v>3</v>
      </c>
      <c r="D192" s="7">
        <v>324</v>
      </c>
      <c r="E192"/>
      <c r="F192" t="str">
        <f>IF(Table1[[#This Row],[amt]]&gt;0, "Income", "Expense")</f>
        <v>Income</v>
      </c>
      <c r="G192" t="s">
        <v>167</v>
      </c>
      <c r="H192" t="s">
        <v>166</v>
      </c>
    </row>
    <row r="193" spans="1:8" x14ac:dyDescent="0.3">
      <c r="A193" t="s">
        <v>37</v>
      </c>
      <c r="B193" s="1">
        <v>43159</v>
      </c>
      <c r="C193" t="s">
        <v>3</v>
      </c>
      <c r="D193" s="7">
        <v>106.95</v>
      </c>
      <c r="E193"/>
      <c r="F193" t="str">
        <f>IF(Table1[[#This Row],[amt]]&gt;0, "Income", "Expense")</f>
        <v>Income</v>
      </c>
      <c r="G193" t="s">
        <v>167</v>
      </c>
      <c r="H193" t="s">
        <v>166</v>
      </c>
    </row>
    <row r="194" spans="1:8" x14ac:dyDescent="0.3">
      <c r="A194" t="s">
        <v>37</v>
      </c>
      <c r="B194" s="18">
        <v>43159</v>
      </c>
      <c r="C194" s="6" t="s">
        <v>3</v>
      </c>
      <c r="D194" s="16">
        <v>600</v>
      </c>
      <c r="E194"/>
      <c r="F194" t="str">
        <f>IF(Table1[[#This Row],[amt]]&gt;0, "Income", "Expense")</f>
        <v>Income</v>
      </c>
      <c r="G194" t="s">
        <v>167</v>
      </c>
      <c r="H194" t="s">
        <v>166</v>
      </c>
    </row>
    <row r="195" spans="1:8" x14ac:dyDescent="0.3">
      <c r="A195" t="s">
        <v>37</v>
      </c>
      <c r="B195" s="1">
        <v>43168</v>
      </c>
      <c r="C195" t="s">
        <v>3</v>
      </c>
      <c r="D195" s="7">
        <v>100</v>
      </c>
      <c r="E195"/>
      <c r="F195" t="str">
        <f>IF(Table1[[#This Row],[amt]]&gt;0, "Income", "Expense")</f>
        <v>Income</v>
      </c>
      <c r="G195" t="s">
        <v>167</v>
      </c>
      <c r="H195" t="s">
        <v>166</v>
      </c>
    </row>
    <row r="196" spans="1:8" x14ac:dyDescent="0.3">
      <c r="A196" t="s">
        <v>37</v>
      </c>
      <c r="B196" s="11">
        <v>43168</v>
      </c>
      <c r="C196" s="14" t="s">
        <v>3</v>
      </c>
      <c r="D196" s="9">
        <v>600</v>
      </c>
      <c r="E196"/>
      <c r="F196" t="str">
        <f>IF(Table1[[#This Row],[amt]]&gt;0, "Income", "Expense")</f>
        <v>Income</v>
      </c>
      <c r="G196" t="s">
        <v>167</v>
      </c>
      <c r="H196" t="s">
        <v>166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topLeftCell="A229" workbookViewId="0">
      <selection sqref="A1:B226"/>
    </sheetView>
  </sheetViews>
  <sheetFormatPr defaultRowHeight="14.4" x14ac:dyDescent="0.3"/>
  <sheetData>
    <row r="1" spans="1:2" x14ac:dyDescent="0.3">
      <c r="A1" s="28" t="s">
        <v>1</v>
      </c>
      <c r="B1" s="29" t="s">
        <v>11</v>
      </c>
    </row>
    <row r="2" spans="1:2" x14ac:dyDescent="0.3">
      <c r="A2" s="26" t="s">
        <v>39</v>
      </c>
      <c r="B2" s="27" t="s">
        <v>36</v>
      </c>
    </row>
    <row r="3" spans="1:2" x14ac:dyDescent="0.3">
      <c r="A3" s="24" t="s">
        <v>39</v>
      </c>
      <c r="B3" s="25" t="s">
        <v>36</v>
      </c>
    </row>
    <row r="4" spans="1:2" x14ac:dyDescent="0.3">
      <c r="A4" s="26" t="s">
        <v>39</v>
      </c>
      <c r="B4" s="27" t="s">
        <v>125</v>
      </c>
    </row>
    <row r="5" spans="1:2" x14ac:dyDescent="0.3">
      <c r="A5" s="24" t="s">
        <v>39</v>
      </c>
      <c r="B5" s="25" t="s">
        <v>112</v>
      </c>
    </row>
    <row r="6" spans="1:2" x14ac:dyDescent="0.3">
      <c r="A6" s="26" t="s">
        <v>39</v>
      </c>
      <c r="B6" s="27" t="s">
        <v>112</v>
      </c>
    </row>
    <row r="7" spans="1:2" x14ac:dyDescent="0.3">
      <c r="A7" s="24" t="s">
        <v>39</v>
      </c>
      <c r="B7" s="25" t="s">
        <v>112</v>
      </c>
    </row>
    <row r="8" spans="1:2" x14ac:dyDescent="0.3">
      <c r="A8" s="26" t="s">
        <v>39</v>
      </c>
      <c r="B8" s="27" t="s">
        <v>143</v>
      </c>
    </row>
    <row r="9" spans="1:2" x14ac:dyDescent="0.3">
      <c r="A9" s="24" t="s">
        <v>39</v>
      </c>
      <c r="B9" s="25" t="s">
        <v>36</v>
      </c>
    </row>
    <row r="10" spans="1:2" x14ac:dyDescent="0.3">
      <c r="A10" s="26" t="s">
        <v>39</v>
      </c>
      <c r="B10" s="27" t="s">
        <v>36</v>
      </c>
    </row>
    <row r="11" spans="1:2" x14ac:dyDescent="0.3">
      <c r="A11" s="24" t="s">
        <v>39</v>
      </c>
      <c r="B11" s="25" t="s">
        <v>112</v>
      </c>
    </row>
    <row r="12" spans="1:2" x14ac:dyDescent="0.3">
      <c r="A12" s="26" t="s">
        <v>39</v>
      </c>
      <c r="B12" s="27" t="s">
        <v>125</v>
      </c>
    </row>
    <row r="13" spans="1:2" x14ac:dyDescent="0.3">
      <c r="A13" s="24" t="s">
        <v>39</v>
      </c>
      <c r="B13" s="25" t="s">
        <v>125</v>
      </c>
    </row>
    <row r="14" spans="1:2" x14ac:dyDescent="0.3">
      <c r="A14" s="26" t="s">
        <v>39</v>
      </c>
      <c r="B14" s="27" t="s">
        <v>36</v>
      </c>
    </row>
    <row r="15" spans="1:2" x14ac:dyDescent="0.3">
      <c r="A15" s="24" t="s">
        <v>39</v>
      </c>
      <c r="B15" s="25" t="s">
        <v>112</v>
      </c>
    </row>
    <row r="16" spans="1:2" x14ac:dyDescent="0.3">
      <c r="A16" s="26" t="s">
        <v>39</v>
      </c>
      <c r="B16" s="27" t="s">
        <v>112</v>
      </c>
    </row>
    <row r="17" spans="1:2" x14ac:dyDescent="0.3">
      <c r="A17" s="24" t="s">
        <v>39</v>
      </c>
      <c r="B17" s="25" t="s">
        <v>36</v>
      </c>
    </row>
    <row r="18" spans="1:2" x14ac:dyDescent="0.3">
      <c r="A18" s="26" t="s">
        <v>39</v>
      </c>
      <c r="B18" s="27" t="s">
        <v>36</v>
      </c>
    </row>
    <row r="19" spans="1:2" x14ac:dyDescent="0.3">
      <c r="A19" s="24" t="s">
        <v>39</v>
      </c>
      <c r="B19" s="25" t="s">
        <v>112</v>
      </c>
    </row>
    <row r="20" spans="1:2" x14ac:dyDescent="0.3">
      <c r="A20" s="26" t="s">
        <v>39</v>
      </c>
      <c r="B20" s="27" t="s">
        <v>143</v>
      </c>
    </row>
    <row r="21" spans="1:2" x14ac:dyDescent="0.3">
      <c r="A21" s="24" t="s">
        <v>39</v>
      </c>
      <c r="B21" s="25" t="s">
        <v>112</v>
      </c>
    </row>
    <row r="22" spans="1:2" x14ac:dyDescent="0.3">
      <c r="A22" s="26" t="s">
        <v>39</v>
      </c>
      <c r="B22" s="27" t="s">
        <v>112</v>
      </c>
    </row>
    <row r="23" spans="1:2" x14ac:dyDescent="0.3">
      <c r="A23" s="24" t="s">
        <v>39</v>
      </c>
      <c r="B23" s="25" t="s">
        <v>125</v>
      </c>
    </row>
    <row r="24" spans="1:2" x14ac:dyDescent="0.3">
      <c r="A24" s="26" t="s">
        <v>39</v>
      </c>
      <c r="B24" s="27" t="s">
        <v>125</v>
      </c>
    </row>
    <row r="25" spans="1:2" x14ac:dyDescent="0.3">
      <c r="A25" s="24" t="s">
        <v>39</v>
      </c>
      <c r="B25" s="25" t="s">
        <v>125</v>
      </c>
    </row>
    <row r="26" spans="1:2" x14ac:dyDescent="0.3">
      <c r="A26" s="26" t="s">
        <v>39</v>
      </c>
      <c r="B26" s="27" t="s">
        <v>112</v>
      </c>
    </row>
    <row r="27" spans="1:2" x14ac:dyDescent="0.3">
      <c r="A27" s="24" t="s">
        <v>39</v>
      </c>
      <c r="B27" s="25" t="s">
        <v>125</v>
      </c>
    </row>
    <row r="28" spans="1:2" x14ac:dyDescent="0.3">
      <c r="A28" s="26" t="s">
        <v>39</v>
      </c>
      <c r="B28" s="27" t="s">
        <v>125</v>
      </c>
    </row>
    <row r="29" spans="1:2" x14ac:dyDescent="0.3">
      <c r="A29" s="24" t="s">
        <v>39</v>
      </c>
      <c r="B29" s="25" t="s">
        <v>112</v>
      </c>
    </row>
    <row r="30" spans="1:2" x14ac:dyDescent="0.3">
      <c r="A30" s="26" t="s">
        <v>39</v>
      </c>
      <c r="B30" s="27" t="s">
        <v>125</v>
      </c>
    </row>
    <row r="31" spans="1:2" x14ac:dyDescent="0.3">
      <c r="A31" s="24" t="s">
        <v>39</v>
      </c>
      <c r="B31" s="25" t="s">
        <v>125</v>
      </c>
    </row>
    <row r="32" spans="1:2" x14ac:dyDescent="0.3">
      <c r="A32" s="26" t="s">
        <v>39</v>
      </c>
      <c r="B32" s="27" t="s">
        <v>125</v>
      </c>
    </row>
    <row r="33" spans="1:2" x14ac:dyDescent="0.3">
      <c r="A33" s="24" t="s">
        <v>39</v>
      </c>
      <c r="B33" s="25" t="s">
        <v>125</v>
      </c>
    </row>
    <row r="34" spans="1:2" x14ac:dyDescent="0.3">
      <c r="A34" s="26" t="s">
        <v>39</v>
      </c>
      <c r="B34" s="27" t="s">
        <v>125</v>
      </c>
    </row>
    <row r="35" spans="1:2" x14ac:dyDescent="0.3">
      <c r="A35" s="24" t="s">
        <v>39</v>
      </c>
      <c r="B35" s="25" t="s">
        <v>125</v>
      </c>
    </row>
    <row r="36" spans="1:2" x14ac:dyDescent="0.3">
      <c r="A36" s="26" t="s">
        <v>39</v>
      </c>
      <c r="B36" s="27" t="s">
        <v>125</v>
      </c>
    </row>
    <row r="37" spans="1:2" x14ac:dyDescent="0.3">
      <c r="A37" s="24" t="s">
        <v>39</v>
      </c>
      <c r="B37" s="25" t="s">
        <v>36</v>
      </c>
    </row>
    <row r="38" spans="1:2" x14ac:dyDescent="0.3">
      <c r="A38" s="26" t="s">
        <v>39</v>
      </c>
      <c r="B38" s="27" t="s">
        <v>36</v>
      </c>
    </row>
    <row r="39" spans="1:2" x14ac:dyDescent="0.3">
      <c r="A39" s="24" t="s">
        <v>39</v>
      </c>
      <c r="B39" s="25" t="s">
        <v>36</v>
      </c>
    </row>
    <row r="40" spans="1:2" x14ac:dyDescent="0.3">
      <c r="A40" s="26" t="s">
        <v>39</v>
      </c>
      <c r="B40" s="27" t="s">
        <v>36</v>
      </c>
    </row>
    <row r="41" spans="1:2" x14ac:dyDescent="0.3">
      <c r="A41" s="24" t="s">
        <v>39</v>
      </c>
      <c r="B41" s="25" t="s">
        <v>36</v>
      </c>
    </row>
    <row r="42" spans="1:2" x14ac:dyDescent="0.3">
      <c r="A42" s="26" t="s">
        <v>39</v>
      </c>
      <c r="B42" s="27" t="s">
        <v>36</v>
      </c>
    </row>
    <row r="43" spans="1:2" x14ac:dyDescent="0.3">
      <c r="A43" s="24" t="s">
        <v>39</v>
      </c>
      <c r="B43" s="25" t="s">
        <v>36</v>
      </c>
    </row>
    <row r="44" spans="1:2" x14ac:dyDescent="0.3">
      <c r="A44" s="26" t="s">
        <v>39</v>
      </c>
      <c r="B44" s="27" t="s">
        <v>36</v>
      </c>
    </row>
    <row r="45" spans="1:2" x14ac:dyDescent="0.3">
      <c r="A45" s="24" t="s">
        <v>39</v>
      </c>
      <c r="B45" s="25" t="s">
        <v>112</v>
      </c>
    </row>
    <row r="46" spans="1:2" x14ac:dyDescent="0.3">
      <c r="A46" s="26" t="s">
        <v>39</v>
      </c>
      <c r="B46" s="27" t="s">
        <v>112</v>
      </c>
    </row>
    <row r="47" spans="1:2" x14ac:dyDescent="0.3">
      <c r="A47" s="24" t="s">
        <v>39</v>
      </c>
      <c r="B47" s="25" t="s">
        <v>112</v>
      </c>
    </row>
    <row r="48" spans="1:2" x14ac:dyDescent="0.3">
      <c r="A48" s="26" t="s">
        <v>39</v>
      </c>
      <c r="B48" s="27" t="s">
        <v>112</v>
      </c>
    </row>
    <row r="49" spans="1:2" x14ac:dyDescent="0.3">
      <c r="A49" s="24" t="s">
        <v>39</v>
      </c>
      <c r="B49" s="25" t="s">
        <v>36</v>
      </c>
    </row>
    <row r="50" spans="1:2" x14ac:dyDescent="0.3">
      <c r="A50" s="26" t="s">
        <v>39</v>
      </c>
      <c r="B50" s="27" t="s">
        <v>36</v>
      </c>
    </row>
    <row r="51" spans="1:2" x14ac:dyDescent="0.3">
      <c r="A51" s="24" t="s">
        <v>39</v>
      </c>
      <c r="B51" s="25" t="s">
        <v>112</v>
      </c>
    </row>
    <row r="52" spans="1:2" x14ac:dyDescent="0.3">
      <c r="A52" s="26" t="s">
        <v>39</v>
      </c>
      <c r="B52" s="27" t="s">
        <v>125</v>
      </c>
    </row>
    <row r="53" spans="1:2" x14ac:dyDescent="0.3">
      <c r="A53" s="24" t="s">
        <v>39</v>
      </c>
      <c r="B53" s="25" t="s">
        <v>112</v>
      </c>
    </row>
    <row r="54" spans="1:2" x14ac:dyDescent="0.3">
      <c r="A54" s="26" t="s">
        <v>39</v>
      </c>
      <c r="B54" s="27" t="s">
        <v>112</v>
      </c>
    </row>
    <row r="55" spans="1:2" x14ac:dyDescent="0.3">
      <c r="A55" s="24" t="s">
        <v>39</v>
      </c>
      <c r="B55" s="25" t="s">
        <v>112</v>
      </c>
    </row>
    <row r="56" spans="1:2" x14ac:dyDescent="0.3">
      <c r="A56" s="26" t="s">
        <v>39</v>
      </c>
      <c r="B56" s="27" t="s">
        <v>112</v>
      </c>
    </row>
    <row r="57" spans="1:2" x14ac:dyDescent="0.3">
      <c r="A57" s="24" t="s">
        <v>39</v>
      </c>
      <c r="B57" s="25" t="s">
        <v>125</v>
      </c>
    </row>
    <row r="58" spans="1:2" x14ac:dyDescent="0.3">
      <c r="A58" s="26" t="s">
        <v>39</v>
      </c>
      <c r="B58" s="27" t="s">
        <v>125</v>
      </c>
    </row>
    <row r="59" spans="1:2" x14ac:dyDescent="0.3">
      <c r="A59" s="24" t="s">
        <v>39</v>
      </c>
      <c r="B59" s="25" t="s">
        <v>125</v>
      </c>
    </row>
    <row r="60" spans="1:2" x14ac:dyDescent="0.3">
      <c r="A60" s="26" t="s">
        <v>39</v>
      </c>
      <c r="B60" s="27" t="s">
        <v>125</v>
      </c>
    </row>
    <row r="61" spans="1:2" x14ac:dyDescent="0.3">
      <c r="A61" s="24" t="s">
        <v>39</v>
      </c>
      <c r="B61" s="25" t="s">
        <v>36</v>
      </c>
    </row>
    <row r="62" spans="1:2" x14ac:dyDescent="0.3">
      <c r="A62" s="26" t="s">
        <v>39</v>
      </c>
      <c r="B62" s="27" t="s">
        <v>36</v>
      </c>
    </row>
    <row r="63" spans="1:2" x14ac:dyDescent="0.3">
      <c r="A63" s="24" t="s">
        <v>39</v>
      </c>
      <c r="B63" s="25" t="s">
        <v>36</v>
      </c>
    </row>
    <row r="64" spans="1:2" x14ac:dyDescent="0.3">
      <c r="A64" s="26" t="s">
        <v>39</v>
      </c>
      <c r="B64" s="27" t="s">
        <v>36</v>
      </c>
    </row>
    <row r="65" spans="1:2" x14ac:dyDescent="0.3">
      <c r="A65" s="24" t="s">
        <v>39</v>
      </c>
      <c r="B65" s="25" t="s">
        <v>36</v>
      </c>
    </row>
    <row r="66" spans="1:2" x14ac:dyDescent="0.3">
      <c r="A66" s="26" t="s">
        <v>39</v>
      </c>
      <c r="B66" s="27" t="s">
        <v>36</v>
      </c>
    </row>
    <row r="67" spans="1:2" x14ac:dyDescent="0.3">
      <c r="A67" s="24" t="s">
        <v>39</v>
      </c>
      <c r="B67" s="25" t="s">
        <v>36</v>
      </c>
    </row>
    <row r="68" spans="1:2" x14ac:dyDescent="0.3">
      <c r="A68" s="26" t="s">
        <v>39</v>
      </c>
      <c r="B68" s="27" t="s">
        <v>36</v>
      </c>
    </row>
    <row r="69" spans="1:2" x14ac:dyDescent="0.3">
      <c r="A69" s="24" t="s">
        <v>39</v>
      </c>
      <c r="B69" s="25" t="s">
        <v>112</v>
      </c>
    </row>
    <row r="70" spans="1:2" x14ac:dyDescent="0.3">
      <c r="A70" s="26" t="s">
        <v>39</v>
      </c>
      <c r="B70" s="27" t="s">
        <v>125</v>
      </c>
    </row>
    <row r="71" spans="1:2" x14ac:dyDescent="0.3">
      <c r="A71" s="24" t="s">
        <v>39</v>
      </c>
      <c r="B71" s="25" t="s">
        <v>36</v>
      </c>
    </row>
    <row r="72" spans="1:2" x14ac:dyDescent="0.3">
      <c r="A72" s="26" t="s">
        <v>39</v>
      </c>
      <c r="B72" s="27" t="s">
        <v>125</v>
      </c>
    </row>
    <row r="73" spans="1:2" x14ac:dyDescent="0.3">
      <c r="A73" s="24" t="s">
        <v>39</v>
      </c>
      <c r="B73" s="25" t="s">
        <v>125</v>
      </c>
    </row>
    <row r="74" spans="1:2" x14ac:dyDescent="0.3">
      <c r="A74" s="26" t="s">
        <v>39</v>
      </c>
      <c r="B74" s="27" t="s">
        <v>36</v>
      </c>
    </row>
    <row r="75" spans="1:2" x14ac:dyDescent="0.3">
      <c r="A75" s="24" t="s">
        <v>39</v>
      </c>
      <c r="B75" s="25" t="s">
        <v>36</v>
      </c>
    </row>
    <row r="76" spans="1:2" x14ac:dyDescent="0.3">
      <c r="A76" s="26" t="s">
        <v>39</v>
      </c>
      <c r="B76" s="27" t="s">
        <v>112</v>
      </c>
    </row>
    <row r="77" spans="1:2" x14ac:dyDescent="0.3">
      <c r="A77" s="24" t="s">
        <v>39</v>
      </c>
      <c r="B77" s="25" t="s">
        <v>112</v>
      </c>
    </row>
    <row r="78" spans="1:2" x14ac:dyDescent="0.3">
      <c r="A78" s="26" t="s">
        <v>39</v>
      </c>
      <c r="B78" s="27" t="s">
        <v>112</v>
      </c>
    </row>
    <row r="79" spans="1:2" x14ac:dyDescent="0.3">
      <c r="A79" s="24" t="s">
        <v>39</v>
      </c>
      <c r="B79" s="25" t="s">
        <v>112</v>
      </c>
    </row>
    <row r="80" spans="1:2" x14ac:dyDescent="0.3">
      <c r="A80" s="26" t="s">
        <v>39</v>
      </c>
      <c r="B80" s="27" t="s">
        <v>112</v>
      </c>
    </row>
    <row r="81" spans="1:2" x14ac:dyDescent="0.3">
      <c r="A81" s="24" t="s">
        <v>39</v>
      </c>
      <c r="B81" s="25" t="s">
        <v>112</v>
      </c>
    </row>
    <row r="82" spans="1:2" x14ac:dyDescent="0.3">
      <c r="A82" s="26" t="s">
        <v>39</v>
      </c>
      <c r="B82" s="27" t="s">
        <v>112</v>
      </c>
    </row>
    <row r="83" spans="1:2" x14ac:dyDescent="0.3">
      <c r="A83" s="24" t="s">
        <v>39</v>
      </c>
      <c r="B83" s="25" t="s">
        <v>112</v>
      </c>
    </row>
    <row r="84" spans="1:2" x14ac:dyDescent="0.3">
      <c r="A84" s="26" t="s">
        <v>39</v>
      </c>
      <c r="B84" s="27" t="s">
        <v>112</v>
      </c>
    </row>
    <row r="85" spans="1:2" x14ac:dyDescent="0.3">
      <c r="A85" s="24" t="s">
        <v>39</v>
      </c>
      <c r="B85" s="25" t="s">
        <v>112</v>
      </c>
    </row>
    <row r="86" spans="1:2" x14ac:dyDescent="0.3">
      <c r="A86" s="26" t="s">
        <v>39</v>
      </c>
      <c r="B86" s="27" t="s">
        <v>112</v>
      </c>
    </row>
    <row r="87" spans="1:2" x14ac:dyDescent="0.3">
      <c r="A87" s="24" t="s">
        <v>39</v>
      </c>
      <c r="B87" s="25" t="s">
        <v>112</v>
      </c>
    </row>
    <row r="88" spans="1:2" x14ac:dyDescent="0.3">
      <c r="A88" s="26" t="s">
        <v>39</v>
      </c>
      <c r="B88" s="27" t="s">
        <v>112</v>
      </c>
    </row>
    <row r="89" spans="1:2" x14ac:dyDescent="0.3">
      <c r="A89" s="24" t="s">
        <v>39</v>
      </c>
      <c r="B89" s="25" t="s">
        <v>112</v>
      </c>
    </row>
    <row r="90" spans="1:2" x14ac:dyDescent="0.3">
      <c r="A90" s="26" t="s">
        <v>39</v>
      </c>
      <c r="B90" s="27" t="s">
        <v>112</v>
      </c>
    </row>
    <row r="91" spans="1:2" x14ac:dyDescent="0.3">
      <c r="A91" s="24" t="s">
        <v>39</v>
      </c>
      <c r="B91" s="25" t="s">
        <v>143</v>
      </c>
    </row>
    <row r="92" spans="1:2" x14ac:dyDescent="0.3">
      <c r="A92" s="26" t="s">
        <v>39</v>
      </c>
      <c r="B92" s="27" t="s">
        <v>112</v>
      </c>
    </row>
    <row r="93" spans="1:2" x14ac:dyDescent="0.3">
      <c r="A93" s="24" t="s">
        <v>39</v>
      </c>
      <c r="B93" s="25" t="s">
        <v>112</v>
      </c>
    </row>
    <row r="94" spans="1:2" x14ac:dyDescent="0.3">
      <c r="A94" s="26" t="s">
        <v>39</v>
      </c>
      <c r="B94" s="27" t="s">
        <v>112</v>
      </c>
    </row>
    <row r="95" spans="1:2" x14ac:dyDescent="0.3">
      <c r="A95" s="24" t="s">
        <v>39</v>
      </c>
      <c r="B95" s="25" t="s">
        <v>112</v>
      </c>
    </row>
    <row r="96" spans="1:2" x14ac:dyDescent="0.3">
      <c r="A96" s="26" t="s">
        <v>39</v>
      </c>
      <c r="B96" s="27" t="s">
        <v>112</v>
      </c>
    </row>
    <row r="97" spans="1:2" x14ac:dyDescent="0.3">
      <c r="A97" s="24" t="s">
        <v>39</v>
      </c>
      <c r="B97" s="25" t="s">
        <v>112</v>
      </c>
    </row>
    <row r="98" spans="1:2" x14ac:dyDescent="0.3">
      <c r="A98" s="26" t="s">
        <v>39</v>
      </c>
      <c r="B98" s="27" t="s">
        <v>112</v>
      </c>
    </row>
    <row r="99" spans="1:2" x14ac:dyDescent="0.3">
      <c r="A99" s="24" t="s">
        <v>39</v>
      </c>
      <c r="B99" s="25" t="s">
        <v>112</v>
      </c>
    </row>
    <row r="100" spans="1:2" x14ac:dyDescent="0.3">
      <c r="A100" s="26" t="s">
        <v>39</v>
      </c>
      <c r="B100" s="27" t="s">
        <v>143</v>
      </c>
    </row>
    <row r="101" spans="1:2" x14ac:dyDescent="0.3">
      <c r="A101" s="24" t="s">
        <v>39</v>
      </c>
      <c r="B101" s="25" t="s">
        <v>143</v>
      </c>
    </row>
    <row r="102" spans="1:2" x14ac:dyDescent="0.3">
      <c r="A102" s="26" t="s">
        <v>39</v>
      </c>
      <c r="B102" s="27" t="s">
        <v>112</v>
      </c>
    </row>
    <row r="103" spans="1:2" x14ac:dyDescent="0.3">
      <c r="A103" s="24" t="s">
        <v>39</v>
      </c>
      <c r="B103" s="25" t="s">
        <v>36</v>
      </c>
    </row>
    <row r="104" spans="1:2" x14ac:dyDescent="0.3">
      <c r="A104" s="26" t="s">
        <v>39</v>
      </c>
      <c r="B104" s="27" t="s">
        <v>36</v>
      </c>
    </row>
    <row r="105" spans="1:2" x14ac:dyDescent="0.3">
      <c r="A105" s="24" t="s">
        <v>39</v>
      </c>
      <c r="B105" s="25" t="s">
        <v>112</v>
      </c>
    </row>
    <row r="106" spans="1:2" x14ac:dyDescent="0.3">
      <c r="A106" s="26" t="s">
        <v>39</v>
      </c>
      <c r="B106" s="27" t="s">
        <v>112</v>
      </c>
    </row>
    <row r="107" spans="1:2" x14ac:dyDescent="0.3">
      <c r="A107" s="24" t="s">
        <v>39</v>
      </c>
      <c r="B107" s="25" t="s">
        <v>112</v>
      </c>
    </row>
    <row r="108" spans="1:2" x14ac:dyDescent="0.3">
      <c r="A108" s="26" t="s">
        <v>39</v>
      </c>
      <c r="B108" s="27" t="s">
        <v>112</v>
      </c>
    </row>
    <row r="109" spans="1:2" x14ac:dyDescent="0.3">
      <c r="A109" s="24" t="s">
        <v>39</v>
      </c>
      <c r="B109" s="25" t="s">
        <v>112</v>
      </c>
    </row>
    <row r="110" spans="1:2" x14ac:dyDescent="0.3">
      <c r="A110" s="26" t="s">
        <v>39</v>
      </c>
      <c r="B110" s="27" t="s">
        <v>112</v>
      </c>
    </row>
    <row r="111" spans="1:2" x14ac:dyDescent="0.3">
      <c r="A111" s="24" t="s">
        <v>39</v>
      </c>
      <c r="B111" s="25" t="s">
        <v>36</v>
      </c>
    </row>
    <row r="112" spans="1:2" x14ac:dyDescent="0.3">
      <c r="A112" s="26" t="s">
        <v>39</v>
      </c>
      <c r="B112" s="27" t="s">
        <v>36</v>
      </c>
    </row>
    <row r="113" spans="1:2" x14ac:dyDescent="0.3">
      <c r="A113" s="24" t="s">
        <v>39</v>
      </c>
      <c r="B113" s="25" t="s">
        <v>36</v>
      </c>
    </row>
    <row r="114" spans="1:2" x14ac:dyDescent="0.3">
      <c r="A114" s="26" t="s">
        <v>39</v>
      </c>
      <c r="B114" s="27" t="s">
        <v>36</v>
      </c>
    </row>
    <row r="115" spans="1:2" x14ac:dyDescent="0.3">
      <c r="A115" s="24" t="s">
        <v>39</v>
      </c>
      <c r="B115" s="25" t="s">
        <v>112</v>
      </c>
    </row>
    <row r="116" spans="1:2" x14ac:dyDescent="0.3">
      <c r="A116" s="26" t="s">
        <v>39</v>
      </c>
      <c r="B116" s="27" t="s">
        <v>112</v>
      </c>
    </row>
    <row r="117" spans="1:2" x14ac:dyDescent="0.3">
      <c r="A117" s="24" t="s">
        <v>38</v>
      </c>
      <c r="B117" s="25" t="s">
        <v>135</v>
      </c>
    </row>
    <row r="118" spans="1:2" x14ac:dyDescent="0.3">
      <c r="A118" s="26" t="s">
        <v>39</v>
      </c>
      <c r="B118" s="27" t="s">
        <v>112</v>
      </c>
    </row>
    <row r="119" spans="1:2" x14ac:dyDescent="0.3">
      <c r="A119" s="24" t="s">
        <v>39</v>
      </c>
      <c r="B119" s="25" t="s">
        <v>143</v>
      </c>
    </row>
    <row r="120" spans="1:2" x14ac:dyDescent="0.3">
      <c r="A120" s="26" t="s">
        <v>39</v>
      </c>
      <c r="B120" s="27" t="s">
        <v>143</v>
      </c>
    </row>
    <row r="121" spans="1:2" x14ac:dyDescent="0.3">
      <c r="A121" s="24" t="s">
        <v>39</v>
      </c>
      <c r="B121" s="25" t="s">
        <v>143</v>
      </c>
    </row>
    <row r="122" spans="1:2" x14ac:dyDescent="0.3">
      <c r="A122" s="26" t="s">
        <v>39</v>
      </c>
      <c r="B122" s="27" t="s">
        <v>112</v>
      </c>
    </row>
    <row r="123" spans="1:2" x14ac:dyDescent="0.3">
      <c r="A123" s="24" t="s">
        <v>39</v>
      </c>
      <c r="B123" s="25" t="s">
        <v>112</v>
      </c>
    </row>
    <row r="124" spans="1:2" x14ac:dyDescent="0.3">
      <c r="A124" s="26" t="s">
        <v>39</v>
      </c>
      <c r="B124" s="27" t="s">
        <v>36</v>
      </c>
    </row>
    <row r="125" spans="1:2" x14ac:dyDescent="0.3">
      <c r="A125" s="24" t="s">
        <v>39</v>
      </c>
      <c r="B125" s="25" t="s">
        <v>143</v>
      </c>
    </row>
    <row r="126" spans="1:2" x14ac:dyDescent="0.3">
      <c r="A126" s="26" t="s">
        <v>39</v>
      </c>
      <c r="B126" s="27" t="s">
        <v>112</v>
      </c>
    </row>
    <row r="127" spans="1:2" x14ac:dyDescent="0.3">
      <c r="A127" s="24" t="s">
        <v>39</v>
      </c>
      <c r="B127" s="25" t="s">
        <v>112</v>
      </c>
    </row>
    <row r="128" spans="1:2" x14ac:dyDescent="0.3">
      <c r="A128" s="26" t="s">
        <v>39</v>
      </c>
      <c r="B128" s="27" t="s">
        <v>112</v>
      </c>
    </row>
    <row r="129" spans="1:2" x14ac:dyDescent="0.3">
      <c r="A129" s="24" t="s">
        <v>39</v>
      </c>
      <c r="B129" s="25" t="s">
        <v>112</v>
      </c>
    </row>
    <row r="130" spans="1:2" x14ac:dyDescent="0.3">
      <c r="A130" s="26" t="s">
        <v>39</v>
      </c>
      <c r="B130" s="27" t="s">
        <v>112</v>
      </c>
    </row>
    <row r="131" spans="1:2" x14ac:dyDescent="0.3">
      <c r="A131" s="24" t="s">
        <v>39</v>
      </c>
      <c r="B131" s="25" t="s">
        <v>112</v>
      </c>
    </row>
    <row r="132" spans="1:2" x14ac:dyDescent="0.3">
      <c r="A132" s="26" t="s">
        <v>39</v>
      </c>
      <c r="B132" s="27" t="s">
        <v>112</v>
      </c>
    </row>
    <row r="133" spans="1:2" x14ac:dyDescent="0.3">
      <c r="A133" s="24" t="s">
        <v>39</v>
      </c>
      <c r="B133" s="25" t="s">
        <v>112</v>
      </c>
    </row>
    <row r="134" spans="1:2" x14ac:dyDescent="0.3">
      <c r="A134" s="26" t="s">
        <v>39</v>
      </c>
      <c r="B134" s="27" t="s">
        <v>112</v>
      </c>
    </row>
    <row r="135" spans="1:2" x14ac:dyDescent="0.3">
      <c r="A135" s="24" t="s">
        <v>39</v>
      </c>
      <c r="B135" s="25" t="s">
        <v>112</v>
      </c>
    </row>
    <row r="136" spans="1:2" x14ac:dyDescent="0.3">
      <c r="A136" s="26" t="s">
        <v>39</v>
      </c>
      <c r="B136" s="27" t="s">
        <v>112</v>
      </c>
    </row>
    <row r="137" spans="1:2" x14ac:dyDescent="0.3">
      <c r="A137" s="24" t="s">
        <v>39</v>
      </c>
      <c r="B137" s="25" t="s">
        <v>112</v>
      </c>
    </row>
    <row r="138" spans="1:2" x14ac:dyDescent="0.3">
      <c r="A138" s="26" t="s">
        <v>39</v>
      </c>
      <c r="B138" s="27" t="s">
        <v>112</v>
      </c>
    </row>
    <row r="139" spans="1:2" x14ac:dyDescent="0.3">
      <c r="A139" s="24" t="s">
        <v>39</v>
      </c>
      <c r="B139" s="25" t="s">
        <v>112</v>
      </c>
    </row>
    <row r="140" spans="1:2" x14ac:dyDescent="0.3">
      <c r="A140" s="26" t="s">
        <v>39</v>
      </c>
      <c r="B140" s="27" t="s">
        <v>112</v>
      </c>
    </row>
    <row r="141" spans="1:2" x14ac:dyDescent="0.3">
      <c r="A141" s="24" t="s">
        <v>39</v>
      </c>
      <c r="B141" s="25" t="s">
        <v>112</v>
      </c>
    </row>
    <row r="142" spans="1:2" x14ac:dyDescent="0.3">
      <c r="A142" s="26" t="s">
        <v>39</v>
      </c>
      <c r="B142" s="27" t="s">
        <v>112</v>
      </c>
    </row>
    <row r="143" spans="1:2" x14ac:dyDescent="0.3">
      <c r="A143" s="24" t="s">
        <v>39</v>
      </c>
      <c r="B143" s="25" t="s">
        <v>112</v>
      </c>
    </row>
    <row r="144" spans="1:2" x14ac:dyDescent="0.3">
      <c r="A144" s="26" t="s">
        <v>39</v>
      </c>
      <c r="B144" s="27" t="s">
        <v>112</v>
      </c>
    </row>
    <row r="145" spans="1:2" x14ac:dyDescent="0.3">
      <c r="A145" s="24" t="s">
        <v>39</v>
      </c>
      <c r="B145" s="25" t="s">
        <v>112</v>
      </c>
    </row>
    <row r="146" spans="1:2" x14ac:dyDescent="0.3">
      <c r="A146" s="26" t="s">
        <v>39</v>
      </c>
      <c r="B146" s="27" t="s">
        <v>112</v>
      </c>
    </row>
    <row r="147" spans="1:2" x14ac:dyDescent="0.3">
      <c r="A147" s="24" t="s">
        <v>39</v>
      </c>
      <c r="B147" s="25" t="s">
        <v>112</v>
      </c>
    </row>
    <row r="148" spans="1:2" x14ac:dyDescent="0.3">
      <c r="A148" s="26" t="s">
        <v>39</v>
      </c>
      <c r="B148" s="27" t="s">
        <v>112</v>
      </c>
    </row>
    <row r="149" spans="1:2" x14ac:dyDescent="0.3">
      <c r="A149" s="24" t="s">
        <v>39</v>
      </c>
      <c r="B149" s="25" t="s">
        <v>112</v>
      </c>
    </row>
    <row r="150" spans="1:2" x14ac:dyDescent="0.3">
      <c r="A150" s="26" t="s">
        <v>39</v>
      </c>
      <c r="B150" s="27" t="s">
        <v>112</v>
      </c>
    </row>
    <row r="151" spans="1:2" x14ac:dyDescent="0.3">
      <c r="A151" s="24" t="s">
        <v>39</v>
      </c>
      <c r="B151" s="25" t="s">
        <v>112</v>
      </c>
    </row>
    <row r="152" spans="1:2" x14ac:dyDescent="0.3">
      <c r="A152" s="26" t="s">
        <v>39</v>
      </c>
      <c r="B152" s="27" t="s">
        <v>112</v>
      </c>
    </row>
    <row r="153" spans="1:2" x14ac:dyDescent="0.3">
      <c r="A153" s="24" t="s">
        <v>39</v>
      </c>
      <c r="B153" s="25" t="s">
        <v>112</v>
      </c>
    </row>
    <row r="154" spans="1:2" x14ac:dyDescent="0.3">
      <c r="A154" s="26" t="s">
        <v>39</v>
      </c>
      <c r="B154" s="27" t="s">
        <v>112</v>
      </c>
    </row>
    <row r="155" spans="1:2" x14ac:dyDescent="0.3">
      <c r="A155" s="24" t="s">
        <v>39</v>
      </c>
      <c r="B155" s="25" t="s">
        <v>112</v>
      </c>
    </row>
    <row r="156" spans="1:2" x14ac:dyDescent="0.3">
      <c r="A156" s="26" t="s">
        <v>39</v>
      </c>
      <c r="B156" s="27" t="s">
        <v>112</v>
      </c>
    </row>
    <row r="157" spans="1:2" x14ac:dyDescent="0.3">
      <c r="A157" s="24" t="s">
        <v>39</v>
      </c>
      <c r="B157" s="25" t="s">
        <v>112</v>
      </c>
    </row>
    <row r="158" spans="1:2" x14ac:dyDescent="0.3">
      <c r="A158" s="26" t="s">
        <v>39</v>
      </c>
      <c r="B158" s="27" t="s">
        <v>112</v>
      </c>
    </row>
    <row r="159" spans="1:2" x14ac:dyDescent="0.3">
      <c r="A159" s="24" t="s">
        <v>39</v>
      </c>
      <c r="B159" s="25" t="s">
        <v>112</v>
      </c>
    </row>
    <row r="160" spans="1:2" x14ac:dyDescent="0.3">
      <c r="A160" s="26" t="s">
        <v>39</v>
      </c>
      <c r="B160" s="27" t="s">
        <v>112</v>
      </c>
    </row>
    <row r="161" spans="1:2" x14ac:dyDescent="0.3">
      <c r="A161" s="24" t="s">
        <v>39</v>
      </c>
      <c r="B161" s="25" t="s">
        <v>112</v>
      </c>
    </row>
    <row r="162" spans="1:2" x14ac:dyDescent="0.3">
      <c r="A162" s="26" t="s">
        <v>39</v>
      </c>
      <c r="B162" s="27" t="s">
        <v>112</v>
      </c>
    </row>
    <row r="163" spans="1:2" x14ac:dyDescent="0.3">
      <c r="A163" s="24" t="s">
        <v>39</v>
      </c>
      <c r="B163" s="25" t="s">
        <v>112</v>
      </c>
    </row>
    <row r="164" spans="1:2" x14ac:dyDescent="0.3">
      <c r="A164" s="26" t="s">
        <v>39</v>
      </c>
      <c r="B164" s="27" t="s">
        <v>112</v>
      </c>
    </row>
    <row r="165" spans="1:2" x14ac:dyDescent="0.3">
      <c r="A165" s="24" t="s">
        <v>39</v>
      </c>
      <c r="B165" s="25" t="s">
        <v>112</v>
      </c>
    </row>
    <row r="166" spans="1:2" x14ac:dyDescent="0.3">
      <c r="A166" s="26" t="s">
        <v>39</v>
      </c>
      <c r="B166" s="27" t="s">
        <v>112</v>
      </c>
    </row>
    <row r="167" spans="1:2" x14ac:dyDescent="0.3">
      <c r="A167" s="24" t="s">
        <v>39</v>
      </c>
      <c r="B167" s="25" t="s">
        <v>112</v>
      </c>
    </row>
    <row r="168" spans="1:2" x14ac:dyDescent="0.3">
      <c r="A168" s="26" t="s">
        <v>39</v>
      </c>
      <c r="B168" s="27" t="s">
        <v>112</v>
      </c>
    </row>
    <row r="169" spans="1:2" x14ac:dyDescent="0.3">
      <c r="A169" s="24" t="s">
        <v>39</v>
      </c>
      <c r="B169" s="25" t="s">
        <v>112</v>
      </c>
    </row>
    <row r="170" spans="1:2" x14ac:dyDescent="0.3">
      <c r="A170" s="26" t="s">
        <v>39</v>
      </c>
      <c r="B170" s="27" t="s">
        <v>112</v>
      </c>
    </row>
    <row r="171" spans="1:2" x14ac:dyDescent="0.3">
      <c r="A171" s="24" t="s">
        <v>38</v>
      </c>
      <c r="B171" s="25" t="s">
        <v>135</v>
      </c>
    </row>
    <row r="172" spans="1:2" x14ac:dyDescent="0.3">
      <c r="A172" s="26" t="s">
        <v>153</v>
      </c>
      <c r="B172" s="27" t="s">
        <v>135</v>
      </c>
    </row>
    <row r="173" spans="1:2" x14ac:dyDescent="0.3">
      <c r="A173" s="24" t="s">
        <v>153</v>
      </c>
      <c r="B173" s="25" t="s">
        <v>135</v>
      </c>
    </row>
    <row r="174" spans="1:2" x14ac:dyDescent="0.3">
      <c r="A174" s="26" t="s">
        <v>38</v>
      </c>
      <c r="B174" s="27" t="s">
        <v>37</v>
      </c>
    </row>
    <row r="175" spans="1:2" x14ac:dyDescent="0.3">
      <c r="A175" s="24" t="s">
        <v>38</v>
      </c>
      <c r="B175" s="25" t="s">
        <v>135</v>
      </c>
    </row>
    <row r="176" spans="1:2" x14ac:dyDescent="0.3">
      <c r="A176" s="26" t="s">
        <v>38</v>
      </c>
      <c r="B176" s="27" t="s">
        <v>135</v>
      </c>
    </row>
    <row r="177" spans="1:2" x14ac:dyDescent="0.3">
      <c r="A177" s="24" t="s">
        <v>153</v>
      </c>
      <c r="B177" s="25" t="s">
        <v>135</v>
      </c>
    </row>
    <row r="178" spans="1:2" x14ac:dyDescent="0.3">
      <c r="A178" s="26" t="s">
        <v>38</v>
      </c>
      <c r="B178" s="27" t="s">
        <v>37</v>
      </c>
    </row>
    <row r="179" spans="1:2" x14ac:dyDescent="0.3">
      <c r="A179" s="24" t="s">
        <v>38</v>
      </c>
      <c r="B179" s="25" t="s">
        <v>37</v>
      </c>
    </row>
    <row r="180" spans="1:2" x14ac:dyDescent="0.3">
      <c r="A180" s="26" t="s">
        <v>38</v>
      </c>
      <c r="B180" s="27" t="s">
        <v>37</v>
      </c>
    </row>
    <row r="181" spans="1:2" x14ac:dyDescent="0.3">
      <c r="A181" s="24" t="s">
        <v>38</v>
      </c>
      <c r="B181" s="25" t="s">
        <v>37</v>
      </c>
    </row>
    <row r="182" spans="1:2" x14ac:dyDescent="0.3">
      <c r="A182" s="26" t="s">
        <v>38</v>
      </c>
      <c r="B182" s="27" t="s">
        <v>37</v>
      </c>
    </row>
    <row r="183" spans="1:2" x14ac:dyDescent="0.3">
      <c r="A183" s="24" t="s">
        <v>38</v>
      </c>
      <c r="B183" s="25" t="s">
        <v>37</v>
      </c>
    </row>
    <row r="184" spans="1:2" x14ac:dyDescent="0.3">
      <c r="A184" s="26" t="s">
        <v>38</v>
      </c>
      <c r="B184" s="27" t="s">
        <v>37</v>
      </c>
    </row>
    <row r="185" spans="1:2" x14ac:dyDescent="0.3">
      <c r="A185" s="24" t="s">
        <v>38</v>
      </c>
      <c r="B185" s="25" t="s">
        <v>37</v>
      </c>
    </row>
    <row r="186" spans="1:2" x14ac:dyDescent="0.3">
      <c r="A186" s="26" t="s">
        <v>38</v>
      </c>
      <c r="B186" s="27" t="s">
        <v>37</v>
      </c>
    </row>
    <row r="187" spans="1:2" x14ac:dyDescent="0.3">
      <c r="A187" s="24" t="s">
        <v>38</v>
      </c>
      <c r="B187" s="25" t="s">
        <v>37</v>
      </c>
    </row>
    <row r="188" spans="1:2" x14ac:dyDescent="0.3">
      <c r="A188" s="26" t="s">
        <v>38</v>
      </c>
      <c r="B188" s="27" t="s">
        <v>37</v>
      </c>
    </row>
    <row r="189" spans="1:2" x14ac:dyDescent="0.3">
      <c r="A189" s="24" t="s">
        <v>38</v>
      </c>
      <c r="B189" s="25" t="s">
        <v>37</v>
      </c>
    </row>
    <row r="190" spans="1:2" x14ac:dyDescent="0.3">
      <c r="A190" s="26" t="s">
        <v>38</v>
      </c>
      <c r="B190" s="27" t="s">
        <v>37</v>
      </c>
    </row>
    <row r="191" spans="1:2" x14ac:dyDescent="0.3">
      <c r="A191" s="24" t="s">
        <v>38</v>
      </c>
      <c r="B191" s="25" t="s">
        <v>37</v>
      </c>
    </row>
    <row r="192" spans="1:2" x14ac:dyDescent="0.3">
      <c r="A192" s="26" t="s">
        <v>38</v>
      </c>
      <c r="B192" s="27" t="s">
        <v>37</v>
      </c>
    </row>
    <row r="193" spans="1:2" x14ac:dyDescent="0.3">
      <c r="A193" s="24" t="s">
        <v>38</v>
      </c>
      <c r="B193" s="25" t="s">
        <v>37</v>
      </c>
    </row>
    <row r="194" spans="1:2" x14ac:dyDescent="0.3">
      <c r="A194" s="26" t="s">
        <v>38</v>
      </c>
      <c r="B194" s="27" t="s">
        <v>37</v>
      </c>
    </row>
    <row r="195" spans="1:2" x14ac:dyDescent="0.3">
      <c r="A195" s="24" t="s">
        <v>38</v>
      </c>
      <c r="B195" s="25" t="s">
        <v>37</v>
      </c>
    </row>
    <row r="196" spans="1:2" x14ac:dyDescent="0.3">
      <c r="A196" s="26" t="s">
        <v>38</v>
      </c>
      <c r="B196" s="27" t="s">
        <v>37</v>
      </c>
    </row>
    <row r="197" spans="1:2" x14ac:dyDescent="0.3">
      <c r="A197" s="24" t="s">
        <v>39</v>
      </c>
      <c r="B197" s="25" t="s">
        <v>125</v>
      </c>
    </row>
    <row r="198" spans="1:2" x14ac:dyDescent="0.3">
      <c r="A198" s="26" t="s">
        <v>39</v>
      </c>
      <c r="B198" s="27" t="s">
        <v>125</v>
      </c>
    </row>
    <row r="199" spans="1:2" x14ac:dyDescent="0.3">
      <c r="A199" s="24" t="s">
        <v>39</v>
      </c>
      <c r="B199" s="25" t="s">
        <v>125</v>
      </c>
    </row>
    <row r="200" spans="1:2" x14ac:dyDescent="0.3">
      <c r="A200" s="26" t="s">
        <v>38</v>
      </c>
      <c r="B200" s="27" t="s">
        <v>135</v>
      </c>
    </row>
    <row r="201" spans="1:2" x14ac:dyDescent="0.3">
      <c r="A201" s="24" t="s">
        <v>38</v>
      </c>
      <c r="B201" s="25" t="s">
        <v>135</v>
      </c>
    </row>
    <row r="202" spans="1:2" x14ac:dyDescent="0.3">
      <c r="A202" s="26" t="s">
        <v>38</v>
      </c>
      <c r="B202" s="27" t="s">
        <v>135</v>
      </c>
    </row>
    <row r="203" spans="1:2" x14ac:dyDescent="0.3">
      <c r="A203" s="24" t="s">
        <v>38</v>
      </c>
      <c r="B203" s="25" t="s">
        <v>135</v>
      </c>
    </row>
    <row r="204" spans="1:2" x14ac:dyDescent="0.3">
      <c r="A204" s="26" t="s">
        <v>38</v>
      </c>
      <c r="B204" s="27" t="s">
        <v>135</v>
      </c>
    </row>
    <row r="205" spans="1:2" x14ac:dyDescent="0.3">
      <c r="A205" s="24" t="s">
        <v>38</v>
      </c>
      <c r="B205" s="25" t="s">
        <v>135</v>
      </c>
    </row>
    <row r="206" spans="1:2" x14ac:dyDescent="0.3">
      <c r="A206" s="26" t="s">
        <v>38</v>
      </c>
      <c r="B206" s="27" t="s">
        <v>135</v>
      </c>
    </row>
    <row r="207" spans="1:2" x14ac:dyDescent="0.3">
      <c r="A207" s="24" t="s">
        <v>38</v>
      </c>
      <c r="B207" s="25" t="s">
        <v>135</v>
      </c>
    </row>
    <row r="208" spans="1:2" x14ac:dyDescent="0.3">
      <c r="A208" s="26" t="s">
        <v>38</v>
      </c>
      <c r="B208" s="27" t="s">
        <v>135</v>
      </c>
    </row>
    <row r="209" spans="1:2" x14ac:dyDescent="0.3">
      <c r="A209" s="24" t="s">
        <v>38</v>
      </c>
      <c r="B209" s="25" t="s">
        <v>135</v>
      </c>
    </row>
    <row r="210" spans="1:2" x14ac:dyDescent="0.3">
      <c r="A210" s="26" t="s">
        <v>39</v>
      </c>
      <c r="B210" s="27" t="s">
        <v>143</v>
      </c>
    </row>
    <row r="211" spans="1:2" x14ac:dyDescent="0.3">
      <c r="A211" s="24" t="s">
        <v>39</v>
      </c>
      <c r="B211" s="25" t="s">
        <v>143</v>
      </c>
    </row>
    <row r="212" spans="1:2" x14ac:dyDescent="0.3">
      <c r="A212" s="26" t="s">
        <v>39</v>
      </c>
      <c r="B212" s="27" t="s">
        <v>112</v>
      </c>
    </row>
    <row r="213" spans="1:2" x14ac:dyDescent="0.3">
      <c r="A213" s="24" t="s">
        <v>39</v>
      </c>
      <c r="B213" s="25" t="s">
        <v>112</v>
      </c>
    </row>
    <row r="214" spans="1:2" x14ac:dyDescent="0.3">
      <c r="A214" s="26" t="s">
        <v>39</v>
      </c>
      <c r="B214" s="27" t="s">
        <v>36</v>
      </c>
    </row>
    <row r="215" spans="1:2" x14ac:dyDescent="0.3">
      <c r="A215" s="24" t="s">
        <v>39</v>
      </c>
      <c r="B215" s="25" t="s">
        <v>112</v>
      </c>
    </row>
    <row r="216" spans="1:2" x14ac:dyDescent="0.3">
      <c r="A216" s="26" t="s">
        <v>38</v>
      </c>
      <c r="B216" s="27" t="s">
        <v>37</v>
      </c>
    </row>
    <row r="217" spans="1:2" x14ac:dyDescent="0.3">
      <c r="A217" s="24" t="s">
        <v>38</v>
      </c>
      <c r="B217" s="25" t="s">
        <v>37</v>
      </c>
    </row>
    <row r="218" spans="1:2" x14ac:dyDescent="0.3">
      <c r="A218" s="26" t="s">
        <v>38</v>
      </c>
      <c r="B218" s="27" t="s">
        <v>37</v>
      </c>
    </row>
    <row r="219" spans="1:2" x14ac:dyDescent="0.3">
      <c r="A219" s="24" t="s">
        <v>38</v>
      </c>
      <c r="B219" s="25" t="s">
        <v>37</v>
      </c>
    </row>
    <row r="220" spans="1:2" x14ac:dyDescent="0.3">
      <c r="A220" s="26" t="s">
        <v>38</v>
      </c>
      <c r="B220" s="27" t="s">
        <v>37</v>
      </c>
    </row>
    <row r="221" spans="1:2" x14ac:dyDescent="0.3">
      <c r="A221" s="24" t="s">
        <v>38</v>
      </c>
      <c r="B221" s="25" t="s">
        <v>37</v>
      </c>
    </row>
    <row r="222" spans="1:2" x14ac:dyDescent="0.3">
      <c r="A222" s="26" t="s">
        <v>38</v>
      </c>
      <c r="B222" s="27" t="s">
        <v>37</v>
      </c>
    </row>
    <row r="223" spans="1:2" x14ac:dyDescent="0.3">
      <c r="A223" s="24" t="s">
        <v>38</v>
      </c>
      <c r="B223" s="25" t="s">
        <v>37</v>
      </c>
    </row>
    <row r="224" spans="1:2" x14ac:dyDescent="0.3">
      <c r="A224" s="26" t="s">
        <v>153</v>
      </c>
      <c r="B224" s="27" t="s">
        <v>135</v>
      </c>
    </row>
    <row r="225" spans="1:2" x14ac:dyDescent="0.3">
      <c r="A225" s="24" t="s">
        <v>153</v>
      </c>
      <c r="B225" s="25" t="s">
        <v>135</v>
      </c>
    </row>
    <row r="226" spans="1:2" x14ac:dyDescent="0.3">
      <c r="A226" s="26" t="s">
        <v>153</v>
      </c>
      <c r="B226" s="27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XFD30"/>
    </sheetView>
  </sheetViews>
  <sheetFormatPr defaultRowHeight="14.4" x14ac:dyDescent="0.3"/>
  <sheetData>
    <row r="1" spans="1:6" x14ac:dyDescent="0.3">
      <c r="A1" t="s">
        <v>125</v>
      </c>
      <c r="B1" s="11">
        <v>43103</v>
      </c>
      <c r="C1" s="14" t="s">
        <v>116</v>
      </c>
      <c r="D1" s="9">
        <v>727.93</v>
      </c>
      <c r="F1" t="s">
        <v>165</v>
      </c>
    </row>
    <row r="2" spans="1:6" x14ac:dyDescent="0.3">
      <c r="A2" t="s">
        <v>125</v>
      </c>
      <c r="B2" s="11">
        <v>43129</v>
      </c>
      <c r="C2" s="14" t="s">
        <v>116</v>
      </c>
      <c r="D2" s="9">
        <v>252.1</v>
      </c>
      <c r="F2" t="s">
        <v>165</v>
      </c>
    </row>
    <row r="3" spans="1:6" x14ac:dyDescent="0.3">
      <c r="A3" t="s">
        <v>125</v>
      </c>
      <c r="B3" s="11">
        <v>43147</v>
      </c>
      <c r="C3" s="14" t="s">
        <v>116</v>
      </c>
      <c r="D3" s="9">
        <v>240.16</v>
      </c>
      <c r="F3" t="s">
        <v>165</v>
      </c>
    </row>
    <row r="4" spans="1:6" x14ac:dyDescent="0.3">
      <c r="A4" t="s">
        <v>135</v>
      </c>
      <c r="B4" s="3">
        <v>43116</v>
      </c>
      <c r="C4" s="2" t="s">
        <v>128</v>
      </c>
      <c r="D4" s="8">
        <v>-114.09</v>
      </c>
      <c r="F4" t="s">
        <v>165</v>
      </c>
    </row>
    <row r="5" spans="1:6" x14ac:dyDescent="0.3">
      <c r="A5" t="s">
        <v>135</v>
      </c>
      <c r="B5" s="5">
        <v>43157</v>
      </c>
      <c r="C5" s="4" t="s">
        <v>128</v>
      </c>
      <c r="D5" s="9">
        <v>-1073.8800000000001</v>
      </c>
      <c r="F5" t="s">
        <v>165</v>
      </c>
    </row>
    <row r="6" spans="1:6" x14ac:dyDescent="0.3">
      <c r="A6" t="s">
        <v>135</v>
      </c>
      <c r="B6" s="3">
        <v>43104</v>
      </c>
      <c r="C6" s="2" t="s">
        <v>134</v>
      </c>
      <c r="D6" s="8">
        <v>-727.93</v>
      </c>
      <c r="F6" t="s">
        <v>165</v>
      </c>
    </row>
    <row r="7" spans="1:6" x14ac:dyDescent="0.3">
      <c r="A7" t="s">
        <v>135</v>
      </c>
      <c r="B7" s="3">
        <v>43130</v>
      </c>
      <c r="C7" s="2" t="s">
        <v>132</v>
      </c>
      <c r="D7" s="8">
        <v>-252.1</v>
      </c>
      <c r="F7" t="s">
        <v>165</v>
      </c>
    </row>
    <row r="8" spans="1:6" x14ac:dyDescent="0.3">
      <c r="A8" t="s">
        <v>135</v>
      </c>
      <c r="B8" s="5">
        <v>43151</v>
      </c>
      <c r="C8" s="4" t="s">
        <v>130</v>
      </c>
      <c r="D8" s="9">
        <v>-240.16</v>
      </c>
      <c r="F8" t="s">
        <v>165</v>
      </c>
    </row>
    <row r="9" spans="1:6" x14ac:dyDescent="0.3">
      <c r="A9" t="s">
        <v>135</v>
      </c>
      <c r="B9" s="5">
        <v>43129</v>
      </c>
      <c r="C9" s="4" t="s">
        <v>129</v>
      </c>
      <c r="D9" s="9">
        <v>1000</v>
      </c>
      <c r="F9" t="s">
        <v>165</v>
      </c>
    </row>
    <row r="10" spans="1:6" x14ac:dyDescent="0.3">
      <c r="A10" t="s">
        <v>135</v>
      </c>
      <c r="B10" s="3">
        <v>43147</v>
      </c>
      <c r="C10" s="2" t="s">
        <v>129</v>
      </c>
      <c r="D10" s="8">
        <v>1000</v>
      </c>
      <c r="F10" t="s">
        <v>165</v>
      </c>
    </row>
    <row r="11" spans="1:6" x14ac:dyDescent="0.3">
      <c r="A11" t="s">
        <v>135</v>
      </c>
      <c r="B11" s="3">
        <v>43154</v>
      </c>
      <c r="C11" s="2" t="s">
        <v>129</v>
      </c>
      <c r="D11" s="8">
        <v>750</v>
      </c>
      <c r="F11" t="s">
        <v>165</v>
      </c>
    </row>
    <row r="12" spans="1:6" x14ac:dyDescent="0.3">
      <c r="A12" t="s">
        <v>135</v>
      </c>
      <c r="B12" s="5">
        <v>43147</v>
      </c>
      <c r="C12" s="4" t="s">
        <v>126</v>
      </c>
      <c r="D12" s="9">
        <v>-400</v>
      </c>
      <c r="F12" t="s">
        <v>165</v>
      </c>
    </row>
    <row r="13" spans="1:6" x14ac:dyDescent="0.3">
      <c r="A13" t="s">
        <v>135</v>
      </c>
      <c r="B13" s="5">
        <v>43160</v>
      </c>
      <c r="C13" s="4" t="s">
        <v>126</v>
      </c>
      <c r="D13" s="9">
        <v>-400</v>
      </c>
      <c r="F13" t="s">
        <v>165</v>
      </c>
    </row>
    <row r="14" spans="1:6" x14ac:dyDescent="0.3">
      <c r="A14" t="s">
        <v>143</v>
      </c>
      <c r="B14" s="1">
        <v>43115</v>
      </c>
      <c r="C14" t="s">
        <v>138</v>
      </c>
      <c r="D14" s="7">
        <v>114.09</v>
      </c>
      <c r="F14" t="s">
        <v>165</v>
      </c>
    </row>
    <row r="15" spans="1:6" x14ac:dyDescent="0.3">
      <c r="A15" t="s">
        <v>143</v>
      </c>
      <c r="B15" s="1">
        <v>43154</v>
      </c>
      <c r="C15" t="s">
        <v>138</v>
      </c>
      <c r="D15" s="7">
        <v>1073.8800000000001</v>
      </c>
      <c r="F15" t="s">
        <v>165</v>
      </c>
    </row>
    <row r="16" spans="1:6" x14ac:dyDescent="0.3">
      <c r="A16" t="s">
        <v>112</v>
      </c>
      <c r="B16" s="1">
        <v>43108</v>
      </c>
      <c r="C16" t="s">
        <v>24</v>
      </c>
      <c r="D16" s="7">
        <v>1373.98</v>
      </c>
      <c r="F16" t="s">
        <v>165</v>
      </c>
    </row>
    <row r="17" spans="1:6" x14ac:dyDescent="0.3">
      <c r="A17" t="s">
        <v>112</v>
      </c>
      <c r="B17" s="1">
        <v>43142</v>
      </c>
      <c r="C17" t="s">
        <v>24</v>
      </c>
      <c r="D17" s="7">
        <v>1000</v>
      </c>
      <c r="F17" t="s">
        <v>165</v>
      </c>
    </row>
    <row r="18" spans="1:6" x14ac:dyDescent="0.3">
      <c r="A18" t="s">
        <v>36</v>
      </c>
      <c r="B18" s="1">
        <v>43147</v>
      </c>
      <c r="C18" t="s">
        <v>24</v>
      </c>
      <c r="D18" s="7">
        <v>305.7</v>
      </c>
      <c r="F18" t="s">
        <v>165</v>
      </c>
    </row>
    <row r="19" spans="1:6" x14ac:dyDescent="0.3">
      <c r="A19" t="s">
        <v>112</v>
      </c>
      <c r="B19" s="1">
        <v>43154</v>
      </c>
      <c r="C19" t="s">
        <v>24</v>
      </c>
      <c r="D19" s="7">
        <v>2054.73</v>
      </c>
      <c r="F19" t="s">
        <v>165</v>
      </c>
    </row>
    <row r="20" spans="1:6" x14ac:dyDescent="0.3">
      <c r="A20" t="s">
        <v>37</v>
      </c>
      <c r="B20" s="1">
        <v>43147</v>
      </c>
      <c r="C20" t="s">
        <v>7</v>
      </c>
      <c r="D20" s="7">
        <v>-305.7</v>
      </c>
      <c r="F20" t="s">
        <v>165</v>
      </c>
    </row>
    <row r="21" spans="1:6" x14ac:dyDescent="0.3">
      <c r="A21" t="s">
        <v>37</v>
      </c>
      <c r="B21" s="1">
        <v>43108</v>
      </c>
      <c r="C21" t="s">
        <v>9</v>
      </c>
      <c r="D21" s="7">
        <v>-1373.98</v>
      </c>
      <c r="F21" t="s">
        <v>165</v>
      </c>
    </row>
    <row r="22" spans="1:6" x14ac:dyDescent="0.3">
      <c r="A22" t="s">
        <v>37</v>
      </c>
      <c r="B22" s="1">
        <v>43143</v>
      </c>
      <c r="C22" t="s">
        <v>8</v>
      </c>
      <c r="D22" s="7">
        <v>-1000</v>
      </c>
      <c r="F22" t="s">
        <v>165</v>
      </c>
    </row>
    <row r="23" spans="1:6" x14ac:dyDescent="0.3">
      <c r="A23" t="s">
        <v>37</v>
      </c>
      <c r="B23" s="1">
        <v>43154</v>
      </c>
      <c r="C23" t="s">
        <v>6</v>
      </c>
      <c r="D23" s="7">
        <v>-2054.73</v>
      </c>
      <c r="F23" t="s">
        <v>165</v>
      </c>
    </row>
    <row r="24" spans="1:6" x14ac:dyDescent="0.3">
      <c r="A24" t="s">
        <v>37</v>
      </c>
      <c r="B24" s="1">
        <v>43130</v>
      </c>
      <c r="C24" t="s">
        <v>5</v>
      </c>
      <c r="D24" s="7">
        <v>-1000</v>
      </c>
      <c r="F24" t="s">
        <v>165</v>
      </c>
    </row>
    <row r="25" spans="1:6" x14ac:dyDescent="0.3">
      <c r="A25" t="s">
        <v>37</v>
      </c>
      <c r="B25" s="1">
        <v>43151</v>
      </c>
      <c r="C25" t="s">
        <v>5</v>
      </c>
      <c r="D25" s="7">
        <v>-1000</v>
      </c>
      <c r="F25" t="s">
        <v>165</v>
      </c>
    </row>
    <row r="26" spans="1:6" x14ac:dyDescent="0.3">
      <c r="A26" t="s">
        <v>37</v>
      </c>
      <c r="B26" s="18">
        <v>43157</v>
      </c>
      <c r="C26" s="6" t="s">
        <v>5</v>
      </c>
      <c r="D26" s="16">
        <v>-750</v>
      </c>
      <c r="F26" t="s">
        <v>165</v>
      </c>
    </row>
    <row r="27" spans="1:6" x14ac:dyDescent="0.3">
      <c r="A27" t="s">
        <v>37</v>
      </c>
      <c r="B27" s="18">
        <v>43172</v>
      </c>
      <c r="C27" s="6" t="s">
        <v>2</v>
      </c>
      <c r="D27" s="16">
        <v>-800</v>
      </c>
      <c r="F27" t="s">
        <v>165</v>
      </c>
    </row>
    <row r="28" spans="1:6" x14ac:dyDescent="0.3">
      <c r="A28" t="s">
        <v>135</v>
      </c>
      <c r="B28" s="18">
        <v>43172</v>
      </c>
      <c r="C28" s="6" t="s">
        <v>150</v>
      </c>
      <c r="D28" s="16">
        <v>800</v>
      </c>
      <c r="E28" t="s">
        <v>149</v>
      </c>
      <c r="F28" t="s">
        <v>165</v>
      </c>
    </row>
    <row r="29" spans="1:6" x14ac:dyDescent="0.3">
      <c r="A29" t="s">
        <v>135</v>
      </c>
      <c r="B29" s="18">
        <v>43147</v>
      </c>
      <c r="C29" s="6" t="s">
        <v>148</v>
      </c>
      <c r="D29" s="16">
        <v>400</v>
      </c>
      <c r="E29" t="s">
        <v>147</v>
      </c>
      <c r="F29" t="s">
        <v>165</v>
      </c>
    </row>
    <row r="30" spans="1:6" x14ac:dyDescent="0.3">
      <c r="A30" t="s">
        <v>135</v>
      </c>
      <c r="B30" s="18">
        <v>43160</v>
      </c>
      <c r="C30" s="6" t="s">
        <v>148</v>
      </c>
      <c r="D30" s="16">
        <v>400</v>
      </c>
      <c r="E30" t="s">
        <v>147</v>
      </c>
      <c r="F30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Tait</dc:creator>
  <cp:lastModifiedBy>Tait</cp:lastModifiedBy>
  <dcterms:created xsi:type="dcterms:W3CDTF">2018-03-16T00:13:26Z</dcterms:created>
  <dcterms:modified xsi:type="dcterms:W3CDTF">2018-03-16T20:26:40Z</dcterms:modified>
</cp:coreProperties>
</file>