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15345" windowHeight="3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H8" i="1" l="1"/>
  <c r="G8" i="1"/>
  <c r="I32" i="1" l="1"/>
  <c r="F32" i="1"/>
  <c r="C32" i="1"/>
  <c r="I20" i="1"/>
  <c r="F20" i="1"/>
  <c r="C20" i="1"/>
  <c r="I31" i="1" l="1"/>
  <c r="F31" i="1"/>
  <c r="C31" i="1"/>
  <c r="I19" i="1"/>
  <c r="F19" i="1"/>
  <c r="C19" i="1"/>
  <c r="I42" i="1" l="1"/>
  <c r="D42" i="1"/>
  <c r="I30" i="1" l="1"/>
  <c r="H30" i="1"/>
  <c r="F30" i="1"/>
  <c r="E30" i="1"/>
  <c r="C30" i="1"/>
  <c r="B30" i="1"/>
  <c r="I18" i="1"/>
  <c r="H18" i="1"/>
  <c r="F18" i="1"/>
  <c r="E18" i="1"/>
  <c r="C18" i="1"/>
  <c r="B18" i="1"/>
  <c r="D35" i="1" l="1"/>
  <c r="B35" i="1"/>
</calcChain>
</file>

<file path=xl/sharedStrings.xml><?xml version="1.0" encoding="utf-8"?>
<sst xmlns="http://schemas.openxmlformats.org/spreadsheetml/2006/main" count="90" uniqueCount="27">
  <si>
    <t>MV. MALAYSIA STAR</t>
  </si>
  <si>
    <t>SL No</t>
  </si>
  <si>
    <t>NAME OF SHIP</t>
  </si>
  <si>
    <t>ROT NO</t>
  </si>
  <si>
    <t>UNITS</t>
  </si>
  <si>
    <t>TONS</t>
  </si>
  <si>
    <t>TOTAL</t>
  </si>
  <si>
    <t>WAREHOUSE-A</t>
  </si>
  <si>
    <t>WAREHOUSE-B</t>
  </si>
  <si>
    <t>SHED NO-5</t>
  </si>
  <si>
    <t>SHED NO-6</t>
  </si>
  <si>
    <t>YARD NO-1</t>
  </si>
  <si>
    <t>YARD NO-7</t>
  </si>
  <si>
    <t>CAR</t>
  </si>
  <si>
    <t>SHED NO-7</t>
  </si>
  <si>
    <t>SHED NO-8</t>
  </si>
  <si>
    <t>A/D</t>
  </si>
  <si>
    <t>TOTAL=</t>
  </si>
  <si>
    <t>CLOSING</t>
  </si>
  <si>
    <t>OPENING</t>
  </si>
  <si>
    <t>MV. LOTUS LEADER</t>
  </si>
  <si>
    <t>2024/657</t>
  </si>
  <si>
    <t>2024/659</t>
  </si>
  <si>
    <t>2024/708</t>
  </si>
  <si>
    <t>MV. HIBARINO (14/09/2024)</t>
  </si>
  <si>
    <t>MV. ANKA SKY (24/09/2024)</t>
  </si>
  <si>
    <t>MV. WINDS (21/09/2024)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</si>
</sst>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14" fontId="1" fillId="0" borderId="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2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" fontId="1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" fontId="1" fillId="0" borderId="16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3" workbookViewId="0">
      <selection activeCell="D46" sqref="D46"/>
    </sheetView>
  </sheetViews>
  <sheetFormatPr defaultRowHeight="15" x14ac:dyDescent="0.25"/>
  <cols>
    <col min="1" max="1" width="10.85546875" style="1" bestFit="1" customWidth="1"/>
    <col min="2" max="3" width="9.140625" style="1"/>
    <col min="4" max="4" width="10.85546875" style="1" bestFit="1" customWidth="1"/>
    <col min="5" max="5" width="10.140625" style="1" bestFit="1" customWidth="1"/>
    <col min="6" max="6" width="9.140625" style="1"/>
    <col min="7" max="7" width="10.85546875" style="1" bestFit="1" customWidth="1"/>
    <col min="8" max="16384" width="9.140625" style="1"/>
  </cols>
  <sheetData>
    <row r="1" spans="1:9" ht="26.25" x14ac:dyDescent="0.25">
      <c r="A1" s="42">
        <v>45536</v>
      </c>
      <c r="B1" s="43"/>
      <c r="C1" s="43"/>
      <c r="D1" s="43"/>
      <c r="E1" s="43"/>
      <c r="F1" s="43"/>
      <c r="G1" s="43"/>
      <c r="H1" s="43"/>
      <c r="I1" s="43"/>
    </row>
    <row r="3" spans="1:9" x14ac:dyDescent="0.25">
      <c r="A3" s="31" t="s">
        <v>1</v>
      </c>
      <c r="B3" s="49" t="s">
        <v>2</v>
      </c>
      <c r="C3" s="49"/>
      <c r="D3" s="49"/>
      <c r="E3" s="31" t="s">
        <v>16</v>
      </c>
      <c r="F3" s="31" t="s">
        <v>3</v>
      </c>
      <c r="G3" s="31" t="s">
        <v>4</v>
      </c>
      <c r="H3" s="31" t="s">
        <v>5</v>
      </c>
    </row>
    <row r="4" spans="1:9" x14ac:dyDescent="0.25">
      <c r="A4" s="30">
        <v>1</v>
      </c>
      <c r="B4" s="47" t="s">
        <v>0</v>
      </c>
      <c r="C4" s="47"/>
      <c r="D4" s="47"/>
      <c r="E4" s="32">
        <v>45535</v>
      </c>
      <c r="F4" s="30" t="s">
        <v>21</v>
      </c>
      <c r="G4" s="1">
        <v>824</v>
      </c>
      <c r="H4" s="1">
        <v>1170</v>
      </c>
    </row>
    <row r="5" spans="1:9" x14ac:dyDescent="0.25">
      <c r="A5" s="30">
        <v>2</v>
      </c>
      <c r="B5" s="47" t="s">
        <v>20</v>
      </c>
      <c r="C5" s="47"/>
      <c r="D5" s="47"/>
      <c r="E5" s="32">
        <v>45536</v>
      </c>
      <c r="F5" s="30" t="s">
        <v>22</v>
      </c>
      <c r="G5" s="1">
        <v>591</v>
      </c>
      <c r="H5" s="1">
        <v>842</v>
      </c>
    </row>
    <row r="6" spans="1:9" x14ac:dyDescent="0.25">
      <c r="A6" s="3">
        <v>3</v>
      </c>
      <c r="B6" s="47" t="s">
        <v>0</v>
      </c>
      <c r="C6" s="47"/>
      <c r="D6" s="47"/>
      <c r="E6" s="14">
        <v>45552</v>
      </c>
      <c r="F6" s="2" t="s">
        <v>23</v>
      </c>
      <c r="G6" s="1">
        <v>487</v>
      </c>
      <c r="H6" s="1">
        <v>699</v>
      </c>
    </row>
    <row r="7" spans="1:9" x14ac:dyDescent="0.25">
      <c r="A7" s="10"/>
      <c r="B7" s="48"/>
      <c r="C7" s="48"/>
      <c r="D7" s="48"/>
      <c r="E7" s="15"/>
      <c r="F7" s="10"/>
      <c r="G7" s="8"/>
      <c r="H7" s="8"/>
    </row>
    <row r="8" spans="1:9" x14ac:dyDescent="0.25">
      <c r="A8" s="50" t="s">
        <v>6</v>
      </c>
      <c r="B8" s="50"/>
      <c r="C8" s="50"/>
      <c r="D8" s="50"/>
      <c r="G8" s="1">
        <f>SUM(G4:G7)</f>
        <v>1902</v>
      </c>
      <c r="H8" s="1">
        <f>SUM(H4:H7)</f>
        <v>2711</v>
      </c>
    </row>
    <row r="11" spans="1:9" x14ac:dyDescent="0.25">
      <c r="A11" s="49" t="s">
        <v>13</v>
      </c>
      <c r="B11" s="49"/>
      <c r="C11" s="49"/>
      <c r="D11" s="49"/>
      <c r="E11" s="49"/>
      <c r="F11" s="49"/>
      <c r="G11" s="49"/>
      <c r="H11" s="49"/>
      <c r="I11" s="49"/>
    </row>
    <row r="12" spans="1:9" x14ac:dyDescent="0.25">
      <c r="A12" s="35" t="s">
        <v>7</v>
      </c>
      <c r="B12" s="36"/>
      <c r="C12" s="37"/>
      <c r="D12" s="35" t="s">
        <v>8</v>
      </c>
      <c r="E12" s="36"/>
      <c r="F12" s="37"/>
      <c r="G12" s="35" t="s">
        <v>9</v>
      </c>
      <c r="H12" s="36"/>
      <c r="I12" s="37"/>
    </row>
    <row r="13" spans="1:9" x14ac:dyDescent="0.25">
      <c r="A13" s="11" t="s">
        <v>3</v>
      </c>
      <c r="B13" s="12" t="s">
        <v>4</v>
      </c>
      <c r="C13" s="13" t="s">
        <v>5</v>
      </c>
      <c r="D13" s="11" t="s">
        <v>3</v>
      </c>
      <c r="E13" s="12" t="s">
        <v>4</v>
      </c>
      <c r="F13" s="13" t="s">
        <v>5</v>
      </c>
      <c r="G13" s="11" t="s">
        <v>3</v>
      </c>
      <c r="H13" s="12" t="s">
        <v>4</v>
      </c>
      <c r="I13" s="13" t="s">
        <v>5</v>
      </c>
    </row>
    <row r="14" spans="1:9" x14ac:dyDescent="0.25">
      <c r="A14" s="5" t="s">
        <v>21</v>
      </c>
      <c r="B14" s="4">
        <v>124</v>
      </c>
      <c r="C14" s="6">
        <v>178</v>
      </c>
      <c r="D14" s="5" t="s">
        <v>21</v>
      </c>
      <c r="E14" s="4">
        <v>350</v>
      </c>
      <c r="F14" s="6">
        <v>487</v>
      </c>
      <c r="G14" s="5" t="s">
        <v>21</v>
      </c>
      <c r="H14" s="4">
        <v>150</v>
      </c>
      <c r="I14" s="6">
        <v>184</v>
      </c>
    </row>
    <row r="15" spans="1:9" x14ac:dyDescent="0.25">
      <c r="A15" s="5" t="s">
        <v>22</v>
      </c>
      <c r="B15" s="4">
        <v>120</v>
      </c>
      <c r="C15" s="6">
        <v>165</v>
      </c>
      <c r="D15" s="5" t="s">
        <v>22</v>
      </c>
      <c r="E15" s="4">
        <v>0</v>
      </c>
      <c r="F15" s="6">
        <v>0</v>
      </c>
      <c r="G15" s="5" t="s">
        <v>22</v>
      </c>
      <c r="H15" s="4">
        <v>0</v>
      </c>
      <c r="I15" s="6">
        <v>0</v>
      </c>
    </row>
    <row r="16" spans="1:9" x14ac:dyDescent="0.25">
      <c r="A16" s="5" t="s">
        <v>23</v>
      </c>
      <c r="B16" s="4">
        <v>127</v>
      </c>
      <c r="C16" s="6">
        <v>187</v>
      </c>
      <c r="D16" s="5" t="s">
        <v>23</v>
      </c>
      <c r="E16" s="4">
        <v>90</v>
      </c>
      <c r="F16" s="6">
        <v>119</v>
      </c>
      <c r="G16" s="5" t="s">
        <v>23</v>
      </c>
      <c r="H16" s="4">
        <v>100</v>
      </c>
      <c r="I16" s="6">
        <v>135</v>
      </c>
    </row>
    <row r="17" spans="1:9" x14ac:dyDescent="0.25">
      <c r="A17" s="5"/>
      <c r="B17" s="4"/>
      <c r="C17" s="6"/>
      <c r="D17" s="5"/>
      <c r="E17" s="4"/>
      <c r="F17" s="6"/>
      <c r="G17" s="5"/>
      <c r="H17" s="4"/>
      <c r="I17" s="6"/>
    </row>
    <row r="18" spans="1:9" x14ac:dyDescent="0.25">
      <c r="A18" s="16" t="s">
        <v>6</v>
      </c>
      <c r="B18" s="17">
        <f>SUM(B14:B17)</f>
        <v>371</v>
      </c>
      <c r="C18" s="18">
        <f>SUM(C14:C17)</f>
        <v>530</v>
      </c>
      <c r="D18" s="16" t="s">
        <v>6</v>
      </c>
      <c r="E18" s="17">
        <f>SUM(E14:E17)</f>
        <v>440</v>
      </c>
      <c r="F18" s="18">
        <f>SUM(F14:F17)</f>
        <v>606</v>
      </c>
      <c r="G18" s="16" t="s">
        <v>6</v>
      </c>
      <c r="H18" s="17">
        <f>SUM(H14:H17)</f>
        <v>250</v>
      </c>
      <c r="I18" s="18">
        <f>SUM(I14:I17)</f>
        <v>319</v>
      </c>
    </row>
    <row r="19" spans="1:9" ht="15.75" thickBot="1" x14ac:dyDescent="0.3">
      <c r="A19" s="22" t="s">
        <v>18</v>
      </c>
      <c r="B19" s="23">
        <v>365580</v>
      </c>
      <c r="C19" s="24">
        <f>SUM(B19/1000)</f>
        <v>365.58</v>
      </c>
      <c r="D19" s="22" t="s">
        <v>18</v>
      </c>
      <c r="E19" s="23">
        <v>338480</v>
      </c>
      <c r="F19" s="24">
        <f>SUM(E19/1000)</f>
        <v>338.48</v>
      </c>
      <c r="G19" s="22" t="s">
        <v>18</v>
      </c>
      <c r="H19" s="23">
        <v>196973</v>
      </c>
      <c r="I19" s="24">
        <f>SUM(H19/1000)</f>
        <v>196.97300000000001</v>
      </c>
    </row>
    <row r="20" spans="1:9" ht="15.75" thickBot="1" x14ac:dyDescent="0.3">
      <c r="A20" s="25" t="s">
        <v>19</v>
      </c>
      <c r="B20" s="26">
        <v>312570</v>
      </c>
      <c r="C20" s="27">
        <f>SUM(B20/1000)</f>
        <v>312.57</v>
      </c>
      <c r="D20" s="28" t="s">
        <v>19</v>
      </c>
      <c r="E20" s="26">
        <v>222860</v>
      </c>
      <c r="F20" s="27">
        <f>SUM(E20/1000)</f>
        <v>222.86</v>
      </c>
      <c r="G20" s="28" t="s">
        <v>19</v>
      </c>
      <c r="H20" s="26">
        <v>171173</v>
      </c>
      <c r="I20" s="29">
        <f>SUM(H20/1000)</f>
        <v>171.173</v>
      </c>
    </row>
    <row r="21" spans="1:9" x14ac:dyDescent="0.25">
      <c r="A21" s="5"/>
      <c r="B21" s="4"/>
      <c r="C21" s="4"/>
      <c r="D21" s="4"/>
      <c r="E21" s="4"/>
      <c r="F21" s="4"/>
      <c r="G21" s="4"/>
      <c r="H21" s="4"/>
      <c r="I21" s="6"/>
    </row>
    <row r="22" spans="1:9" x14ac:dyDescent="0.25">
      <c r="A22" s="5"/>
      <c r="B22" s="4"/>
      <c r="C22" s="4"/>
      <c r="D22" s="4"/>
      <c r="E22" s="4"/>
      <c r="F22" s="4"/>
      <c r="G22" s="4"/>
      <c r="H22" s="4"/>
      <c r="I22" s="6"/>
    </row>
    <row r="23" spans="1:9" x14ac:dyDescent="0.25">
      <c r="A23" s="7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44" t="s">
        <v>10</v>
      </c>
      <c r="B24" s="45"/>
      <c r="C24" s="46"/>
      <c r="D24" s="44" t="s">
        <v>11</v>
      </c>
      <c r="E24" s="45"/>
      <c r="F24" s="46"/>
      <c r="G24" s="44" t="s">
        <v>12</v>
      </c>
      <c r="H24" s="45"/>
      <c r="I24" s="46"/>
    </row>
    <row r="25" spans="1:9" x14ac:dyDescent="0.25">
      <c r="A25" s="11" t="s">
        <v>3</v>
      </c>
      <c r="B25" s="12" t="s">
        <v>4</v>
      </c>
      <c r="C25" s="13" t="s">
        <v>5</v>
      </c>
      <c r="D25" s="11" t="s">
        <v>3</v>
      </c>
      <c r="E25" s="12" t="s">
        <v>4</v>
      </c>
      <c r="F25" s="13" t="s">
        <v>5</v>
      </c>
      <c r="G25" s="11" t="s">
        <v>3</v>
      </c>
      <c r="H25" s="12" t="s">
        <v>4</v>
      </c>
      <c r="I25" s="13" t="s">
        <v>5</v>
      </c>
    </row>
    <row r="26" spans="1:9" x14ac:dyDescent="0.25">
      <c r="A26" s="5" t="s">
        <v>21</v>
      </c>
      <c r="B26" s="4">
        <v>0</v>
      </c>
      <c r="C26" s="6">
        <v>0</v>
      </c>
      <c r="D26" s="5" t="s">
        <v>21</v>
      </c>
      <c r="E26" s="4">
        <v>0</v>
      </c>
      <c r="F26" s="6">
        <v>0</v>
      </c>
      <c r="G26" s="5" t="s">
        <v>21</v>
      </c>
      <c r="H26" s="4">
        <v>200</v>
      </c>
      <c r="I26" s="6">
        <v>320</v>
      </c>
    </row>
    <row r="27" spans="1:9" x14ac:dyDescent="0.25">
      <c r="A27" s="5" t="s">
        <v>22</v>
      </c>
      <c r="B27" s="4">
        <v>180</v>
      </c>
      <c r="C27" s="6">
        <v>245</v>
      </c>
      <c r="D27" s="5" t="s">
        <v>22</v>
      </c>
      <c r="E27" s="4">
        <v>291</v>
      </c>
      <c r="F27" s="6">
        <v>433</v>
      </c>
      <c r="G27" s="5" t="s">
        <v>22</v>
      </c>
      <c r="H27" s="4">
        <v>0</v>
      </c>
      <c r="I27" s="6">
        <v>0</v>
      </c>
    </row>
    <row r="28" spans="1:9" x14ac:dyDescent="0.25">
      <c r="A28" s="5" t="s">
        <v>23</v>
      </c>
      <c r="B28" s="4">
        <v>80</v>
      </c>
      <c r="C28" s="6">
        <v>109</v>
      </c>
      <c r="D28" s="5" t="s">
        <v>23</v>
      </c>
      <c r="E28" s="4">
        <v>50</v>
      </c>
      <c r="F28" s="6">
        <v>87</v>
      </c>
      <c r="G28" s="5" t="s">
        <v>23</v>
      </c>
      <c r="H28" s="4">
        <v>40</v>
      </c>
      <c r="I28" s="6">
        <v>62</v>
      </c>
    </row>
    <row r="29" spans="1:9" x14ac:dyDescent="0.25">
      <c r="A29" s="5"/>
      <c r="B29" s="4"/>
      <c r="C29" s="6"/>
      <c r="D29" s="5"/>
      <c r="E29" s="4"/>
      <c r="F29" s="6"/>
      <c r="G29" s="5"/>
      <c r="H29" s="4"/>
      <c r="I29" s="6"/>
    </row>
    <row r="30" spans="1:9" x14ac:dyDescent="0.25">
      <c r="A30" s="19" t="s">
        <v>6</v>
      </c>
      <c r="B30" s="20">
        <f>SUM(B26:B29)</f>
        <v>260</v>
      </c>
      <c r="C30" s="21">
        <f>SUM(C26:C29)</f>
        <v>354</v>
      </c>
      <c r="D30" s="19" t="s">
        <v>6</v>
      </c>
      <c r="E30" s="20">
        <f>SUM(E26:E29)</f>
        <v>341</v>
      </c>
      <c r="F30" s="21">
        <f>SUM(F26:F29)</f>
        <v>520</v>
      </c>
      <c r="G30" s="19" t="s">
        <v>6</v>
      </c>
      <c r="H30" s="20">
        <f>SUM(H26:H29)</f>
        <v>240</v>
      </c>
      <c r="I30" s="21">
        <f>SUM(I26:I29)</f>
        <v>382</v>
      </c>
    </row>
    <row r="31" spans="1:9" ht="15.75" thickBot="1" x14ac:dyDescent="0.3">
      <c r="A31" s="22" t="s">
        <v>18</v>
      </c>
      <c r="B31" s="23">
        <v>219575</v>
      </c>
      <c r="C31" s="24">
        <f>SUM(B31/1000)</f>
        <v>219.57499999999999</v>
      </c>
      <c r="D31" s="22" t="s">
        <v>18</v>
      </c>
      <c r="E31" s="23">
        <v>715210</v>
      </c>
      <c r="F31" s="24">
        <f>SUM(E31/1000)</f>
        <v>715.21</v>
      </c>
      <c r="G31" s="22" t="s">
        <v>18</v>
      </c>
      <c r="H31" s="23">
        <v>273360</v>
      </c>
      <c r="I31" s="24">
        <f>SUM(H31/1000)</f>
        <v>273.36</v>
      </c>
    </row>
    <row r="32" spans="1:9" ht="15.75" thickBot="1" x14ac:dyDescent="0.3">
      <c r="A32" s="25" t="s">
        <v>19</v>
      </c>
      <c r="B32" s="26">
        <v>167795</v>
      </c>
      <c r="C32" s="27">
        <f>SUM(B32/1000)</f>
        <v>167.79499999999999</v>
      </c>
      <c r="D32" s="28" t="s">
        <v>19</v>
      </c>
      <c r="E32" s="26">
        <v>638700</v>
      </c>
      <c r="F32" s="27">
        <f>SUM(E32/1000)</f>
        <v>638.70000000000005</v>
      </c>
      <c r="G32" s="28" t="s">
        <v>19</v>
      </c>
      <c r="H32" s="26">
        <v>214660</v>
      </c>
      <c r="I32" s="29">
        <f>SUM(H32/1000)</f>
        <v>214.66</v>
      </c>
    </row>
    <row r="33" spans="1:9" x14ac:dyDescent="0.25">
      <c r="A33" s="4"/>
      <c r="D33" s="4"/>
      <c r="G33" s="4"/>
    </row>
    <row r="35" spans="1:9" x14ac:dyDescent="0.25">
      <c r="A35" s="1" t="s">
        <v>17</v>
      </c>
      <c r="B35" s="1">
        <f>SUM(B18+E18+H18+B30+E30+H30)</f>
        <v>1902</v>
      </c>
      <c r="C35" s="1" t="s">
        <v>4</v>
      </c>
      <c r="D35" s="1">
        <f>SUM(C18+F18+I18+C30+F30+I30)</f>
        <v>2711</v>
      </c>
      <c r="E35" s="1" t="s">
        <v>5</v>
      </c>
    </row>
    <row r="38" spans="1:9" x14ac:dyDescent="0.25">
      <c r="A38" s="35" t="s">
        <v>14</v>
      </c>
      <c r="B38" s="36"/>
      <c r="C38" s="36"/>
      <c r="D38" s="37"/>
      <c r="F38" s="35" t="s">
        <v>15</v>
      </c>
      <c r="G38" s="36"/>
      <c r="H38" s="36"/>
      <c r="I38" s="37"/>
    </row>
    <row r="39" spans="1:9" x14ac:dyDescent="0.25">
      <c r="A39" s="38" t="s">
        <v>2</v>
      </c>
      <c r="B39" s="39"/>
      <c r="C39" s="39"/>
      <c r="D39" s="13" t="s">
        <v>5</v>
      </c>
      <c r="F39" s="38" t="s">
        <v>2</v>
      </c>
      <c r="G39" s="39"/>
      <c r="H39" s="39"/>
      <c r="I39" s="13" t="s">
        <v>5</v>
      </c>
    </row>
    <row r="40" spans="1:9" x14ac:dyDescent="0.25">
      <c r="A40" s="40" t="s">
        <v>24</v>
      </c>
      <c r="B40" s="41"/>
      <c r="C40" s="41"/>
      <c r="D40" s="6">
        <v>2898</v>
      </c>
      <c r="F40" s="40" t="s">
        <v>26</v>
      </c>
      <c r="G40" s="41"/>
      <c r="H40" s="41"/>
      <c r="I40" s="6">
        <v>2477</v>
      </c>
    </row>
    <row r="41" spans="1:9" x14ac:dyDescent="0.25">
      <c r="A41" s="40" t="s">
        <v>25</v>
      </c>
      <c r="B41" s="41"/>
      <c r="C41" s="41"/>
      <c r="D41" s="6">
        <v>154</v>
      </c>
      <c r="F41" s="40"/>
      <c r="G41" s="41"/>
      <c r="H41" s="41"/>
      <c r="I41" s="6"/>
    </row>
    <row r="42" spans="1:9" x14ac:dyDescent="0.25">
      <c r="A42" s="33" t="s">
        <v>6</v>
      </c>
      <c r="B42" s="34"/>
      <c r="C42" s="34"/>
      <c r="D42" s="9">
        <f>SUM(D40:D41)</f>
        <v>3052</v>
      </c>
      <c r="F42" s="33" t="s">
        <v>6</v>
      </c>
      <c r="G42" s="34"/>
      <c r="H42" s="34"/>
      <c r="I42" s="9">
        <f>SUM(I40:I41)</f>
        <v>2477</v>
      </c>
    </row>
    <row r="45" spans="1:9" x14ac:dyDescent="0.25">
      <c r="A45" s="1" t="s">
        <v>17</v>
      </c>
      <c r="D45" s="1">
        <f>SUM(D42+I42)</f>
        <v>5529</v>
      </c>
      <c r="E45" s="1" t="s">
        <v>5</v>
      </c>
    </row>
  </sheetData>
  <mergeCells count="24">
    <mergeCell ref="A1:I1"/>
    <mergeCell ref="A12:C12"/>
    <mergeCell ref="D12:F12"/>
    <mergeCell ref="G12:I12"/>
    <mergeCell ref="A24:C24"/>
    <mergeCell ref="D24:F24"/>
    <mergeCell ref="G24:I24"/>
    <mergeCell ref="B6:D6"/>
    <mergeCell ref="B7:D7"/>
    <mergeCell ref="B3:D3"/>
    <mergeCell ref="A11:I11"/>
    <mergeCell ref="A8:D8"/>
    <mergeCell ref="B4:D4"/>
    <mergeCell ref="B5:D5"/>
    <mergeCell ref="F42:H42"/>
    <mergeCell ref="A38:D38"/>
    <mergeCell ref="F38:I38"/>
    <mergeCell ref="F39:H39"/>
    <mergeCell ref="F40:H40"/>
    <mergeCell ref="F41:H41"/>
    <mergeCell ref="A39:C39"/>
    <mergeCell ref="A40:C40"/>
    <mergeCell ref="A41:C41"/>
    <mergeCell ref="A42:C42"/>
  </mergeCells>
  <pageMargins left="0.7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2024-10-03T06:33:10Z</cp:lastPrinted>
  <dcterms:created xsi:type="dcterms:W3CDTF">2024-06-03T06:31:35Z</dcterms:created>
  <dcterms:modified xsi:type="dcterms:W3CDTF">2024-10-06T08:54:46Z</dcterms:modified>
</cp:coreProperties>
</file>