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ocumentos\UTFPR\Oficinas\"/>
    </mc:Choice>
  </mc:AlternateContent>
  <xr:revisionPtr revIDLastSave="0" documentId="13_ncr:1_{E7990F45-AC2E-4B1B-860D-856E267697E9}" xr6:coauthVersionLast="47" xr6:coauthVersionMax="47" xr10:uidLastSave="{00000000-0000-0000-0000-000000000000}"/>
  <bookViews>
    <workbookView xWindow="-120" yWindow="-120" windowWidth="29040" windowHeight="15540" xr2:uid="{00000000-000D-0000-FFFF-FFFF00000000}"/>
  </bookViews>
  <sheets>
    <sheet name="Sheet1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</calcChain>
</file>

<file path=xl/sharedStrings.xml><?xml version="1.0" encoding="utf-8"?>
<sst xmlns="http://schemas.openxmlformats.org/spreadsheetml/2006/main" count="259" uniqueCount="104">
  <si>
    <t>Descrição da Atividade</t>
  </si>
  <si>
    <t>Código</t>
  </si>
  <si>
    <t>Responsável Principal</t>
  </si>
  <si>
    <t>Backup/Auxílio</t>
  </si>
  <si>
    <t>Status da Atividade</t>
  </si>
  <si>
    <t>Data de Início</t>
  </si>
  <si>
    <t>Data de Término</t>
  </si>
  <si>
    <t>Horas Previstas</t>
  </si>
  <si>
    <t>Horas Extras</t>
  </si>
  <si>
    <t>Horas Trabalhadas</t>
  </si>
  <si>
    <t>Configuração do ambiente Docker para containers Django, Flask e banco de dados</t>
  </si>
  <si>
    <t>AT01</t>
  </si>
  <si>
    <t>Ramon</t>
  </si>
  <si>
    <t>A fazer</t>
  </si>
  <si>
    <t>18/11/2024</t>
  </si>
  <si>
    <t>23/11/2024</t>
  </si>
  <si>
    <t>-</t>
  </si>
  <si>
    <t>AT02</t>
  </si>
  <si>
    <t>Talita</t>
  </si>
  <si>
    <t>Desenvolvimento inicial da API REST em Flask para processamento de imagens</t>
  </si>
  <si>
    <t>AT03</t>
  </si>
  <si>
    <t>AT04</t>
  </si>
  <si>
    <t>Desenvolvimento do sistema de reconhecimento facial com TensorFlow e YOLO</t>
  </si>
  <si>
    <t>AT05</t>
  </si>
  <si>
    <t>25/11/2024</t>
  </si>
  <si>
    <t>30/11/2024</t>
  </si>
  <si>
    <t>Desenvolvimento da interface do app Flutter para captura de imagens e exibição de status</t>
  </si>
  <si>
    <t>AT06</t>
  </si>
  <si>
    <t>AT07</t>
  </si>
  <si>
    <t>Testes iniciais de integração para garantir a comunicação entre Flask e Django</t>
  </si>
  <si>
    <t>AT08</t>
  </si>
  <si>
    <t>Integração do app Flutter com a API Flask para envio e recebimento de imagens</t>
  </si>
  <si>
    <t>AT09</t>
  </si>
  <si>
    <t>02/12/2024</t>
  </si>
  <si>
    <t>07/12/2024</t>
  </si>
  <si>
    <t>AT10</t>
  </si>
  <si>
    <t>AT11</t>
  </si>
  <si>
    <t>Implementação da lógica de validação e envio de logs do ESP32 para o servidor</t>
  </si>
  <si>
    <t>AT12</t>
  </si>
  <si>
    <t>Teste e validação da integração completa entre Django, Flask, Flutter e ESP32</t>
  </si>
  <si>
    <t>AT13</t>
  </si>
  <si>
    <t>Todos</t>
  </si>
  <si>
    <t>09/12/2024</t>
  </si>
  <si>
    <t>14/12/2024</t>
  </si>
  <si>
    <t>Teste final do aplicativo Flutter e sistema de comunicação com ESP32</t>
  </si>
  <si>
    <t>AT14</t>
  </si>
  <si>
    <t>AT15</t>
  </si>
  <si>
    <t>Otimização de latência para processamento de imagens no Flask</t>
  </si>
  <si>
    <t>AT16</t>
  </si>
  <si>
    <t>Documentação do sistema e preparação para testes finais</t>
  </si>
  <si>
    <t>AT17</t>
  </si>
  <si>
    <t>16/12/2024</t>
  </si>
  <si>
    <t>21/12/2024</t>
  </si>
  <si>
    <t>Últimos ajustes no reconhecimento facial e teste de precisão</t>
  </si>
  <si>
    <t>AT18</t>
  </si>
  <si>
    <t>Finalização dos logs de acesso e validação no sistema da catraca</t>
  </si>
  <si>
    <t>AT19</t>
  </si>
  <si>
    <t>23/12/2024</t>
  </si>
  <si>
    <t>28/12/2024</t>
  </si>
  <si>
    <t>Revisão de todo o sistema para identificar melhorias</t>
  </si>
  <si>
    <t>AT20</t>
  </si>
  <si>
    <t>Integração completa e testes de comunicação entre sistemas</t>
  </si>
  <si>
    <t>AT21</t>
  </si>
  <si>
    <t>03/02/2025</t>
  </si>
  <si>
    <t>07/02/2025</t>
  </si>
  <si>
    <t>Preparação da documentação final para a apresentação</t>
  </si>
  <si>
    <t>AT22</t>
  </si>
  <si>
    <t>Testes de validação finais do sistema completo</t>
  </si>
  <si>
    <t>AT23</t>
  </si>
  <si>
    <t>10/02/2025</t>
  </si>
  <si>
    <t>14/02/2025</t>
  </si>
  <si>
    <t>Otimizações finais e ajustes com foco em desempenho</t>
  </si>
  <si>
    <t>AT24</t>
  </si>
  <si>
    <t>Revisão e preparação para a apresentação final</t>
  </si>
  <si>
    <t>AT25</t>
  </si>
  <si>
    <t>17/02/2025</t>
  </si>
  <si>
    <t>Configuração de comunicação entre o servidor Django e Flask</t>
  </si>
  <si>
    <t>Projeto do PCB em KiCad para catraca</t>
  </si>
  <si>
    <t>Arquitetura do banco de dados PostGreeSQL</t>
  </si>
  <si>
    <t>Implementação de Login no app Flutter para Administrador</t>
  </si>
  <si>
    <t>Desenvolvimento do de APIS em C++ com MQTT para liberar a catraca (ESP-32)</t>
  </si>
  <si>
    <t>Alejandro</t>
  </si>
  <si>
    <t>Impressao em fenolite do modulo PCB e Montagem da placa</t>
  </si>
  <si>
    <t>Materiais</t>
  </si>
  <si>
    <t>Quantidade</t>
  </si>
  <si>
    <t>Custo Unitário (R$)</t>
  </si>
  <si>
    <t>Custo Total (R$)</t>
  </si>
  <si>
    <t>ESP32 WiFi</t>
  </si>
  <si>
    <t>55,00</t>
  </si>
  <si>
    <t>LED Indicador</t>
  </si>
  <si>
    <t>1,09</t>
  </si>
  <si>
    <t>Ácido para Corrosão</t>
  </si>
  <si>
    <t>1 litro</t>
  </si>
  <si>
    <t>20,00</t>
  </si>
  <si>
    <t>Placa Fenolite Lisa</t>
  </si>
  <si>
    <t>15,00</t>
  </si>
  <si>
    <t>Pinos de Conexão</t>
  </si>
  <si>
    <t>0,50</t>
  </si>
  <si>
    <t>Smartphone</t>
  </si>
  <si>
    <t>800,00</t>
  </si>
  <si>
    <t>Servidor</t>
  </si>
  <si>
    <t>1.500,00</t>
  </si>
  <si>
    <t>Total</t>
  </si>
  <si>
    <t>Fonte de alimentação 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</si>
</sst>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sto MT"/>
      <family val="1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4" fontId="0" fillId="3" borderId="1" xfId="1" applyFont="1" applyFill="1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 wrapText="1"/>
    </xf>
    <xf numFmtId="44" fontId="0" fillId="2" borderId="1" xfId="1" applyFont="1" applyFill="1" applyBorder="1" applyAlignment="1">
      <alignment horizontal="center" vertical="center" wrapText="1"/>
    </xf>
    <xf numFmtId="44" fontId="5" fillId="0" borderId="1" xfId="1" applyFont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"/>
  <sheetViews>
    <sheetView tabSelected="1" zoomScale="64" zoomScaleNormal="64" workbookViewId="0">
      <selection activeCell="I20" sqref="I20"/>
    </sheetView>
  </sheetViews>
  <sheetFormatPr defaultColWidth="8.85546875" defaultRowHeight="18.75" x14ac:dyDescent="0.25"/>
  <cols>
    <col min="1" max="1" width="11.42578125" style="8" customWidth="1"/>
    <col min="2" max="2" width="99.7109375" style="9" customWidth="1"/>
    <col min="3" max="3" width="26" style="9" bestFit="1" customWidth="1"/>
    <col min="4" max="4" width="18.42578125" style="9" bestFit="1" customWidth="1"/>
    <col min="5" max="5" width="23.42578125" style="9" bestFit="1" customWidth="1"/>
    <col min="6" max="7" width="18.7109375" style="9" customWidth="1"/>
    <col min="8" max="8" width="18.42578125" style="9" bestFit="1" customWidth="1"/>
    <col min="9" max="9" width="16.7109375" style="9" customWidth="1"/>
    <col min="10" max="10" width="20.42578125" style="9" customWidth="1"/>
    <col min="11" max="20" width="8.85546875" style="1"/>
    <col min="21" max="16384" width="8.85546875" style="2"/>
  </cols>
  <sheetData>
    <row r="1" spans="1:20" s="13" customFormat="1" ht="40.5" customHeight="1" x14ac:dyDescent="0.25">
      <c r="A1" s="11" t="s">
        <v>1</v>
      </c>
      <c r="B1" s="11" t="s">
        <v>0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s="5" customFormat="1" ht="45" customHeight="1" x14ac:dyDescent="0.25">
      <c r="A2" s="4" t="s">
        <v>11</v>
      </c>
      <c r="B2" s="3" t="s">
        <v>10</v>
      </c>
      <c r="C2" s="4" t="s">
        <v>12</v>
      </c>
      <c r="D2" s="4" t="s">
        <v>81</v>
      </c>
      <c r="E2" s="4" t="s">
        <v>13</v>
      </c>
      <c r="F2" s="4" t="s">
        <v>14</v>
      </c>
      <c r="G2" s="4" t="s">
        <v>15</v>
      </c>
      <c r="H2" s="4">
        <v>10</v>
      </c>
      <c r="I2" s="4">
        <f>H2*0.3</f>
        <v>3</v>
      </c>
      <c r="J2" s="4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2.15" customHeight="1" x14ac:dyDescent="0.25">
      <c r="A3" s="7" t="s">
        <v>17</v>
      </c>
      <c r="B3" s="6" t="s">
        <v>77</v>
      </c>
      <c r="C3" s="7" t="s">
        <v>18</v>
      </c>
      <c r="D3" s="7" t="s">
        <v>12</v>
      </c>
      <c r="E3" s="7" t="s">
        <v>13</v>
      </c>
      <c r="F3" s="7" t="s">
        <v>14</v>
      </c>
      <c r="G3" s="7" t="s">
        <v>15</v>
      </c>
      <c r="H3" s="7">
        <v>6</v>
      </c>
      <c r="I3" s="10">
        <f t="shared" ref="I3:I26" si="0">H3*0.3</f>
        <v>1.7999999999999998</v>
      </c>
      <c r="J3" s="7" t="s">
        <v>16</v>
      </c>
    </row>
    <row r="4" spans="1:20" s="5" customFormat="1" ht="29.25" customHeight="1" x14ac:dyDescent="0.25">
      <c r="A4" s="4" t="s">
        <v>20</v>
      </c>
      <c r="B4" s="3" t="s">
        <v>19</v>
      </c>
      <c r="C4" s="4" t="s">
        <v>81</v>
      </c>
      <c r="D4" s="4" t="s">
        <v>12</v>
      </c>
      <c r="E4" s="4" t="s">
        <v>13</v>
      </c>
      <c r="F4" s="4" t="s">
        <v>14</v>
      </c>
      <c r="G4" s="4" t="s">
        <v>15</v>
      </c>
      <c r="H4" s="4">
        <v>12</v>
      </c>
      <c r="I4" s="4">
        <f t="shared" si="0"/>
        <v>3.5999999999999996</v>
      </c>
      <c r="J4" s="4" t="s">
        <v>16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30.75" customHeight="1" x14ac:dyDescent="0.25">
      <c r="A5" s="7" t="s">
        <v>21</v>
      </c>
      <c r="B5" s="6" t="s">
        <v>76</v>
      </c>
      <c r="C5" s="7" t="s">
        <v>12</v>
      </c>
      <c r="D5" s="7" t="s">
        <v>18</v>
      </c>
      <c r="E5" s="7" t="s">
        <v>13</v>
      </c>
      <c r="F5" s="7" t="s">
        <v>14</v>
      </c>
      <c r="G5" s="7" t="s">
        <v>15</v>
      </c>
      <c r="H5" s="7">
        <v>5</v>
      </c>
      <c r="I5" s="10">
        <f t="shared" si="0"/>
        <v>1.5</v>
      </c>
      <c r="J5" s="7" t="s">
        <v>16</v>
      </c>
    </row>
    <row r="6" spans="1:20" s="5" customFormat="1" ht="33" customHeight="1" x14ac:dyDescent="0.25">
      <c r="A6" s="4" t="s">
        <v>23</v>
      </c>
      <c r="B6" s="3" t="s">
        <v>22</v>
      </c>
      <c r="C6" s="4" t="s">
        <v>81</v>
      </c>
      <c r="D6" s="4" t="s">
        <v>18</v>
      </c>
      <c r="E6" s="4" t="s">
        <v>13</v>
      </c>
      <c r="F6" s="4" t="s">
        <v>24</v>
      </c>
      <c r="G6" s="4" t="s">
        <v>25</v>
      </c>
      <c r="H6" s="4">
        <v>14</v>
      </c>
      <c r="I6" s="4">
        <f t="shared" si="0"/>
        <v>4.2</v>
      </c>
      <c r="J6" s="4" t="s">
        <v>16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35.25" customHeight="1" x14ac:dyDescent="0.25">
      <c r="A7" s="7" t="s">
        <v>27</v>
      </c>
      <c r="B7" s="6" t="s">
        <v>26</v>
      </c>
      <c r="C7" s="7" t="s">
        <v>18</v>
      </c>
      <c r="D7" s="7" t="s">
        <v>81</v>
      </c>
      <c r="E7" s="7" t="s">
        <v>13</v>
      </c>
      <c r="F7" s="7" t="s">
        <v>24</v>
      </c>
      <c r="G7" s="7" t="s">
        <v>25</v>
      </c>
      <c r="H7" s="7">
        <v>8</v>
      </c>
      <c r="I7" s="10">
        <f t="shared" si="0"/>
        <v>2.4</v>
      </c>
      <c r="J7" s="7" t="s">
        <v>16</v>
      </c>
    </row>
    <row r="8" spans="1:20" s="5" customFormat="1" ht="22.9" customHeight="1" x14ac:dyDescent="0.25">
      <c r="A8" s="4" t="s">
        <v>28</v>
      </c>
      <c r="B8" s="3" t="s">
        <v>78</v>
      </c>
      <c r="C8" s="4" t="s">
        <v>12</v>
      </c>
      <c r="D8" s="4" t="s">
        <v>81</v>
      </c>
      <c r="E8" s="4" t="s">
        <v>13</v>
      </c>
      <c r="F8" s="4" t="s">
        <v>24</v>
      </c>
      <c r="G8" s="4" t="s">
        <v>25</v>
      </c>
      <c r="H8" s="4">
        <v>7</v>
      </c>
      <c r="I8" s="4">
        <f t="shared" si="0"/>
        <v>2.1</v>
      </c>
      <c r="J8" s="4" t="s">
        <v>16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33.75" customHeight="1" x14ac:dyDescent="0.25">
      <c r="A9" s="7" t="s">
        <v>30</v>
      </c>
      <c r="B9" s="6" t="s">
        <v>29</v>
      </c>
      <c r="C9" s="7" t="s">
        <v>12</v>
      </c>
      <c r="D9" s="7" t="s">
        <v>18</v>
      </c>
      <c r="E9" s="7" t="s">
        <v>13</v>
      </c>
      <c r="F9" s="7" t="s">
        <v>24</v>
      </c>
      <c r="G9" s="7" t="s">
        <v>25</v>
      </c>
      <c r="H9" s="7">
        <v>5</v>
      </c>
      <c r="I9" s="10">
        <f t="shared" si="0"/>
        <v>1.5</v>
      </c>
      <c r="J9" s="7" t="s">
        <v>16</v>
      </c>
    </row>
    <row r="10" spans="1:20" s="5" customFormat="1" ht="33.75" customHeight="1" x14ac:dyDescent="0.25">
      <c r="A10" s="4" t="s">
        <v>32</v>
      </c>
      <c r="B10" s="3" t="s">
        <v>31</v>
      </c>
      <c r="C10" s="4" t="s">
        <v>18</v>
      </c>
      <c r="D10" s="4" t="s">
        <v>12</v>
      </c>
      <c r="E10" s="4" t="s">
        <v>13</v>
      </c>
      <c r="F10" s="4" t="s">
        <v>33</v>
      </c>
      <c r="G10" s="4" t="s">
        <v>34</v>
      </c>
      <c r="H10" s="4">
        <v>8</v>
      </c>
      <c r="I10" s="4">
        <f t="shared" si="0"/>
        <v>2.4</v>
      </c>
      <c r="J10" s="4" t="s">
        <v>16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33.75" customHeight="1" x14ac:dyDescent="0.25">
      <c r="A11" s="7" t="s">
        <v>35</v>
      </c>
      <c r="B11" s="6" t="s">
        <v>79</v>
      </c>
      <c r="C11" s="7" t="s">
        <v>18</v>
      </c>
      <c r="D11" s="7" t="s">
        <v>81</v>
      </c>
      <c r="E11" s="7" t="s">
        <v>13</v>
      </c>
      <c r="F11" s="7" t="s">
        <v>33</v>
      </c>
      <c r="G11" s="7" t="s">
        <v>34</v>
      </c>
      <c r="H11" s="7">
        <v>6</v>
      </c>
      <c r="I11" s="10">
        <f t="shared" si="0"/>
        <v>1.7999999999999998</v>
      </c>
      <c r="J11" s="7" t="s">
        <v>16</v>
      </c>
    </row>
    <row r="12" spans="1:20" s="5" customFormat="1" ht="33.75" customHeight="1" x14ac:dyDescent="0.25">
      <c r="A12" s="4" t="s">
        <v>36</v>
      </c>
      <c r="B12" s="3" t="s">
        <v>80</v>
      </c>
      <c r="C12" s="4" t="s">
        <v>81</v>
      </c>
      <c r="D12" s="4" t="s">
        <v>12</v>
      </c>
      <c r="E12" s="4" t="s">
        <v>13</v>
      </c>
      <c r="F12" s="4" t="s">
        <v>33</v>
      </c>
      <c r="G12" s="4" t="s">
        <v>34</v>
      </c>
      <c r="H12" s="4">
        <v>10</v>
      </c>
      <c r="I12" s="4">
        <f t="shared" si="0"/>
        <v>3</v>
      </c>
      <c r="J12" s="4" t="s">
        <v>16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33.75" customHeight="1" x14ac:dyDescent="0.25">
      <c r="A13" s="7" t="s">
        <v>38</v>
      </c>
      <c r="B13" s="6" t="s">
        <v>37</v>
      </c>
      <c r="C13" s="7" t="s">
        <v>81</v>
      </c>
      <c r="D13" s="7" t="s">
        <v>18</v>
      </c>
      <c r="E13" s="7" t="s">
        <v>13</v>
      </c>
      <c r="F13" s="7" t="s">
        <v>33</v>
      </c>
      <c r="G13" s="7" t="s">
        <v>34</v>
      </c>
      <c r="H13" s="7">
        <v>8</v>
      </c>
      <c r="I13" s="10">
        <f t="shared" si="0"/>
        <v>2.4</v>
      </c>
      <c r="J13" s="7" t="s">
        <v>16</v>
      </c>
    </row>
    <row r="14" spans="1:20" s="5" customFormat="1" ht="33.75" customHeight="1" x14ac:dyDescent="0.25">
      <c r="A14" s="4" t="s">
        <v>40</v>
      </c>
      <c r="B14" s="3" t="s">
        <v>39</v>
      </c>
      <c r="C14" s="4" t="s">
        <v>41</v>
      </c>
      <c r="D14" s="4" t="s">
        <v>16</v>
      </c>
      <c r="E14" s="4" t="s">
        <v>13</v>
      </c>
      <c r="F14" s="4" t="s">
        <v>42</v>
      </c>
      <c r="G14" s="4" t="s">
        <v>43</v>
      </c>
      <c r="H14" s="4">
        <v>10</v>
      </c>
      <c r="I14" s="4">
        <f t="shared" si="0"/>
        <v>3</v>
      </c>
      <c r="J14" s="4" t="s">
        <v>16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33.75" customHeight="1" x14ac:dyDescent="0.25">
      <c r="A15" s="7" t="s">
        <v>45</v>
      </c>
      <c r="B15" s="6" t="s">
        <v>44</v>
      </c>
      <c r="C15" s="7" t="s">
        <v>18</v>
      </c>
      <c r="D15" s="7" t="s">
        <v>81</v>
      </c>
      <c r="E15" s="7" t="s">
        <v>13</v>
      </c>
      <c r="F15" s="7" t="s">
        <v>42</v>
      </c>
      <c r="G15" s="7" t="s">
        <v>43</v>
      </c>
      <c r="H15" s="7">
        <v>5</v>
      </c>
      <c r="I15" s="10">
        <f t="shared" si="0"/>
        <v>1.5</v>
      </c>
      <c r="J15" s="7" t="s">
        <v>16</v>
      </c>
    </row>
    <row r="16" spans="1:20" s="5" customFormat="1" ht="33.75" customHeight="1" x14ac:dyDescent="0.25">
      <c r="A16" s="4" t="s">
        <v>46</v>
      </c>
      <c r="B16" s="3" t="s">
        <v>82</v>
      </c>
      <c r="C16" s="4" t="s">
        <v>12</v>
      </c>
      <c r="D16" s="4" t="s">
        <v>81</v>
      </c>
      <c r="E16" s="4" t="s">
        <v>13</v>
      </c>
      <c r="F16" s="4" t="s">
        <v>42</v>
      </c>
      <c r="G16" s="4" t="s">
        <v>43</v>
      </c>
      <c r="H16" s="4">
        <v>6</v>
      </c>
      <c r="I16" s="4">
        <f t="shared" si="0"/>
        <v>1.7999999999999998</v>
      </c>
      <c r="J16" s="4" t="s">
        <v>16</v>
      </c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33.75" customHeight="1" x14ac:dyDescent="0.25">
      <c r="A17" s="7" t="s">
        <v>48</v>
      </c>
      <c r="B17" s="6" t="s">
        <v>47</v>
      </c>
      <c r="C17" s="7" t="s">
        <v>81</v>
      </c>
      <c r="D17" s="7" t="s">
        <v>18</v>
      </c>
      <c r="E17" s="7" t="s">
        <v>13</v>
      </c>
      <c r="F17" s="7" t="s">
        <v>42</v>
      </c>
      <c r="G17" s="7" t="s">
        <v>43</v>
      </c>
      <c r="H17" s="7">
        <v>7</v>
      </c>
      <c r="I17" s="10">
        <f t="shared" si="0"/>
        <v>2.1</v>
      </c>
      <c r="J17" s="7" t="s">
        <v>16</v>
      </c>
    </row>
    <row r="18" spans="1:20" s="5" customFormat="1" ht="33.75" customHeight="1" x14ac:dyDescent="0.25">
      <c r="A18" s="4" t="s">
        <v>50</v>
      </c>
      <c r="B18" s="3" t="s">
        <v>49</v>
      </c>
      <c r="C18" s="4" t="s">
        <v>41</v>
      </c>
      <c r="D18" s="4" t="s">
        <v>16</v>
      </c>
      <c r="E18" s="4" t="s">
        <v>13</v>
      </c>
      <c r="F18" s="4" t="s">
        <v>51</v>
      </c>
      <c r="G18" s="4" t="s">
        <v>52</v>
      </c>
      <c r="H18" s="4">
        <v>8</v>
      </c>
      <c r="I18" s="4">
        <f t="shared" si="0"/>
        <v>2.4</v>
      </c>
      <c r="J18" s="4" t="s">
        <v>16</v>
      </c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33.75" customHeight="1" x14ac:dyDescent="0.25">
      <c r="A19" s="7" t="s">
        <v>54</v>
      </c>
      <c r="B19" s="6" t="s">
        <v>53</v>
      </c>
      <c r="C19" s="7" t="s">
        <v>81</v>
      </c>
      <c r="D19" s="7" t="s">
        <v>18</v>
      </c>
      <c r="E19" s="7" t="s">
        <v>13</v>
      </c>
      <c r="F19" s="7" t="s">
        <v>51</v>
      </c>
      <c r="G19" s="7" t="s">
        <v>52</v>
      </c>
      <c r="H19" s="7">
        <v>5</v>
      </c>
      <c r="I19" s="10">
        <f t="shared" si="0"/>
        <v>1.5</v>
      </c>
      <c r="J19" s="7" t="s">
        <v>16</v>
      </c>
    </row>
    <row r="20" spans="1:20" s="5" customFormat="1" ht="33.75" customHeight="1" x14ac:dyDescent="0.25">
      <c r="A20" s="4" t="s">
        <v>56</v>
      </c>
      <c r="B20" s="3" t="s">
        <v>55</v>
      </c>
      <c r="C20" s="4" t="s">
        <v>18</v>
      </c>
      <c r="D20" s="4" t="s">
        <v>81</v>
      </c>
      <c r="E20" s="4" t="s">
        <v>13</v>
      </c>
      <c r="F20" s="4" t="s">
        <v>57</v>
      </c>
      <c r="G20" s="4" t="s">
        <v>58</v>
      </c>
      <c r="H20" s="4">
        <v>7</v>
      </c>
      <c r="I20" s="4">
        <f t="shared" si="0"/>
        <v>2.1</v>
      </c>
      <c r="J20" s="4" t="s">
        <v>16</v>
      </c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33.75" customHeight="1" x14ac:dyDescent="0.25">
      <c r="A21" s="7" t="s">
        <v>60</v>
      </c>
      <c r="B21" s="6" t="s">
        <v>59</v>
      </c>
      <c r="C21" s="7" t="s">
        <v>12</v>
      </c>
      <c r="D21" s="7" t="s">
        <v>41</v>
      </c>
      <c r="E21" s="7" t="s">
        <v>13</v>
      </c>
      <c r="F21" s="7" t="s">
        <v>57</v>
      </c>
      <c r="G21" s="7" t="s">
        <v>58</v>
      </c>
      <c r="H21" s="7">
        <v>6</v>
      </c>
      <c r="I21" s="10">
        <f t="shared" si="0"/>
        <v>1.7999999999999998</v>
      </c>
      <c r="J21" s="7" t="s">
        <v>16</v>
      </c>
    </row>
    <row r="22" spans="1:20" s="5" customFormat="1" ht="33.75" customHeight="1" x14ac:dyDescent="0.25">
      <c r="A22" s="4" t="s">
        <v>62</v>
      </c>
      <c r="B22" s="3" t="s">
        <v>61</v>
      </c>
      <c r="C22" s="4" t="s">
        <v>41</v>
      </c>
      <c r="D22" s="4" t="s">
        <v>16</v>
      </c>
      <c r="E22" s="4" t="s">
        <v>13</v>
      </c>
      <c r="F22" s="4" t="s">
        <v>63</v>
      </c>
      <c r="G22" s="4" t="s">
        <v>64</v>
      </c>
      <c r="H22" s="4">
        <v>10</v>
      </c>
      <c r="I22" s="4">
        <f t="shared" si="0"/>
        <v>3</v>
      </c>
      <c r="J22" s="4" t="s">
        <v>16</v>
      </c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33.75" customHeight="1" x14ac:dyDescent="0.25">
      <c r="A23" s="7" t="s">
        <v>66</v>
      </c>
      <c r="B23" s="6" t="s">
        <v>65</v>
      </c>
      <c r="C23" s="7" t="s">
        <v>12</v>
      </c>
      <c r="D23" s="7" t="s">
        <v>41</v>
      </c>
      <c r="E23" s="7" t="s">
        <v>13</v>
      </c>
      <c r="F23" s="7" t="s">
        <v>63</v>
      </c>
      <c r="G23" s="7" t="s">
        <v>64</v>
      </c>
      <c r="H23" s="7">
        <v>8</v>
      </c>
      <c r="I23" s="10">
        <f t="shared" si="0"/>
        <v>2.4</v>
      </c>
      <c r="J23" s="7" t="s">
        <v>16</v>
      </c>
    </row>
    <row r="24" spans="1:20" s="5" customFormat="1" ht="33.75" customHeight="1" x14ac:dyDescent="0.25">
      <c r="A24" s="4" t="s">
        <v>68</v>
      </c>
      <c r="B24" s="3" t="s">
        <v>67</v>
      </c>
      <c r="C24" s="4" t="s">
        <v>41</v>
      </c>
      <c r="D24" s="4" t="s">
        <v>16</v>
      </c>
      <c r="E24" s="4" t="s">
        <v>13</v>
      </c>
      <c r="F24" s="4" t="s">
        <v>69</v>
      </c>
      <c r="G24" s="4" t="s">
        <v>70</v>
      </c>
      <c r="H24" s="4">
        <v>12</v>
      </c>
      <c r="I24" s="4">
        <f t="shared" si="0"/>
        <v>3.5999999999999996</v>
      </c>
      <c r="J24" s="4" t="s">
        <v>16</v>
      </c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33.75" customHeight="1" x14ac:dyDescent="0.25">
      <c r="A25" s="7" t="s">
        <v>72</v>
      </c>
      <c r="B25" s="6" t="s">
        <v>71</v>
      </c>
      <c r="C25" s="7" t="s">
        <v>81</v>
      </c>
      <c r="D25" s="7" t="s">
        <v>18</v>
      </c>
      <c r="E25" s="7" t="s">
        <v>13</v>
      </c>
      <c r="F25" s="7" t="s">
        <v>69</v>
      </c>
      <c r="G25" s="7" t="s">
        <v>70</v>
      </c>
      <c r="H25" s="7">
        <v>5</v>
      </c>
      <c r="I25" s="10">
        <f t="shared" si="0"/>
        <v>1.5</v>
      </c>
      <c r="J25" s="7" t="s">
        <v>16</v>
      </c>
    </row>
    <row r="26" spans="1:20" s="5" customFormat="1" ht="33.75" customHeight="1" x14ac:dyDescent="0.25">
      <c r="A26" s="4" t="s">
        <v>74</v>
      </c>
      <c r="B26" s="3" t="s">
        <v>73</v>
      </c>
      <c r="C26" s="4" t="s">
        <v>41</v>
      </c>
      <c r="D26" s="4" t="s">
        <v>16</v>
      </c>
      <c r="E26" s="4" t="s">
        <v>13</v>
      </c>
      <c r="F26" s="4" t="s">
        <v>75</v>
      </c>
      <c r="G26" s="4" t="s">
        <v>75</v>
      </c>
      <c r="H26" s="4">
        <v>4</v>
      </c>
      <c r="I26" s="4">
        <f t="shared" si="0"/>
        <v>1.2</v>
      </c>
      <c r="J26" s="4" t="s">
        <v>16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40" spans="1:1" ht="21" x14ac:dyDescent="0.25">
      <c r="A40" s="11" t="s">
        <v>1</v>
      </c>
    </row>
    <row r="41" spans="1:1" x14ac:dyDescent="0.25">
      <c r="A41" s="4" t="s">
        <v>11</v>
      </c>
    </row>
    <row r="42" spans="1:1" x14ac:dyDescent="0.25">
      <c r="A42" s="7" t="s">
        <v>17</v>
      </c>
    </row>
    <row r="43" spans="1:1" x14ac:dyDescent="0.25">
      <c r="A43" s="4" t="s">
        <v>20</v>
      </c>
    </row>
    <row r="44" spans="1:1" x14ac:dyDescent="0.25">
      <c r="A44" s="7" t="s">
        <v>21</v>
      </c>
    </row>
    <row r="45" spans="1:1" x14ac:dyDescent="0.25">
      <c r="A45" s="4" t="s">
        <v>23</v>
      </c>
    </row>
    <row r="46" spans="1:1" x14ac:dyDescent="0.25">
      <c r="A46" s="7" t="s">
        <v>27</v>
      </c>
    </row>
    <row r="47" spans="1:1" x14ac:dyDescent="0.25">
      <c r="A47" s="4" t="s">
        <v>28</v>
      </c>
    </row>
    <row r="48" spans="1:1" x14ac:dyDescent="0.25">
      <c r="A48" s="7" t="s">
        <v>30</v>
      </c>
    </row>
    <row r="49" spans="1:1" x14ac:dyDescent="0.25">
      <c r="A49" s="4" t="s">
        <v>32</v>
      </c>
    </row>
    <row r="50" spans="1:1" x14ac:dyDescent="0.25">
      <c r="A50" s="7" t="s">
        <v>35</v>
      </c>
    </row>
    <row r="51" spans="1:1" x14ac:dyDescent="0.25">
      <c r="A51" s="4" t="s">
        <v>36</v>
      </c>
    </row>
    <row r="52" spans="1:1" x14ac:dyDescent="0.25">
      <c r="A52" s="7" t="s">
        <v>38</v>
      </c>
    </row>
    <row r="53" spans="1:1" x14ac:dyDescent="0.25">
      <c r="A53" s="4" t="s">
        <v>40</v>
      </c>
    </row>
    <row r="54" spans="1:1" x14ac:dyDescent="0.25">
      <c r="A54" s="7" t="s">
        <v>45</v>
      </c>
    </row>
    <row r="55" spans="1:1" x14ac:dyDescent="0.25">
      <c r="A55" s="4" t="s">
        <v>46</v>
      </c>
    </row>
    <row r="56" spans="1:1" x14ac:dyDescent="0.25">
      <c r="A56" s="7" t="s">
        <v>48</v>
      </c>
    </row>
    <row r="57" spans="1:1" x14ac:dyDescent="0.25">
      <c r="A57" s="4" t="s">
        <v>50</v>
      </c>
    </row>
    <row r="58" spans="1:1" x14ac:dyDescent="0.25">
      <c r="A58" s="7" t="s">
        <v>54</v>
      </c>
    </row>
    <row r="59" spans="1:1" x14ac:dyDescent="0.25">
      <c r="A59" s="4" t="s">
        <v>56</v>
      </c>
    </row>
    <row r="60" spans="1:1" x14ac:dyDescent="0.25">
      <c r="A60" s="7" t="s">
        <v>60</v>
      </c>
    </row>
    <row r="61" spans="1:1" x14ac:dyDescent="0.25">
      <c r="A61" s="4" t="s">
        <v>62</v>
      </c>
    </row>
    <row r="62" spans="1:1" x14ac:dyDescent="0.25">
      <c r="A62" s="7" t="s">
        <v>66</v>
      </c>
    </row>
    <row r="63" spans="1:1" x14ac:dyDescent="0.25">
      <c r="A63" s="4" t="s">
        <v>68</v>
      </c>
    </row>
    <row r="64" spans="1:1" x14ac:dyDescent="0.25">
      <c r="A64" s="7" t="s">
        <v>72</v>
      </c>
    </row>
    <row r="65" spans="1:1" x14ac:dyDescent="0.25">
      <c r="A65" s="4" t="s">
        <v>74</v>
      </c>
    </row>
  </sheetData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EFF5-7B99-4C17-8AFD-27CCCC361E6C}">
  <dimension ref="A1:D10"/>
  <sheetViews>
    <sheetView zoomScale="295" zoomScaleNormal="295" workbookViewId="0">
      <selection activeCell="C11" sqref="C11"/>
    </sheetView>
  </sheetViews>
  <sheetFormatPr defaultRowHeight="15" x14ac:dyDescent="0.25"/>
  <cols>
    <col min="1" max="1" width="24.42578125" customWidth="1"/>
    <col min="2" max="2" width="14.28515625" customWidth="1"/>
    <col min="3" max="4" width="21.28515625" customWidth="1"/>
  </cols>
  <sheetData>
    <row r="1" spans="1:4" ht="24.75" customHeight="1" x14ac:dyDescent="0.25">
      <c r="A1" s="14" t="s">
        <v>83</v>
      </c>
      <c r="B1" s="14" t="s">
        <v>84</v>
      </c>
      <c r="C1" s="14" t="s">
        <v>85</v>
      </c>
      <c r="D1" s="14" t="s">
        <v>86</v>
      </c>
    </row>
    <row r="2" spans="1:4" x14ac:dyDescent="0.25">
      <c r="A2" s="15" t="s">
        <v>87</v>
      </c>
      <c r="B2" s="15">
        <v>1</v>
      </c>
      <c r="C2" s="15" t="s">
        <v>88</v>
      </c>
      <c r="D2" s="19">
        <v>55</v>
      </c>
    </row>
    <row r="3" spans="1:4" x14ac:dyDescent="0.25">
      <c r="A3" s="16" t="s">
        <v>89</v>
      </c>
      <c r="B3" s="16">
        <v>2</v>
      </c>
      <c r="C3" s="16" t="s">
        <v>90</v>
      </c>
      <c r="D3" s="20">
        <v>2.1800000000000002</v>
      </c>
    </row>
    <row r="4" spans="1:4" x14ac:dyDescent="0.25">
      <c r="A4" s="15" t="s">
        <v>91</v>
      </c>
      <c r="B4" s="15" t="s">
        <v>92</v>
      </c>
      <c r="C4" s="15" t="s">
        <v>93</v>
      </c>
      <c r="D4" s="19">
        <v>20</v>
      </c>
    </row>
    <row r="5" spans="1:4" x14ac:dyDescent="0.25">
      <c r="A5" s="16" t="s">
        <v>94</v>
      </c>
      <c r="B5" s="16">
        <v>1</v>
      </c>
      <c r="C5" s="16" t="s">
        <v>95</v>
      </c>
      <c r="D5" s="20">
        <v>15</v>
      </c>
    </row>
    <row r="6" spans="1:4" x14ac:dyDescent="0.25">
      <c r="A6" s="15" t="s">
        <v>96</v>
      </c>
      <c r="B6" s="15">
        <v>10</v>
      </c>
      <c r="C6" s="15" t="s">
        <v>97</v>
      </c>
      <c r="D6" s="19">
        <v>5</v>
      </c>
    </row>
    <row r="7" spans="1:4" x14ac:dyDescent="0.25">
      <c r="A7" s="17" t="s">
        <v>98</v>
      </c>
      <c r="B7" s="17">
        <v>1</v>
      </c>
      <c r="C7" s="17" t="s">
        <v>99</v>
      </c>
      <c r="D7" s="21">
        <v>800</v>
      </c>
    </row>
    <row r="8" spans="1:4" x14ac:dyDescent="0.25">
      <c r="A8" s="15" t="s">
        <v>100</v>
      </c>
      <c r="B8" s="15">
        <v>1</v>
      </c>
      <c r="C8" s="15" t="s">
        <v>101</v>
      </c>
      <c r="D8" s="19">
        <v>1500</v>
      </c>
    </row>
    <row r="9" spans="1:4" x14ac:dyDescent="0.25">
      <c r="A9" s="17" t="s">
        <v>103</v>
      </c>
      <c r="B9" s="17">
        <v>1</v>
      </c>
      <c r="C9" s="17">
        <v>15</v>
      </c>
      <c r="D9" s="21">
        <v>15</v>
      </c>
    </row>
    <row r="10" spans="1:4" x14ac:dyDescent="0.25">
      <c r="A10" s="18" t="s">
        <v>102</v>
      </c>
      <c r="B10" s="16" t="s">
        <v>16</v>
      </c>
      <c r="C10" s="16" t="s">
        <v>16</v>
      </c>
      <c r="D10" s="22">
        <f>SUM(D2:D9)</f>
        <v>2412.1800000000003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Ramon Mariano</cp:lastModifiedBy>
  <cp:lastPrinted>2024-11-07T01:00:25Z</cp:lastPrinted>
  <dcterms:created xsi:type="dcterms:W3CDTF">2024-11-07T00:35:16Z</dcterms:created>
  <dcterms:modified xsi:type="dcterms:W3CDTF">2024-11-11T19:04:28Z</dcterms:modified>
</cp:coreProperties>
</file>