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filterPrivacy="1"/>
  <xr:revisionPtr revIDLastSave="0" documentId="13_ncr:1_{F57A5BF7-D95D-2045-A4B3-11813138A76E}" xr6:coauthVersionLast="47" xr6:coauthVersionMax="47" xr10:uidLastSave="{00000000-0000-0000-0000-000000000000}"/>
  <bookViews>
    <workbookView xWindow="-38400" yWindow="0" windowWidth="38400" windowHeight="21600" activeTab="3" xr2:uid="{00000000-000D-0000-FFFF-FFFF00000000}"/>
  </bookViews>
  <sheets>
    <sheet name="Sheet2" sheetId="3" state="hidden" r:id="rId1"/>
    <sheet name="Transactions" sheetId="1" state="hidden" r:id="rId2"/>
    <sheet name="Memebership" sheetId="8" r:id="rId3"/>
    <sheet name="Trans-Membership" sheetId="6" r:id="rId4"/>
    <sheet name="Sheet3" sheetId="4" state="hidden" r:id="rId5"/>
    <sheet name="Tax" sheetId="2" r:id="rId6"/>
  </sheets>
  <definedNames>
    <definedName name="_xlnm._FilterDatabase" localSheetId="5" hidden="1">Tax!$A$1:$K$919</definedName>
    <definedName name="_xlnm._FilterDatabase" localSheetId="3" hidden="1">'Trans-Membership'!$A$1:$L$40</definedName>
    <definedName name="_xlnm._FilterDatabase" localSheetId="1" hidden="1">Transactions!$A$1:$O$1927</definedName>
  </definedNames>
  <calcPr calcId="191029"/>
  <pivotCaches>
    <pivotCache cacheId="7" r:id="rId7"/>
    <pivotCache cacheId="1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6" l="1"/>
  <c r="M24" i="6"/>
  <c r="M23" i="6"/>
  <c r="M22" i="6"/>
  <c r="M21" i="6"/>
  <c r="M20" i="6"/>
  <c r="M19" i="6"/>
  <c r="M17" i="6"/>
  <c r="M16" i="6"/>
  <c r="M15" i="6"/>
  <c r="M14" i="6"/>
  <c r="M13" i="6"/>
  <c r="M12" i="6"/>
  <c r="M11" i="6"/>
  <c r="M10" i="6"/>
  <c r="M9" i="6"/>
  <c r="M8" i="6"/>
  <c r="M6" i="6"/>
  <c r="M5" i="6"/>
  <c r="M2" i="6"/>
  <c r="P1199" i="1"/>
  <c r="P1137" i="1"/>
  <c r="P1085" i="1"/>
  <c r="P1058" i="1"/>
  <c r="P807" i="1"/>
  <c r="P737" i="1"/>
  <c r="P736" i="1"/>
  <c r="P735" i="1"/>
  <c r="P734" i="1"/>
  <c r="P697" i="1"/>
  <c r="P696" i="1"/>
  <c r="P659" i="1"/>
  <c r="P639" i="1"/>
  <c r="P628" i="1"/>
  <c r="P627" i="1"/>
  <c r="P578" i="1"/>
  <c r="P577" i="1"/>
  <c r="P533" i="1"/>
  <c r="P532" i="1"/>
  <c r="P529" i="1"/>
  <c r="P528" i="1"/>
  <c r="P527" i="1"/>
  <c r="P505" i="1"/>
  <c r="P472" i="1"/>
  <c r="P456" i="1"/>
  <c r="P438" i="1"/>
  <c r="P434" i="1"/>
  <c r="P423" i="1"/>
  <c r="P396" i="1"/>
  <c r="C2" i="4"/>
  <c r="J16" i="3"/>
  <c r="I20" i="3"/>
  <c r="O1199" i="1"/>
  <c r="O1137" i="1"/>
  <c r="O1085" i="1"/>
  <c r="O1058" i="1"/>
  <c r="O807" i="1"/>
  <c r="O737" i="1"/>
  <c r="O736" i="1"/>
  <c r="O735" i="1"/>
  <c r="O734" i="1"/>
  <c r="O697" i="1"/>
  <c r="O696" i="1"/>
  <c r="O659" i="1"/>
  <c r="O639" i="1"/>
  <c r="O628" i="1"/>
  <c r="O627" i="1"/>
  <c r="O578" i="1"/>
  <c r="O577" i="1"/>
  <c r="O533" i="1"/>
  <c r="O532" i="1"/>
  <c r="O529" i="1"/>
  <c r="O528" i="1"/>
  <c r="O527" i="1"/>
  <c r="O505" i="1"/>
  <c r="O472" i="1"/>
  <c r="O456" i="1"/>
  <c r="O438" i="1"/>
  <c r="O434" i="1"/>
  <c r="O423" i="1"/>
  <c r="O396" i="1"/>
  <c r="N1199" i="1"/>
  <c r="N1137" i="1"/>
  <c r="N1085" i="1"/>
  <c r="N1058" i="1"/>
  <c r="N807" i="1"/>
  <c r="N737" i="1"/>
  <c r="N736" i="1"/>
  <c r="N735" i="1"/>
  <c r="N734" i="1"/>
  <c r="N697" i="1"/>
  <c r="N696" i="1"/>
  <c r="N659" i="1"/>
  <c r="N639" i="1"/>
  <c r="N628" i="1"/>
  <c r="N627" i="1"/>
  <c r="N578" i="1"/>
  <c r="N577" i="1"/>
  <c r="N533" i="1"/>
  <c r="N532" i="1"/>
  <c r="N529" i="1"/>
  <c r="N528" i="1"/>
  <c r="N527" i="1"/>
  <c r="N505" i="1"/>
  <c r="N472" i="1"/>
  <c r="N456" i="1"/>
  <c r="N438" i="1"/>
  <c r="N434" i="1"/>
  <c r="N423" i="1"/>
  <c r="N39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2" i="1"/>
  <c r="J17" i="3"/>
</calcChain>
</file>

<file path=xl/sharedStrings.xml><?xml version="1.0" encoding="utf-8"?>
<sst xmlns="http://schemas.openxmlformats.org/spreadsheetml/2006/main" count="27554" uniqueCount="4336">
  <si>
    <t>Location</t>
  </si>
  <si>
    <t>Order ID</t>
  </si>
  <si>
    <t>Transaction Date</t>
  </si>
  <si>
    <t>Amount</t>
  </si>
  <si>
    <t>Source</t>
  </si>
  <si>
    <t>Payment Type</t>
  </si>
  <si>
    <t>Payment Gateway</t>
  </si>
  <si>
    <t>Transaction Type</t>
  </si>
  <si>
    <t>Card Type</t>
  </si>
  <si>
    <t>Currency</t>
  </si>
  <si>
    <t>Payment ID</t>
  </si>
  <si>
    <t>Type</t>
  </si>
  <si>
    <t>East Nashville</t>
  </si>
  <si>
    <t>1757969139646</t>
  </si>
  <si>
    <t>pos</t>
  </si>
  <si>
    <t>physicalCard</t>
  </si>
  <si>
    <t>square</t>
  </si>
  <si>
    <t>sale</t>
  </si>
  <si>
    <t/>
  </si>
  <si>
    <t>USD</t>
  </si>
  <si>
    <t>jvhJmhk0BUKUT83jqOD5nY6Yd8KZY</t>
  </si>
  <si>
    <t>credit</t>
  </si>
  <si>
    <t>1757966546446</t>
  </si>
  <si>
    <t>X57cpwURY0uDJcOz5fadOt0jVmWZY</t>
  </si>
  <si>
    <t>1757965649241</t>
  </si>
  <si>
    <t>njersMiNUX1M38BoFlBxgCIIOUaZY</t>
  </si>
  <si>
    <t>1757962480576</t>
  </si>
  <si>
    <t>nbuZmKRCoKFeFLhRPS0jk9BPDLOZY</t>
  </si>
  <si>
    <t>1757961309912</t>
  </si>
  <si>
    <t>DFOCgxptr2B1UhPaEWBTOaR9aXcZY</t>
  </si>
  <si>
    <t>1757961188184</t>
  </si>
  <si>
    <t>RYMmKCnU9YEVtZweTQUxKgJfr28YY</t>
  </si>
  <si>
    <t>1757960949453</t>
  </si>
  <si>
    <t>cash</t>
  </si>
  <si>
    <t>1757960953802</t>
  </si>
  <si>
    <t>1757958941877</t>
  </si>
  <si>
    <t>website</t>
  </si>
  <si>
    <t>virtualCard</t>
  </si>
  <si>
    <t>authorize</t>
  </si>
  <si>
    <t>Visa</t>
  </si>
  <si>
    <t>121240545059</t>
  </si>
  <si>
    <t>1757958078629</t>
  </si>
  <si>
    <t>MasterCard</t>
  </si>
  <si>
    <t>121240520434</t>
  </si>
  <si>
    <t>1757957090931</t>
  </si>
  <si>
    <t>vHIcawjhV32lZ9pGQh1Rw1aplmHZY</t>
  </si>
  <si>
    <t>1757956918686</t>
  </si>
  <si>
    <t>xSjJvYVcin6mBkMXS5Z2yc8GSqWZY</t>
  </si>
  <si>
    <t>1757956725125</t>
  </si>
  <si>
    <t>33eYi5bSyVX0TPtPZbnWmSAzCwBZY</t>
  </si>
  <si>
    <t>1757954288654</t>
  </si>
  <si>
    <t>r1gydKYzX3iD2UjAdFlDc0uA9fKZY</t>
  </si>
  <si>
    <t>1757954056317</t>
  </si>
  <si>
    <t>zReDZItvguAhowkNs3seE9qBoqZZY</t>
  </si>
  <si>
    <t>1757953887649</t>
  </si>
  <si>
    <t>dsFVhiEsh1HvKzdUZX2nUHLJVYFZY</t>
  </si>
  <si>
    <t>1757953051808</t>
  </si>
  <si>
    <t>1K8cnVoZMcGdQD06LPKWCcwpuOAZY</t>
  </si>
  <si>
    <t>1757952964582</t>
  </si>
  <si>
    <t>XBZ1N9Fn86qcNb95VfcEOdd2W29YY</t>
  </si>
  <si>
    <t>1757947400244</t>
  </si>
  <si>
    <t>d8l9lr3QYzYcnwohfhgPZWh4zaWZY</t>
  </si>
  <si>
    <t>1757946193715</t>
  </si>
  <si>
    <t>tqKib56jB124OiunMX0eblvlkVBZY</t>
  </si>
  <si>
    <t>1757944734950</t>
  </si>
  <si>
    <t>ty0xbsdIKoVvZQXY0QxZgHBL75AZY</t>
  </si>
  <si>
    <t>1757944067240</t>
  </si>
  <si>
    <t>5IScp3BTi6O3zYAulMIWqL5N2YdZY</t>
  </si>
  <si>
    <t>1757943985784</t>
  </si>
  <si>
    <t>hoQimP4zc6YaoOUXPQ35N64hHpIZY</t>
  </si>
  <si>
    <t>1757943604295</t>
  </si>
  <si>
    <t>3lpSaDGu6I489RLV6bmw48o0NhZZY</t>
  </si>
  <si>
    <t>1757940523005</t>
  </si>
  <si>
    <t>121239770133</t>
  </si>
  <si>
    <t>1757871899794</t>
  </si>
  <si>
    <t>7JopClnc4MEvFZVODPgP4NMXMo9YY</t>
  </si>
  <si>
    <t>1757871190472</t>
  </si>
  <si>
    <t>jjPH6Yjy31d1PNOkGgmMAuz53QfZY</t>
  </si>
  <si>
    <t>1757871092405</t>
  </si>
  <si>
    <t>f5dwsLJlX6EZjuzdxD96tIP9PUeZY</t>
  </si>
  <si>
    <t>1757870676196</t>
  </si>
  <si>
    <t>JSTk7SA4gVePWARSCXaoWM65mo7YY</t>
  </si>
  <si>
    <t>1757865845635</t>
  </si>
  <si>
    <t>F8Z8RTXvpfXlgjOMIq1PVYIl2wIZY</t>
  </si>
  <si>
    <t>1757865321204</t>
  </si>
  <si>
    <t>BAqP12ZQCI22QZICt6PQLFtG0jIZY</t>
  </si>
  <si>
    <t>1757865148800</t>
  </si>
  <si>
    <t>1AjE0zKMFQrFWOeNonHOafYvbOXZY</t>
  </si>
  <si>
    <t>1757864885987</t>
  </si>
  <si>
    <t>73hcnJQT8UnmC7owNtfKmyNkQsLZY</t>
  </si>
  <si>
    <t>1757864769104</t>
  </si>
  <si>
    <t>xYSROtg4OgkTptJINbRIgnNMjaXZY</t>
  </si>
  <si>
    <t>1757863845969</t>
  </si>
  <si>
    <t>HDgmBlIlnY8P6EBl8wgOe3nxJNZZY</t>
  </si>
  <si>
    <t>1757863323475</t>
  </si>
  <si>
    <t>LpCQ8GcdJoV2SIW87cGF8Ozbv5IZY</t>
  </si>
  <si>
    <t>1757862892321</t>
  </si>
  <si>
    <t>121238431037</t>
  </si>
  <si>
    <t>1757862584904</t>
  </si>
  <si>
    <t>1757862597574</t>
  </si>
  <si>
    <t>1757862459754</t>
  </si>
  <si>
    <t>121238425985</t>
  </si>
  <si>
    <t>1757861969003</t>
  </si>
  <si>
    <t>rLRFrvn5j1qvo3KLbCp2scClVaYZY</t>
  </si>
  <si>
    <t>1757860782556</t>
  </si>
  <si>
    <t>XNj7508SvxiVMdJEJ1LAeOmSLfAZY</t>
  </si>
  <si>
    <t>1757857934583</t>
  </si>
  <si>
    <t>xWBVGUbZ3zJDhoaRBFflukw2AnJZY</t>
  </si>
  <si>
    <t>1757856920122</t>
  </si>
  <si>
    <t>jPfixOgpzFQs2eo0iJdRARU2MALZY</t>
  </si>
  <si>
    <t>1757856802546</t>
  </si>
  <si>
    <t>121238354784</t>
  </si>
  <si>
    <t>1757854219076</t>
  </si>
  <si>
    <t>121238324443</t>
  </si>
  <si>
    <t>1757822387612</t>
  </si>
  <si>
    <t>121237873564</t>
  </si>
  <si>
    <t>1757789167694</t>
  </si>
  <si>
    <t>VkLPcITEYpxwWo0vvNUMD2rkzPfZY</t>
  </si>
  <si>
    <t>1757787965607</t>
  </si>
  <si>
    <t>1757788128236</t>
  </si>
  <si>
    <t>1757787688526</t>
  </si>
  <si>
    <t>9WguI3ba64UKRqxqB3ggV65oWtRZY</t>
  </si>
  <si>
    <t>1757783932981</t>
  </si>
  <si>
    <t>t2iL7P7e2cCiLULHMX4rK41li07YY</t>
  </si>
  <si>
    <t>1757783791891</t>
  </si>
  <si>
    <t>LDBTloghL06zuCP2FKwyrmDYfYWZY</t>
  </si>
  <si>
    <t>1757783689599</t>
  </si>
  <si>
    <t>duM81tNhgXq8qmVVg09qO8YIzxRZY</t>
  </si>
  <si>
    <t>1757782338203</t>
  </si>
  <si>
    <t>33cbqcltsKLKrory17DmZO6Obm7YY</t>
  </si>
  <si>
    <t>1757782252634</t>
  </si>
  <si>
    <t>BwaB25rUuCUPRdPq2XaJszHbDy9YY</t>
  </si>
  <si>
    <t>1757780768856</t>
  </si>
  <si>
    <t>Z8C7bcGRnftAWC61vWyw9bZSrdUZY</t>
  </si>
  <si>
    <t>1757779761361</t>
  </si>
  <si>
    <t>vj0VRDC8jFrd75dQWZj6KHyE3qSZY</t>
  </si>
  <si>
    <t>1757779405888</t>
  </si>
  <si>
    <t>JyJXv6zgw4yksGV9mnPU7eL2rvGZY</t>
  </si>
  <si>
    <t>1757779305730</t>
  </si>
  <si>
    <t>BK1GH4iGNofj4RAw04iRKT9ZPOKZY</t>
  </si>
  <si>
    <t>1757777685460</t>
  </si>
  <si>
    <t>ZsuZRc3YBiNHExu9BMC9ArLOlmXZY</t>
  </si>
  <si>
    <t>1757777596516</t>
  </si>
  <si>
    <t>nHcZmzOKBkS02ytbjJrLw4GXJ0FZY</t>
  </si>
  <si>
    <t>1757777250426</t>
  </si>
  <si>
    <t>1757777255633</t>
  </si>
  <si>
    <t>1757777140927</t>
  </si>
  <si>
    <t>9GO5KAVgxCMFNESYO6h05qi2g95YY</t>
  </si>
  <si>
    <t>1757776923598</t>
  </si>
  <si>
    <t>x6xWFfR8uaE5pjPAsZiGFCV2oraZY</t>
  </si>
  <si>
    <t>1757776726135</t>
  </si>
  <si>
    <t>D7B0R8x7YgCCKiDypEIPkNkT9vWZY</t>
  </si>
  <si>
    <t>1757774846360</t>
  </si>
  <si>
    <t>RMITudLvcL6nrDtn2Di7d7ug0kAZY</t>
  </si>
  <si>
    <t>1757774287302</t>
  </si>
  <si>
    <t>PhpwxikW1806u4xE4Yzjvm9i8VAZY</t>
  </si>
  <si>
    <t>1757771881885</t>
  </si>
  <si>
    <t>bjFFwWBE3CBjTqYtIiFYFhs5k19YY</t>
  </si>
  <si>
    <t>1757771492333</t>
  </si>
  <si>
    <t>XBvyIwgg15PecW0cszJHVjoVIsUZY</t>
  </si>
  <si>
    <t>1757761921376</t>
  </si>
  <si>
    <t>121236919233</t>
  </si>
  <si>
    <t>1757704529495</t>
  </si>
  <si>
    <t>zThSSPytvtcjotJHrhzlBfjnUrZZY</t>
  </si>
  <si>
    <t>1757700630210</t>
  </si>
  <si>
    <t>lQXoW0oYlbPw4aqq8pIkYhXIL2NZY</t>
  </si>
  <si>
    <t>1757696812642</t>
  </si>
  <si>
    <t>121235543045</t>
  </si>
  <si>
    <t>1757696869838</t>
  </si>
  <si>
    <t>rZa2BcyOL3B0ogDEGQX8jPm2EWKZY</t>
  </si>
  <si>
    <t>1757696014221</t>
  </si>
  <si>
    <t>XvgDMvjvTEyJuPH81ed1inovSAEZY</t>
  </si>
  <si>
    <t>1757695339682</t>
  </si>
  <si>
    <t>jVq0AE3tvW2MAT2WYex8Dy4SyMZZY</t>
  </si>
  <si>
    <t>1757694878005</t>
  </si>
  <si>
    <t>1757694889862</t>
  </si>
  <si>
    <t>1757694166827</t>
  </si>
  <si>
    <t>1757694823873</t>
  </si>
  <si>
    <t>J4QvGC45F27iUpi5HCaAGoOQwNNZY</t>
  </si>
  <si>
    <t>1757692655756</t>
  </si>
  <si>
    <t>5ijgeLwxBDey5HjhZvlYoHcxdfMZY</t>
  </si>
  <si>
    <t>1757692394185</t>
  </si>
  <si>
    <t>JsQwPRbOwW4iBiLj9KICxrMD3N6YY</t>
  </si>
  <si>
    <t>1757692363601</t>
  </si>
  <si>
    <t>3vGKgf6mNhTfV4xPZ8DCiNkBUxGZY</t>
  </si>
  <si>
    <t>1757691587553</t>
  </si>
  <si>
    <t>7hUxyZoE0N1VSdXfABobdDv1xaBZY</t>
  </si>
  <si>
    <t>1757691118688</t>
  </si>
  <si>
    <t>1757691137746</t>
  </si>
  <si>
    <t>1757690929157</t>
  </si>
  <si>
    <t>JAsPOV05CthrtYAosyOufJd31SVZY</t>
  </si>
  <si>
    <t>1757690422459</t>
  </si>
  <si>
    <t>TpaTPOO1vIETGVHIW8Sc8L93X7CZY</t>
  </si>
  <si>
    <t>1757690387749</t>
  </si>
  <si>
    <t>bFiBJ9VKqJiqOzNQ6T8sADeB6vFZY</t>
  </si>
  <si>
    <t>1757689646285</t>
  </si>
  <si>
    <t>1757689650862</t>
  </si>
  <si>
    <t>1757688350023</t>
  </si>
  <si>
    <t>FiwAACrFncQMSam4AmSEMCVQviZZY</t>
  </si>
  <si>
    <t>1757686813312</t>
  </si>
  <si>
    <t>xcu0VVjZX1kmY1OS2PrpMZsEZqEZY</t>
  </si>
  <si>
    <t>1757685530889</t>
  </si>
  <si>
    <t>FmA1ttXVFaDogY8wFW9EZVluL1RZY</t>
  </si>
  <si>
    <t>1757683253165</t>
  </si>
  <si>
    <t>121235044378</t>
  </si>
  <si>
    <t>1757632565342</t>
  </si>
  <si>
    <t>V0x0Z9Xt8unYb7ultBcOSd6JWNAZY</t>
  </si>
  <si>
    <t>1757631005016</t>
  </si>
  <si>
    <t>LRsPMfRTdTi2cErhX38g44nDkHgZY</t>
  </si>
  <si>
    <t>1757630762882</t>
  </si>
  <si>
    <t>DJMWtkqhQi5MYtEP06avQLH5sESZY</t>
  </si>
  <si>
    <t>1757630406239</t>
  </si>
  <si>
    <t>rfBo9u89CdDRD6PqXz3HWnSw31CZY</t>
  </si>
  <si>
    <t>1757628587222</t>
  </si>
  <si>
    <t>x0AFeWDdtf9Y2S1cMW0IVgdgDq9YY</t>
  </si>
  <si>
    <t>1757627401194</t>
  </si>
  <si>
    <t>1757627420645</t>
  </si>
  <si>
    <t>1757626608331</t>
  </si>
  <si>
    <t>1757626649455</t>
  </si>
  <si>
    <t>1757625851994</t>
  </si>
  <si>
    <t>VAb8qoJriGubytnEn4jhNRANV2eZY</t>
  </si>
  <si>
    <t>1757624771555</t>
  </si>
  <si>
    <t>pqH0jG9N0sFqUGIxWaPKjsK3Dl6YY</t>
  </si>
  <si>
    <t>1757624159619</t>
  </si>
  <si>
    <t>pYIfGu1sWP3siH44ktKU1bWyL5CZY</t>
  </si>
  <si>
    <t>1757620034508</t>
  </si>
  <si>
    <t>1757620040722</t>
  </si>
  <si>
    <t>1757612011497</t>
  </si>
  <si>
    <t>9MTWo2uAV1bUI9LBKhQNk27DA8KZY</t>
  </si>
  <si>
    <t>1757607738708</t>
  </si>
  <si>
    <t>ffMEb1XNKseSN0IWBUhbkndfCgTZY</t>
  </si>
  <si>
    <t>1757606859104</t>
  </si>
  <si>
    <t>FopVJ8L3KBO6ZaFBkVMycRRCA3QZY</t>
  </si>
  <si>
    <t>1757606024755</t>
  </si>
  <si>
    <t>9AbjpTF2QU2AtLYEPiYlUpmqTjbZY</t>
  </si>
  <si>
    <t>1757604622533</t>
  </si>
  <si>
    <t>HDUonwFbyXEppkFs3r49Qu6y0CCZY</t>
  </si>
  <si>
    <t>1757603919038</t>
  </si>
  <si>
    <t>rRgv78EppVc9pwbADWE7mp0hXnXZY</t>
  </si>
  <si>
    <t>1757603334976</t>
  </si>
  <si>
    <t>BWruN3oFZBK6O5Ik9Se8n3p1tPKZY</t>
  </si>
  <si>
    <t>1757602775085</t>
  </si>
  <si>
    <t>tOgE10TnS6fjhAUebhM6oksFfjLZY</t>
  </si>
  <si>
    <t>1757602533254</t>
  </si>
  <si>
    <t>PBPnfiM8CHJTjLKsCAZohmGIorIZY</t>
  </si>
  <si>
    <t>1757600518903</t>
  </si>
  <si>
    <t>lk183Q9LaonBrq9Z1NSVRQQ0olMZY</t>
  </si>
  <si>
    <t>1757598546488</t>
  </si>
  <si>
    <t>JUUU5D7Ra4LNIJVuewMelpaB2sUZY</t>
  </si>
  <si>
    <t>1757564744356</t>
  </si>
  <si>
    <t>121233178848</t>
  </si>
  <si>
    <t>1757594414733</t>
  </si>
  <si>
    <t>121233165439</t>
  </si>
  <si>
    <t>1757539251492</t>
  </si>
  <si>
    <t>LVKBoGerQfTaXiIR6trZvEXlWtUZY</t>
  </si>
  <si>
    <t>1757536627335</t>
  </si>
  <si>
    <t>1757536667865</t>
  </si>
  <si>
    <t>1757535889593</t>
  </si>
  <si>
    <t>3J3g252iUOGs16i9wFPQAC3wDfOZY</t>
  </si>
  <si>
    <t>1757535779254</t>
  </si>
  <si>
    <t>1757535783021</t>
  </si>
  <si>
    <t>1757535303130</t>
  </si>
  <si>
    <t>7ZuSDDNDeRI7It31QRhL97P9UpMZY</t>
  </si>
  <si>
    <t>MEM1757533524722</t>
  </si>
  <si>
    <t>crm</t>
  </si>
  <si>
    <t>121232147836</t>
  </si>
  <si>
    <t>1757532715514</t>
  </si>
  <si>
    <t>JkA61aI0NPjKrgZrGlJkOS4XHDOZY</t>
  </si>
  <si>
    <t>1757531775607</t>
  </si>
  <si>
    <t>3roW1RNCwuIcKZFcmdtKlYHAulfZY</t>
  </si>
  <si>
    <t>1757530903543</t>
  </si>
  <si>
    <t>VG64NkSPgeBu0uJTmpBB1WpQMRbZY</t>
  </si>
  <si>
    <t>1757529271087</t>
  </si>
  <si>
    <t>FsVEwj2MUyxoDCgrD5gjqDWCqnaZY</t>
  </si>
  <si>
    <t>1757529111523</t>
  </si>
  <si>
    <t>pCbaoC4NPQR8sajbm4XLMwcpvw7YY</t>
  </si>
  <si>
    <t>1757525756402</t>
  </si>
  <si>
    <t>VqUMLn44MEIdGILw5YGC5fYp9YNZY</t>
  </si>
  <si>
    <t>1757521708588</t>
  </si>
  <si>
    <t>1757521713496</t>
  </si>
  <si>
    <t>1757517092302</t>
  </si>
  <si>
    <t>ZSrmPvwORssUQ826PHa4IyLfTOCZY</t>
  </si>
  <si>
    <t>1757516257240</t>
  </si>
  <si>
    <t>R4o2zgvv6MftgYHhGm43uKmabsPZY</t>
  </si>
  <si>
    <t>1757516094894</t>
  </si>
  <si>
    <t>L9AGqQpBxm4RCrL5uMLiBJOe5c8YY</t>
  </si>
  <si>
    <t>1757515768069</t>
  </si>
  <si>
    <t>AmericanExpress</t>
  </si>
  <si>
    <t>121231524552</t>
  </si>
  <si>
    <t>1757514337739</t>
  </si>
  <si>
    <t>P55utx4ySTsYpcDkGtQoSj6GMOCZY</t>
  </si>
  <si>
    <t>1757512110334</t>
  </si>
  <si>
    <t>FsRsRpQX9JmXDtP3lf3Xves3wEgZY</t>
  </si>
  <si>
    <t>1757511823157</t>
  </si>
  <si>
    <t>RUoF4xfp70ndeW2fcNdh7yUADZNZY</t>
  </si>
  <si>
    <t>1757466612662</t>
  </si>
  <si>
    <t>121230567919</t>
  </si>
  <si>
    <t>1757452151410</t>
  </si>
  <si>
    <t>1757452156060</t>
  </si>
  <si>
    <t>1757451532690</t>
  </si>
  <si>
    <t>121230228669</t>
  </si>
  <si>
    <t>1757450487642</t>
  </si>
  <si>
    <t>3vG878qPpsqS3f3jpb8JovHrnjdZY</t>
  </si>
  <si>
    <t>1757450322532</t>
  </si>
  <si>
    <t>FQTm4gg9dIcoRLPMtenMKdQoN9NZY</t>
  </si>
  <si>
    <t>1757448254970</t>
  </si>
  <si>
    <t>121230115334</t>
  </si>
  <si>
    <t>1757447436564</t>
  </si>
  <si>
    <t>Zsk2Gizt09rwMV0YAULW8vfKRJYZY</t>
  </si>
  <si>
    <t>1757447001067</t>
  </si>
  <si>
    <t>D1aAsK7tvea7gcdCwFKbhcfLzvWZY</t>
  </si>
  <si>
    <t>1757445648464</t>
  </si>
  <si>
    <t>FwZTn5teRixdpNLHBAbgsEdqlyLZY</t>
  </si>
  <si>
    <t>1757444852064</t>
  </si>
  <si>
    <t>jzzRmf5Tsg8e5z2YQzv51WpKZKIZY</t>
  </si>
  <si>
    <t>1757444095639</t>
  </si>
  <si>
    <t>JSdzsQcwpelBqCDxdwbbkTAyHzJZY</t>
  </si>
  <si>
    <t>1757444006264</t>
  </si>
  <si>
    <t>XT06ndq0Rbz5qOUjbPFjYZ0OeyUZY</t>
  </si>
  <si>
    <t>1757439540553</t>
  </si>
  <si>
    <t>vfC9vUp5fWTX54eneIDyWbQ4I4dZY</t>
  </si>
  <si>
    <t>1757438375616</t>
  </si>
  <si>
    <t>r1a5yysLrnzf6if4vXlgdlpsa7NZY</t>
  </si>
  <si>
    <t>1757436414151</t>
  </si>
  <si>
    <t>1757436425857</t>
  </si>
  <si>
    <t>1757434681333</t>
  </si>
  <si>
    <t>1757436334042</t>
  </si>
  <si>
    <t>Tl8nM25g8TseOhGO628Z295jPsfZY</t>
  </si>
  <si>
    <t>1757434314409</t>
  </si>
  <si>
    <t>tmiTL4yPpqBHeWxuPWpNc9QzuKXZY</t>
  </si>
  <si>
    <t>1757433411823</t>
  </si>
  <si>
    <t>JWzpCurGlknro0s8DyTaz8DvlpQZY</t>
  </si>
  <si>
    <t>1757433223772</t>
  </si>
  <si>
    <t>jflFlpVjdIzM6SNWIyGCNmpF8yIZY</t>
  </si>
  <si>
    <t>1757433190774</t>
  </si>
  <si>
    <t>BCR8Qd9BOMwGFeLZ9IUMxiaAlFXZY</t>
  </si>
  <si>
    <t>1757433076893</t>
  </si>
  <si>
    <t>R4Czrw1cBIOtkMwwUZEysQToJs7YY</t>
  </si>
  <si>
    <t>1757432425410</t>
  </si>
  <si>
    <t>79KxGkuA81wDEWfT98wNtDvdNwOZY</t>
  </si>
  <si>
    <t>1757431789164</t>
  </si>
  <si>
    <t>dCGiYndVPE55XIBByumvkkp1sgAZY</t>
  </si>
  <si>
    <t>1757431215044</t>
  </si>
  <si>
    <t>NcHKSYDtIdxUcKQDVJpjI88cYWfZY</t>
  </si>
  <si>
    <t>1757431085707</t>
  </si>
  <si>
    <t>DxI4SvgpZ7KFdokAmOo3TlskZN7YY</t>
  </si>
  <si>
    <t>1757431049742</t>
  </si>
  <si>
    <t>vtvgxNtFI3BHOBchTxUI0tDVPSSZY</t>
  </si>
  <si>
    <t>1757430955268</t>
  </si>
  <si>
    <t>fRxaN4UKxchLXiqACwfE9mTr5ieZY</t>
  </si>
  <si>
    <t>1757430808464</t>
  </si>
  <si>
    <t>zzl46kgpd7Yaao6jBB2Ah8krXwXZY</t>
  </si>
  <si>
    <t>1757429943732</t>
  </si>
  <si>
    <t>1757429949673</t>
  </si>
  <si>
    <t>1757428913437</t>
  </si>
  <si>
    <t>tYNqI9lcm8JDHf59NteYBHImFR6YY</t>
  </si>
  <si>
    <t>1757427751241</t>
  </si>
  <si>
    <t>pGxuP1Vz2pGA6Jydw5tJlYopmC7YY</t>
  </si>
  <si>
    <t>1757427268482</t>
  </si>
  <si>
    <t>121229407054</t>
  </si>
  <si>
    <t>1757427600590</t>
  </si>
  <si>
    <t>3zsu9TVRCXQNjgjpYIlCQEW8mnUZY</t>
  </si>
  <si>
    <t>1757427403771</t>
  </si>
  <si>
    <t>121229397562</t>
  </si>
  <si>
    <t>1757381104240</t>
  </si>
  <si>
    <t>121228757045</t>
  </si>
  <si>
    <t>1757364781351</t>
  </si>
  <si>
    <t>9GyzYlHfBgJdWcL4Qwp7dNceFzCZY</t>
  </si>
  <si>
    <t>1757364736156</t>
  </si>
  <si>
    <t>XJ55u6oiw4ITyH1hKB7lKsFJL3XZY</t>
  </si>
  <si>
    <t>1757364601822</t>
  </si>
  <si>
    <t>PHAefuQAhwDmci8CyxrAJ4ZHmh7YY</t>
  </si>
  <si>
    <t>1757364136674</t>
  </si>
  <si>
    <t>HjG3EBWRFITucB5Whwtue7wsPGVZY</t>
  </si>
  <si>
    <t>1757363996508</t>
  </si>
  <si>
    <t>3xVl4EldV8IfJzrVYI0ldsIHcgRZY</t>
  </si>
  <si>
    <t>1757363671018</t>
  </si>
  <si>
    <t>1757363676353</t>
  </si>
  <si>
    <t>1757363513986</t>
  </si>
  <si>
    <t>jBQKLCZEZA3s92ISev7ohiVBqgdZY</t>
  </si>
  <si>
    <t>1757363144059</t>
  </si>
  <si>
    <t>vzIlqzJ6OxHgskNzTZApglxjfa8YY</t>
  </si>
  <si>
    <t>1757362380634</t>
  </si>
  <si>
    <t>121228254130</t>
  </si>
  <si>
    <t>1757361928182</t>
  </si>
  <si>
    <t>121228241814</t>
  </si>
  <si>
    <t>1757359246758</t>
  </si>
  <si>
    <t>1757359253328</t>
  </si>
  <si>
    <t>1757354081928</t>
  </si>
  <si>
    <t>121227932034</t>
  </si>
  <si>
    <t>1754423645239</t>
  </si>
  <si>
    <t>refund</t>
  </si>
  <si>
    <t>5ifULCBOztKXWPuUSgFJyY0AG2XZY</t>
  </si>
  <si>
    <t>debit</t>
  </si>
  <si>
    <t>1757351929417</t>
  </si>
  <si>
    <t>Ne8WtVH9x1xkuInPEZsCBMAAIZMZY</t>
  </si>
  <si>
    <t>1757351685333</t>
  </si>
  <si>
    <t>Pzsn2SkIz7wH2OVBKXqw4PTwlKPZY</t>
  </si>
  <si>
    <t>1757351486751</t>
  </si>
  <si>
    <t>z9kDZQQI6NBj4SL1c7wjBShqGVXZY</t>
  </si>
  <si>
    <t>1757351377183</t>
  </si>
  <si>
    <t>v5hG1XBm5bhq7XVdy8y6NuB4iEUZY</t>
  </si>
  <si>
    <t>1757350677885</t>
  </si>
  <si>
    <t>bRgfggzRF2lnYZKowUdpH2ijwbAZY</t>
  </si>
  <si>
    <t>1757349518757</t>
  </si>
  <si>
    <t>BGBDInUgeQBKHCgBMjEhPahQ9aZZY</t>
  </si>
  <si>
    <t>1757347900331</t>
  </si>
  <si>
    <t>J27Ng1OjL3ASOJPddqDsV7r2XdTZY</t>
  </si>
  <si>
    <t>1757347798610</t>
  </si>
  <si>
    <t>VawUm1NTke5obCC0YzjnunDMxZVZY</t>
  </si>
  <si>
    <t>1757347653611</t>
  </si>
  <si>
    <t>DvJTjdEJIdchywFy9KLuJDBjZvHZY</t>
  </si>
  <si>
    <t>1757346816648</t>
  </si>
  <si>
    <t>JiHejnJWBeACC9Vd6OZutN6LKB8YY</t>
  </si>
  <si>
    <t>1757345711543</t>
  </si>
  <si>
    <t>1757345717025</t>
  </si>
  <si>
    <t>1757345653000</t>
  </si>
  <si>
    <t>ndtSnqk12HHRNW7e5cMlU9Ugb96YY</t>
  </si>
  <si>
    <t>1757345549790</t>
  </si>
  <si>
    <t>bPtSaMWH7BYaeERzQvzBf1mKRFMZY</t>
  </si>
  <si>
    <t>1757345494186</t>
  </si>
  <si>
    <t>x6JWZMFEWETQfeTjs1RxZyDnFadZY</t>
  </si>
  <si>
    <t>1757345423418</t>
  </si>
  <si>
    <t>p0CHLo1fJlsNHnuZcARHXZo0vHdZY</t>
  </si>
  <si>
    <t>1757345304806</t>
  </si>
  <si>
    <t>f7YdmGGeTIXukOjKB4eRtxuotB6YY</t>
  </si>
  <si>
    <t>1757344995609</t>
  </si>
  <si>
    <t>Re76TtuZ0UL6LrwBt0P58UEB349YY</t>
  </si>
  <si>
    <t>1757343287276</t>
  </si>
  <si>
    <t>7XLxfH2kLQ6xY46ZkbEKWRqM7CbZY</t>
  </si>
  <si>
    <t>1757340446816</t>
  </si>
  <si>
    <t>52FSnUX34wsyFkFm3K4OYHVllm9YY</t>
  </si>
  <si>
    <t>1757340304312</t>
  </si>
  <si>
    <t>fnQOwPS2OEOipdqKESeDJjJrLtbZY</t>
  </si>
  <si>
    <t>1757291505460</t>
  </si>
  <si>
    <t>121226805633</t>
  </si>
  <si>
    <t>1757278278653</t>
  </si>
  <si>
    <t>7FwkNra8bCfMdl0YuH1Ho5Prm2HZY</t>
  </si>
  <si>
    <t>1754948405236</t>
  </si>
  <si>
    <t>bNOZzFRRieqIkE4lDFT4t5JA9oLZY</t>
  </si>
  <si>
    <t>1757267516689</t>
  </si>
  <si>
    <t>LpA7k5z4xhyRcfLVwXfzMkn7tcVZY</t>
  </si>
  <si>
    <t>1757191316489</t>
  </si>
  <si>
    <t>121225257094</t>
  </si>
  <si>
    <t>1757185167953</t>
  </si>
  <si>
    <t>P9RzKn9bdcPD9PvyMnjBkPBPqscZY</t>
  </si>
  <si>
    <t>1757185122265</t>
  </si>
  <si>
    <t>F6UwEhYYhmkCZykoX3I8CcvDz4SZY</t>
  </si>
  <si>
    <t>1757184191055</t>
  </si>
  <si>
    <t>XDWvdS5pSjBvlYMRsRwn7KJjdPRZY</t>
  </si>
  <si>
    <t>1757183701854</t>
  </si>
  <si>
    <t>B6puCD6PH8WqUhsktlDM1F1KpX7YY</t>
  </si>
  <si>
    <t>1757183462523</t>
  </si>
  <si>
    <t>1QNh8SPfpCXSuM0ZprAUmMXeyk9YY</t>
  </si>
  <si>
    <t>1757182950880</t>
  </si>
  <si>
    <t>FkZGFywku8NFVe91dQT4BwcgNH9YY</t>
  </si>
  <si>
    <t>1757182896536</t>
  </si>
  <si>
    <t>vDsxhTBAbHanpkXWnKuQrz0pWCZZY</t>
  </si>
  <si>
    <t>1757181763761</t>
  </si>
  <si>
    <t>p4eEZr1TGxzLt9sI2FCiArkOyrRZY</t>
  </si>
  <si>
    <t>1757181703566</t>
  </si>
  <si>
    <t>nToGZM5vcDRo9ufazofQ5DBa2JVZY</t>
  </si>
  <si>
    <t>1757181458610</t>
  </si>
  <si>
    <t>dAxgC6j7jHQh7WMjbLZutD7YtqMZY</t>
  </si>
  <si>
    <t>1757181290665</t>
  </si>
  <si>
    <t>paNlIqlgCz0BhkfRqmubWUQ8rVMZY</t>
  </si>
  <si>
    <t>1757181150140</t>
  </si>
  <si>
    <t>121225062682</t>
  </si>
  <si>
    <t>1757180575210</t>
  </si>
  <si>
    <t>3RR7KRDmrnCidPloj7IgkIRJ8YBZY</t>
  </si>
  <si>
    <t>1757180470878</t>
  </si>
  <si>
    <t>ZqxRGxbHGUFdpRSIhHuNGgbrlZWZY</t>
  </si>
  <si>
    <t>1757179697677</t>
  </si>
  <si>
    <t>nnkLfgnDvQduj9MlaycvsoOOWdcZY</t>
  </si>
  <si>
    <t>1757179228258</t>
  </si>
  <si>
    <t>Zwqcu1xiBXbtT79s7pswgpSCmeOZY</t>
  </si>
  <si>
    <t>1757179181612</t>
  </si>
  <si>
    <t>dI5m8eVuXuFB1hD8WNzlMQBMAp6YY</t>
  </si>
  <si>
    <t>1757179145977</t>
  </si>
  <si>
    <t>pe37XbYTNY5bljuV5CSdkBmaASbZY</t>
  </si>
  <si>
    <t>1757178920415</t>
  </si>
  <si>
    <t>1757178928647</t>
  </si>
  <si>
    <t>1757178750987</t>
  </si>
  <si>
    <t>h4Ews0kbwYqIO8yVTY5uzYBCFKSZY</t>
  </si>
  <si>
    <t>1757178390086</t>
  </si>
  <si>
    <t>121225017524</t>
  </si>
  <si>
    <t>1757178572497</t>
  </si>
  <si>
    <t>f1DKb9xWdEV4sced0UCJH1AH2acZY</t>
  </si>
  <si>
    <t>1757178417036</t>
  </si>
  <si>
    <t>PH2L2BG8e7mWXkea9xrUpUGPnULZY</t>
  </si>
  <si>
    <t>1757178179476</t>
  </si>
  <si>
    <t>dErelpqBlgcEoJaxc7f9GoMwkFGZY</t>
  </si>
  <si>
    <t>1757178105262</t>
  </si>
  <si>
    <t>FIVdKoGrlseHpbOvtDzTfKZ0IgOZY</t>
  </si>
  <si>
    <t>1757177698665</t>
  </si>
  <si>
    <t>121225003506</t>
  </si>
  <si>
    <t>1757177852589</t>
  </si>
  <si>
    <t>blYY3XJ7EbSugnW4au8CzCR0LaEZY</t>
  </si>
  <si>
    <t>1757177262611</t>
  </si>
  <si>
    <t>1757177270241</t>
  </si>
  <si>
    <t>1757176445463</t>
  </si>
  <si>
    <t>vVHSj4OD7kXierHV1ahWePb59BIZY</t>
  </si>
  <si>
    <t>1757176186303</t>
  </si>
  <si>
    <t>1757176189681</t>
  </si>
  <si>
    <t>1757175856653</t>
  </si>
  <si>
    <t>PlJFQKPpW6Wdl75zaadFlRA3ZAJZY</t>
  </si>
  <si>
    <t>1757175654058</t>
  </si>
  <si>
    <t>hq9sE3tB5TPX7mLv4ij1asn5bfRZY</t>
  </si>
  <si>
    <t>1757175416468</t>
  </si>
  <si>
    <t>Zedc1C4ADNqhRJqKm9MXHaWUxZAZY</t>
  </si>
  <si>
    <t>1757175277939</t>
  </si>
  <si>
    <t>LrBTIlnplCejzGY93zkjMb4c0EQZY</t>
  </si>
  <si>
    <t>1757175161108</t>
  </si>
  <si>
    <t>rbns1CA2jbAIfBFchYHIGFkuAbGZY</t>
  </si>
  <si>
    <t>1757175050802</t>
  </si>
  <si>
    <t>hiVmcGmmCjCiiaSEor21jhBX4nDZY</t>
  </si>
  <si>
    <t>1757174896896</t>
  </si>
  <si>
    <t>J0sghL2Z8REv4oLaDF0jtaeDv5QZY</t>
  </si>
  <si>
    <t>1757173371328</t>
  </si>
  <si>
    <t>121224919390</t>
  </si>
  <si>
    <t>1757173372662</t>
  </si>
  <si>
    <t>DrxMJ7aJpFXonowi0x5ML9lldx8YY</t>
  </si>
  <si>
    <t>3f4PyGsbhncKfHDHpBS3VCpJHwfZY</t>
  </si>
  <si>
    <t>1757173130030</t>
  </si>
  <si>
    <t>5YgHtfBhMVsXd9Qii9B4EXsbGUIZY</t>
  </si>
  <si>
    <t>1757173060719</t>
  </si>
  <si>
    <t>9I3brfGNE7oSVfijC2xR73CYZPYZY</t>
  </si>
  <si>
    <t>1757173005212</t>
  </si>
  <si>
    <t>Dz7rP1nMQcNAla1myoqc01XRrDVZY</t>
  </si>
  <si>
    <t>1757172913517</t>
  </si>
  <si>
    <t>FmyeL8NjcQw1b1egK4WL9SNDhYeZY</t>
  </si>
  <si>
    <t>1757172840506</t>
  </si>
  <si>
    <t>588AbDgukJV9dy4prhUwA2Qmx0eZY</t>
  </si>
  <si>
    <t>1757172714574</t>
  </si>
  <si>
    <t>NKOo1O2dcCp8vkR51Jzeb1utYo6YY</t>
  </si>
  <si>
    <t>1757172613920</t>
  </si>
  <si>
    <t>h041JYeWVv5jFH0vjwuwD29UhyZZY</t>
  </si>
  <si>
    <t>1757172199492</t>
  </si>
  <si>
    <t>PBDTmfVJ7wRLhAsYwdyQ2HEVwWHZY</t>
  </si>
  <si>
    <t>MEM1757170773220</t>
  </si>
  <si>
    <t>121224871774</t>
  </si>
  <si>
    <t>1757170758388</t>
  </si>
  <si>
    <t>ty0djdH7kLDKfC0fEds83HMDX2IZY</t>
  </si>
  <si>
    <t>1757170643414</t>
  </si>
  <si>
    <t>vVF34HnkGQwNhKpJCbyJwkhgwsZZY</t>
  </si>
  <si>
    <t>1757170561377</t>
  </si>
  <si>
    <t>tyUXSki8q1rbY5TV0HZdNSUFMZLZY</t>
  </si>
  <si>
    <t>1757170342206</t>
  </si>
  <si>
    <t>bdqZ04xrpWGzEFyvGIQZpinZruBZY</t>
  </si>
  <si>
    <t>1757170165041</t>
  </si>
  <si>
    <t>P95pB8ir6HqaPBXQOeNMtgbWNuDZY</t>
  </si>
  <si>
    <t>1757170041567</t>
  </si>
  <si>
    <t>xebo8RpXIGdyFw5dp7ew7hZjm5aZY</t>
  </si>
  <si>
    <t>1757168946133</t>
  </si>
  <si>
    <t>121224843943</t>
  </si>
  <si>
    <t>1757168643036</t>
  </si>
  <si>
    <t>121224843933</t>
  </si>
  <si>
    <t>1757168791229</t>
  </si>
  <si>
    <t>121224843402</t>
  </si>
  <si>
    <t>1757168493025</t>
  </si>
  <si>
    <t>121224842265</t>
  </si>
  <si>
    <t>1757168481823</t>
  </si>
  <si>
    <t>121224839265</t>
  </si>
  <si>
    <t>1757167666332</t>
  </si>
  <si>
    <t>121224824645</t>
  </si>
  <si>
    <t>1757167553320</t>
  </si>
  <si>
    <t>121224822892</t>
  </si>
  <si>
    <t>1757167385370</t>
  </si>
  <si>
    <t>121224821154</t>
  </si>
  <si>
    <t>1757167082475</t>
  </si>
  <si>
    <t>121224814547</t>
  </si>
  <si>
    <t>1757166917556</t>
  </si>
  <si>
    <t>121224811819</t>
  </si>
  <si>
    <t>1757166435662</t>
  </si>
  <si>
    <t>121224806126</t>
  </si>
  <si>
    <t>1757166269285</t>
  </si>
  <si>
    <t>121224803853</t>
  </si>
  <si>
    <t>1757165994714</t>
  </si>
  <si>
    <t>121224801506</t>
  </si>
  <si>
    <t>1757165874217</t>
  </si>
  <si>
    <t>121224798359</t>
  </si>
  <si>
    <t>1757165734698</t>
  </si>
  <si>
    <t>121224796759</t>
  </si>
  <si>
    <t>1757164067907</t>
  </si>
  <si>
    <t>121224774608</t>
  </si>
  <si>
    <t>1757163555106</t>
  </si>
  <si>
    <t>121224768453</t>
  </si>
  <si>
    <t>1757161911763</t>
  </si>
  <si>
    <t>121224746310</t>
  </si>
  <si>
    <t>1757121723492</t>
  </si>
  <si>
    <t>121224034896</t>
  </si>
  <si>
    <t>1757112607332</t>
  </si>
  <si>
    <t>121223843882</t>
  </si>
  <si>
    <t>1757098173211</t>
  </si>
  <si>
    <t>LH7HtWwzPr6lofMhKh1Mfrf9mPfZY</t>
  </si>
  <si>
    <t>1757089331947</t>
  </si>
  <si>
    <t>9G8YwTqSkMW9DhOR8teX2yzRn0cZY</t>
  </si>
  <si>
    <t>1757088475824</t>
  </si>
  <si>
    <t>lWyISnTeWEGPQPSuqmdNj27dXWcZY</t>
  </si>
  <si>
    <t>1757088113496</t>
  </si>
  <si>
    <t>BiV6ahpzUvGTqOQcbUYH9Yr5XvRZY</t>
  </si>
  <si>
    <t>1757087299173</t>
  </si>
  <si>
    <t>RS9ODTzfJxkm5lDqMQxGRd3xRkDZY</t>
  </si>
  <si>
    <t>1757085190134</t>
  </si>
  <si>
    <t>pCBdCxhO9lyBRnggPqyWfC3cN2UZY</t>
  </si>
  <si>
    <t>1757085099846</t>
  </si>
  <si>
    <t>1c9ADrB0QcwsRkr279IvP27DrpCZY</t>
  </si>
  <si>
    <t>1757084833417</t>
  </si>
  <si>
    <t>XZ9vgf9EJZJyAvzvXPEcfROGFPdZY</t>
  </si>
  <si>
    <t>1757084363992</t>
  </si>
  <si>
    <t>1757084369953</t>
  </si>
  <si>
    <t>1757083216576</t>
  </si>
  <si>
    <t>5skcvsGFpoowOatU1UMTT2FUGicZY</t>
  </si>
  <si>
    <t>1757080881574</t>
  </si>
  <si>
    <t>ROHi6pc0phuDh9Phqiyh08krQ67YY</t>
  </si>
  <si>
    <t>1757079018805</t>
  </si>
  <si>
    <t>XnyO0L3ZDsd3lJuBNtmRRGEvlkXZY</t>
  </si>
  <si>
    <t>1757077006421</t>
  </si>
  <si>
    <t>121222579230</t>
  </si>
  <si>
    <t>MEM1754425853204</t>
  </si>
  <si>
    <t>subscriptions</t>
  </si>
  <si>
    <t>121222367425</t>
  </si>
  <si>
    <t>1757023558633</t>
  </si>
  <si>
    <t>third_party_payment</t>
  </si>
  <si>
    <t>1757023616959</t>
  </si>
  <si>
    <t>1757022342387</t>
  </si>
  <si>
    <t>121221623959</t>
  </si>
  <si>
    <t>1757022357300</t>
  </si>
  <si>
    <t>121221622555</t>
  </si>
  <si>
    <t>1757022192784</t>
  </si>
  <si>
    <t>121221618256</t>
  </si>
  <si>
    <t>1757014666757</t>
  </si>
  <si>
    <t>1757014675001</t>
  </si>
  <si>
    <t>MEM1757013478756</t>
  </si>
  <si>
    <t>121221319965</t>
  </si>
  <si>
    <t>1757012980225</t>
  </si>
  <si>
    <t>5A09OGZbJIr24RWJMcRtQ2FmKxOZY</t>
  </si>
  <si>
    <t>1757008125570</t>
  </si>
  <si>
    <t>1757008134984</t>
  </si>
  <si>
    <t>1757003332627</t>
  </si>
  <si>
    <t>jBgQOa0oB0wAgzWDTRtd34DEwgIZY</t>
  </si>
  <si>
    <t>1757000390381</t>
  </si>
  <si>
    <t>hybPhYPM184lJlCFjN7hoE40Rt9YY</t>
  </si>
  <si>
    <t>1757000314382</t>
  </si>
  <si>
    <t>vPIw9wfYeHljO3oaDuZBUm2zcp5YY</t>
  </si>
  <si>
    <t>1757000229610</t>
  </si>
  <si>
    <t>121220840824</t>
  </si>
  <si>
    <t>1757000213442</t>
  </si>
  <si>
    <t>5gOclBOGaHg6u1QTC0hPeW8ryCeZY</t>
  </si>
  <si>
    <t>1756999319829</t>
  </si>
  <si>
    <t>1We2V1YSep4sjFPae5ON0VLn4pHZY</t>
  </si>
  <si>
    <t>1756998636538</t>
  </si>
  <si>
    <t>lUhuRD3TcPlOUInq77XtGuQJsz8YY</t>
  </si>
  <si>
    <t>1756997654426</t>
  </si>
  <si>
    <t>1756997664453</t>
  </si>
  <si>
    <t>1756995661544</t>
  </si>
  <si>
    <t>rTHEUEW8g1M6z3ih52BucZIMSQNZY</t>
  </si>
  <si>
    <t>1756995347034</t>
  </si>
  <si>
    <t>N8VhiYMaHwSVMBJERo9VAxcAFK6YY</t>
  </si>
  <si>
    <t>1756993680852</t>
  </si>
  <si>
    <t>Pra212ntZJSZMQQzj2wGar2UA4QZY</t>
  </si>
  <si>
    <t>1756993447919</t>
  </si>
  <si>
    <t>PRlkayWDU1b8i9mNDcyekpxJbwWZY</t>
  </si>
  <si>
    <t>1756933898459</t>
  </si>
  <si>
    <t>121219486752</t>
  </si>
  <si>
    <t>1756931896790</t>
  </si>
  <si>
    <t>B8W2XlsUjxpwjjWGemehe4DvzgEZY</t>
  </si>
  <si>
    <t>1756931225388</t>
  </si>
  <si>
    <t>9ATP1DoEr2OfBgRjbfCr9tTDJ8BZY</t>
  </si>
  <si>
    <t>1756931173913</t>
  </si>
  <si>
    <t>ZiRnIrqgt9WOVvUcsyumfJfC5ydZY</t>
  </si>
  <si>
    <t>1756931121686</t>
  </si>
  <si>
    <t>VoRN6iM6PMdCR6QsTyLtWWGeMNZZY</t>
  </si>
  <si>
    <t>1756930142637</t>
  </si>
  <si>
    <t>lsrzkB6rvDYXcjcLgnvoNCrLBmQZY</t>
  </si>
  <si>
    <t>1756929902156</t>
  </si>
  <si>
    <t>DT3jkJagyCaSEHrl1aL0YgKGgfBZY</t>
  </si>
  <si>
    <t>1756929734680</t>
  </si>
  <si>
    <t>1756929739126</t>
  </si>
  <si>
    <t>1756928536341</t>
  </si>
  <si>
    <t>1756928545090</t>
  </si>
  <si>
    <t>1756925966356</t>
  </si>
  <si>
    <t>3jkoORFYKPwtheOJpqCBfLujL4QZY</t>
  </si>
  <si>
    <t>1756924876900</t>
  </si>
  <si>
    <t>121219175726</t>
  </si>
  <si>
    <t>1756924051522</t>
  </si>
  <si>
    <t>121219172009</t>
  </si>
  <si>
    <t>1756924805397</t>
  </si>
  <si>
    <t>TZGhTTWtYGCQW1nNicVHudUXgrYZY</t>
  </si>
  <si>
    <t>MEM1756923580036</t>
  </si>
  <si>
    <t>121219120533</t>
  </si>
  <si>
    <t>1756923089642</t>
  </si>
  <si>
    <t>B2jgQL1JykKPyMtKzbgry6vguGgZY</t>
  </si>
  <si>
    <t>1756920810506</t>
  </si>
  <si>
    <t>1756920885611</t>
  </si>
  <si>
    <t>1756920754875</t>
  </si>
  <si>
    <t>Pne1Nl0xqWLrMzE9Tuj4vSZXvYPZY</t>
  </si>
  <si>
    <t>1756920567661</t>
  </si>
  <si>
    <t>121219012044</t>
  </si>
  <si>
    <t>1756919786874</t>
  </si>
  <si>
    <t>90FpUFJ7RI3urK3H5fy4SJGm0BVZY</t>
  </si>
  <si>
    <t>1756919608712</t>
  </si>
  <si>
    <t>1U1WPFW6jlAR71inPPDkyaymngAZY</t>
  </si>
  <si>
    <t>Nashville</t>
  </si>
  <si>
    <t>MEM1751491389264</t>
  </si>
  <si>
    <t>121218968631</t>
  </si>
  <si>
    <t>1756918231604</t>
  </si>
  <si>
    <t>JyHQeRYHLJR40cNqNSXqBqXvJxfZY</t>
  </si>
  <si>
    <t>1756918116231</t>
  </si>
  <si>
    <t>vRhCUssDXT2MbHZoLStbUzbm2m7YY</t>
  </si>
  <si>
    <t>1756916908115</t>
  </si>
  <si>
    <t>xw0gmIqxrn0mjcuHRL7WDMDLmEbZY</t>
  </si>
  <si>
    <t>1756916417456</t>
  </si>
  <si>
    <t>rFKfLOWE8FE4Skj6xlbTriFfsOWZY</t>
  </si>
  <si>
    <t>1756916129702</t>
  </si>
  <si>
    <t>HNPTJzEK5WrbVViiFikygmlhfHcZY</t>
  </si>
  <si>
    <t>1756915129931</t>
  </si>
  <si>
    <t>1756915139309</t>
  </si>
  <si>
    <t>1756913860064</t>
  </si>
  <si>
    <t>dYbZZz1gQDnUhATLfKyUY3RVsnOZY</t>
  </si>
  <si>
    <t>1756910711991</t>
  </si>
  <si>
    <t>121218622366</t>
  </si>
  <si>
    <t>1756908632956</t>
  </si>
  <si>
    <t>Zij4Y161JEOUKA9V6gChOvkdv97YY</t>
  </si>
  <si>
    <t>1756906955404</t>
  </si>
  <si>
    <t>DpqnqKD5qEtsjXAbgNNxLXekTg6YY</t>
  </si>
  <si>
    <t>1756845668131</t>
  </si>
  <si>
    <t>fn2f7BCxwutxRvEidxMJtaL63LUZY</t>
  </si>
  <si>
    <t>1756844267636</t>
  </si>
  <si>
    <t>1756844329038</t>
  </si>
  <si>
    <t>default</t>
  </si>
  <si>
    <t>MEM1756843566878</t>
  </si>
  <si>
    <t>121217214870</t>
  </si>
  <si>
    <t>1756841118982</t>
  </si>
  <si>
    <t>1756841125963</t>
  </si>
  <si>
    <t>1756840062026</t>
  </si>
  <si>
    <t>Xhv85WtafXB72S8mNd1pV1Y74GAZY</t>
  </si>
  <si>
    <t>1756832978674</t>
  </si>
  <si>
    <t>zR48dR2bXViL0bGP0XLqtkqpSCVZY</t>
  </si>
  <si>
    <t>1756832753633</t>
  </si>
  <si>
    <t>By9eiCcMAS6IkojP9XgIZFGxMqJZY</t>
  </si>
  <si>
    <t>1756830704575</t>
  </si>
  <si>
    <t>zDxITBYRPxIfQd0Ewd1bnSQms2KZY</t>
  </si>
  <si>
    <t>1756827035296</t>
  </si>
  <si>
    <t>1756827045566</t>
  </si>
  <si>
    <t>1756825498892</t>
  </si>
  <si>
    <t>bPTPl3iXEZ7af4FSc2E2U8UTiPCZY</t>
  </si>
  <si>
    <t>1756824304600</t>
  </si>
  <si>
    <t>1756824308834</t>
  </si>
  <si>
    <t>1756823967696</t>
  </si>
  <si>
    <t>PnKLzihzgzCJO8u2xLTrfx2BzkIZY</t>
  </si>
  <si>
    <t>MEM1754146369077</t>
  </si>
  <si>
    <t>121215845626</t>
  </si>
  <si>
    <t>MEM1756770771245</t>
  </si>
  <si>
    <t>121215295894</t>
  </si>
  <si>
    <t>1756761357897</t>
  </si>
  <si>
    <t>121215104731</t>
  </si>
  <si>
    <t>1756758076758</t>
  </si>
  <si>
    <t>v3mNLdffC7TCCYUkg1Jd1wS0lOQZY</t>
  </si>
  <si>
    <t>1756756397802</t>
  </si>
  <si>
    <t>fBhG5QlPX6WevQe6mwKFNsNGkjCZY</t>
  </si>
  <si>
    <t>1756756074270</t>
  </si>
  <si>
    <t>3feg10Kv1j2B7iFD6drfrNvcQqMZY</t>
  </si>
  <si>
    <t>1756755836156</t>
  </si>
  <si>
    <t>35xt8F6cDdDhZMfmmMK8a26llcAZY</t>
  </si>
  <si>
    <t>1756755525117</t>
  </si>
  <si>
    <t>Z2J2QnlkuxANfI2Q2ZKSPVScWQFZY</t>
  </si>
  <si>
    <t>1756747517783</t>
  </si>
  <si>
    <t>FAfIujR4yFxCXvTjJqTJfeZzJwTZY</t>
  </si>
  <si>
    <t>1756744951752</t>
  </si>
  <si>
    <t>VwVLNWvl7pM8Vr4h22tzAvAFK39YY</t>
  </si>
  <si>
    <t>1756744875092</t>
  </si>
  <si>
    <t>zlS2Qo9wdEiwUl2dmrJvyowa6HTZY</t>
  </si>
  <si>
    <t>1756744604610</t>
  </si>
  <si>
    <t>1CitZ99SRj5XtyuCT42RY6m52tJZY</t>
  </si>
  <si>
    <t>1756744427853</t>
  </si>
  <si>
    <t>dkvUVkX1UD7xLebpfXGSq1DuovOZY</t>
  </si>
  <si>
    <t>1756744044728</t>
  </si>
  <si>
    <t>5YyUzFzH0AVXqTfC0uuGyxUOIJ9YY</t>
  </si>
  <si>
    <t>1756743905668</t>
  </si>
  <si>
    <t>rZqivEBrViOV17W6o3PRK9VtsDaZY</t>
  </si>
  <si>
    <t>1756743810327</t>
  </si>
  <si>
    <t>pUUwjmPclYgw2QSwHZ98zdgUdh8YY</t>
  </si>
  <si>
    <t>1756743453819</t>
  </si>
  <si>
    <t>tiyoNgjxLDwwAqJpEPFwZ2je2gVZY</t>
  </si>
  <si>
    <t>1756743367431</t>
  </si>
  <si>
    <t>RkqOazppWA3QyMYLuttzHwO9iFgZY</t>
  </si>
  <si>
    <t>1756742309416</t>
  </si>
  <si>
    <t>3hfCMTKV4ZkYCT6TGAujedWxvXLZY</t>
  </si>
  <si>
    <t>1756741280231</t>
  </si>
  <si>
    <t>121214443883</t>
  </si>
  <si>
    <t>1756740030340</t>
  </si>
  <si>
    <t>vHkM1nYTdHeCLUoJvB36EF0Ng6aZY</t>
  </si>
  <si>
    <t>1756739930347</t>
  </si>
  <si>
    <t>Dnbcyv5ficVAdBw8o6Cr2QQNlQQZY</t>
  </si>
  <si>
    <t>1756739226408</t>
  </si>
  <si>
    <t>1756739231108</t>
  </si>
  <si>
    <t>1756738588706</t>
  </si>
  <si>
    <t>bHXRS626ypqQSB1Tvm1VD8T3RlbZY</t>
  </si>
  <si>
    <t>1756737409128</t>
  </si>
  <si>
    <t>nLGZEBJphHbQvmafP6iFA5W1ZjAZY</t>
  </si>
  <si>
    <t>1756737249680</t>
  </si>
  <si>
    <t>r1MYL56T7fABZ6n17PcSdohdIHHZY</t>
  </si>
  <si>
    <t>1756737153391</t>
  </si>
  <si>
    <t>d0X2iKXOSI07FKGlSUMU4NDIvPYZY</t>
  </si>
  <si>
    <t>1756733839688</t>
  </si>
  <si>
    <t>N2UWcsmRkgl9BvcVeHJlb500QXfZY</t>
  </si>
  <si>
    <t>1756672739343</t>
  </si>
  <si>
    <t>121212497438</t>
  </si>
  <si>
    <t>1756667392689</t>
  </si>
  <si>
    <t>fNFphPRtwJ48UG88jGeUsJ9vl26YY</t>
  </si>
  <si>
    <t>MEM1753899349535</t>
  </si>
  <si>
    <t>121212318341</t>
  </si>
  <si>
    <t>1755643008336</t>
  </si>
  <si>
    <t>b3frpNshcV69w8MGSHSwBzhsvVIZY</t>
  </si>
  <si>
    <t>MEM1753966592596</t>
  </si>
  <si>
    <t>121211909449</t>
  </si>
  <si>
    <t>1756580594681</t>
  </si>
  <si>
    <t>1756580622610</t>
  </si>
  <si>
    <t>1756577869793</t>
  </si>
  <si>
    <t>rbxd7EZA2au0XtfpdfXCLKu5WXcZY</t>
  </si>
  <si>
    <t>1756577727047</t>
  </si>
  <si>
    <t>x40yW9RspCAt0VuMI9FnbdV6LXCZY</t>
  </si>
  <si>
    <t>1756577482912</t>
  </si>
  <si>
    <t>pG3D4NFxbXUbU7yabdWyk4eT2iLZY</t>
  </si>
  <si>
    <t>1756576705044</t>
  </si>
  <si>
    <t>L3dgNN6fKIVgk94F3VwMBaekOieZY</t>
  </si>
  <si>
    <t>1756576102577</t>
  </si>
  <si>
    <t>Nc59TOfCK4lG7PDLVpIaZhS4D67YY</t>
  </si>
  <si>
    <t>1756574459055</t>
  </si>
  <si>
    <t>XDeJsCuurSndMfoZNJXSUAiANCGZY</t>
  </si>
  <si>
    <t>1756573229336</t>
  </si>
  <si>
    <t>zbrlUe9mkSpHNbKRygKv93NCcbVZY</t>
  </si>
  <si>
    <t>1756573153021</t>
  </si>
  <si>
    <t>HHCEcn2UwI2ZPmm8O6qpRIYO1T7YY</t>
  </si>
  <si>
    <t>1756573019632</t>
  </si>
  <si>
    <t>1w13d6ykoMyev37Q9Xjhvj4zPWZZY</t>
  </si>
  <si>
    <t>1756572423451</t>
  </si>
  <si>
    <t>NKwzu6voqgk54BhMMwrFtGfVesEZY</t>
  </si>
  <si>
    <t>1756571186288</t>
  </si>
  <si>
    <t>helbEZRTTH1U3N5GPUBRkXgs6M7YY</t>
  </si>
  <si>
    <t>1756570460240</t>
  </si>
  <si>
    <t>zbZuTXqPyJ5HWErhhkcronudzeUZY</t>
  </si>
  <si>
    <t>1756570401744</t>
  </si>
  <si>
    <t>Ve47w7GTJWzcbCiwp0mXPDsxIjMZY</t>
  </si>
  <si>
    <t>1756570044045</t>
  </si>
  <si>
    <t>1756570076429</t>
  </si>
  <si>
    <t>znH4YOrLgZbdTwFCeD22SptZemLZY</t>
  </si>
  <si>
    <t>1756569997501</t>
  </si>
  <si>
    <t>1756570006678</t>
  </si>
  <si>
    <t>1756569513649</t>
  </si>
  <si>
    <t>vZfxdeLkO1TYVSP5IQzoIjxlLsBZY</t>
  </si>
  <si>
    <t>1756568616279</t>
  </si>
  <si>
    <t>zL5IQoQVcU9jPZa2gI9uZGw1BCfZY</t>
  </si>
  <si>
    <t>1756568561740</t>
  </si>
  <si>
    <t>NYPDSvL8GdoAldKPY0teAegyh7fZY</t>
  </si>
  <si>
    <t>1756568438179</t>
  </si>
  <si>
    <t>hwiXjKOO2rRb1LuxHNVZ5KDCtGXZY</t>
  </si>
  <si>
    <t>1756567960746</t>
  </si>
  <si>
    <t>vTyKgwT4a6VHXMDtDK0HwTKCLyHZY</t>
  </si>
  <si>
    <t>1756567615256</t>
  </si>
  <si>
    <t>ZWxcDe5C6e47IrQ2DbYdJaAuir9YY</t>
  </si>
  <si>
    <t>1756567041165</t>
  </si>
  <si>
    <t>hSRUEv2ekSjBzNq24zCoMhYOc9MZY</t>
  </si>
  <si>
    <t>1756566681858</t>
  </si>
  <si>
    <t>vplYbPxc3Vj0CjebQPYrhWo4F2QZY</t>
  </si>
  <si>
    <t>1756566564229</t>
  </si>
  <si>
    <t>jJMeNdjx32bry5exhFLRtFT1RLeZY</t>
  </si>
  <si>
    <t>MEM1756566329830</t>
  </si>
  <si>
    <t>121210827211</t>
  </si>
  <si>
    <t>1756564642445</t>
  </si>
  <si>
    <t>DxQmpY0x5lipYYEZzXsRZSNKeaDZY</t>
  </si>
  <si>
    <t>1756564441205</t>
  </si>
  <si>
    <t>bhUvRehZVze7Q7O44B3HS4JsAM9YY</t>
  </si>
  <si>
    <t>1756564139164</t>
  </si>
  <si>
    <t>1756564171399</t>
  </si>
  <si>
    <t>1756564014755</t>
  </si>
  <si>
    <t>jh4GrSHEpANf1upU2HEKQUzmJbTZY</t>
  </si>
  <si>
    <t>1756563895168</t>
  </si>
  <si>
    <t>BciUR6wvndjm3DGRHDOwzZZ5wqdZY</t>
  </si>
  <si>
    <t>1756563768960</t>
  </si>
  <si>
    <t>121210782884</t>
  </si>
  <si>
    <t>1756562710237</t>
  </si>
  <si>
    <t>HbeVYXwAoJbPhAL20BfyK8gat6TZY</t>
  </si>
  <si>
    <t>1756562621757</t>
  </si>
  <si>
    <t>nF1KYlb1e76utmBXZRU6z2AQHjYZY</t>
  </si>
  <si>
    <t>1756562327344</t>
  </si>
  <si>
    <t>31XFiFbTWlH1PUVQTAN2QMomVdOZY</t>
  </si>
  <si>
    <t>1756561954190</t>
  </si>
  <si>
    <t>BWvAJvbFSkpQQNnDR7Qoy9I4ooHZY</t>
  </si>
  <si>
    <t>MEM1756561841996</t>
  </si>
  <si>
    <t>121210748531</t>
  </si>
  <si>
    <t>1756560989827</t>
  </si>
  <si>
    <t>121210739659</t>
  </si>
  <si>
    <t>1756561206366</t>
  </si>
  <si>
    <t>Hpxzc1n0MgrqpRzqABZtr2RKZJfZY</t>
  </si>
  <si>
    <t>1756560763973</t>
  </si>
  <si>
    <t>vzs93InN8IIhhU1wjB5hKZonjPVZY</t>
  </si>
  <si>
    <t>121210575883</t>
  </si>
  <si>
    <t>1756525333704</t>
  </si>
  <si>
    <t>121210195520</t>
  </si>
  <si>
    <t>1756515823077</t>
  </si>
  <si>
    <t>121209998372</t>
  </si>
  <si>
    <t>1756503741292</t>
  </si>
  <si>
    <t>121209739573</t>
  </si>
  <si>
    <t>1756499123695</t>
  </si>
  <si>
    <t>FWoNBPtI0pU5LJJ3obIkFYaJVUcZY</t>
  </si>
  <si>
    <t>1756498894397</t>
  </si>
  <si>
    <t>121209577867</t>
  </si>
  <si>
    <t>1756495345531</t>
  </si>
  <si>
    <t>1756495351092</t>
  </si>
  <si>
    <t>1756491328484</t>
  </si>
  <si>
    <t>hmhfiWH0IMrjqyRPnHJ1M58EeNGZY</t>
  </si>
  <si>
    <t>1756487367962</t>
  </si>
  <si>
    <t>f7isHyBGN0Fhyn7gQayQR3gT0A9YY</t>
  </si>
  <si>
    <t>1756487098809</t>
  </si>
  <si>
    <t>3hdXdyi0wd0JX86oCnqDAWr3fCTZY</t>
  </si>
  <si>
    <t>1756486735285</t>
  </si>
  <si>
    <t>BeTMrxpuCpReVvw79PN8IgHkp0FZY</t>
  </si>
  <si>
    <t>1756486431418</t>
  </si>
  <si>
    <t>xeXmC0pnIt4noHxMDOR5V4U7PueZY</t>
  </si>
  <si>
    <t>1756485091829</t>
  </si>
  <si>
    <t>9ArxsfhluZfxNDoSNXYGTUKJ4uVZY</t>
  </si>
  <si>
    <t>1756485018650</t>
  </si>
  <si>
    <t>tOaPmjCOA1uY3Ced3hhxpnln7ZaZY</t>
  </si>
  <si>
    <t>1756484895903</t>
  </si>
  <si>
    <t>de0yya2WJuaYSQS6hl8axEcdQhLZY</t>
  </si>
  <si>
    <t>1756480781186</t>
  </si>
  <si>
    <t>dAxkQgTD5APLDiptwOvagfbJ1iNZY</t>
  </si>
  <si>
    <t>1756477211868</t>
  </si>
  <si>
    <t>121208744138</t>
  </si>
  <si>
    <t>1756477789109</t>
  </si>
  <si>
    <t>tOmdKRNMaVrR801KAPrU3tTmHkDZY</t>
  </si>
  <si>
    <t>MEM1753796245426</t>
  </si>
  <si>
    <t>121208326139</t>
  </si>
  <si>
    <t>1756418317565</t>
  </si>
  <si>
    <t>hGpVhnTDEoYXTEBIi6aoW9MU6I7YY</t>
  </si>
  <si>
    <t>1756414582205</t>
  </si>
  <si>
    <t>121207587334</t>
  </si>
  <si>
    <t>1756410265220</t>
  </si>
  <si>
    <t>1756410292265</t>
  </si>
  <si>
    <t>1756410138259</t>
  </si>
  <si>
    <t>JuPNiFSMt8VBzOYtDyF4goZZOJ7YY</t>
  </si>
  <si>
    <t>1756407285739</t>
  </si>
  <si>
    <t>zBSNHkxBVV0NR0MbCuQXlnrbNfKZY</t>
  </si>
  <si>
    <t>1756406657377</t>
  </si>
  <si>
    <t>HJpb80dvft5PzfJfcGN0rZRHd36YY</t>
  </si>
  <si>
    <t>1756404250656</t>
  </si>
  <si>
    <t>t4PNx3HXACan6VCCPJXEXq2gUnSZY</t>
  </si>
  <si>
    <t>1756402518970</t>
  </si>
  <si>
    <t>Dj5W1Uo9W0tu6pwYGH8xdSbyI6PZY</t>
  </si>
  <si>
    <t>1756398449140</t>
  </si>
  <si>
    <t>L1KnNzVd8Q2df7E5HT15dxavfRAZY</t>
  </si>
  <si>
    <t>1756398320376</t>
  </si>
  <si>
    <t>FYNb3BYDxfOaR2XDP3G9413r2AMZY</t>
  </si>
  <si>
    <t>1756395569464</t>
  </si>
  <si>
    <t>1756395582635</t>
  </si>
  <si>
    <t>1756395480799</t>
  </si>
  <si>
    <t>NARueOU4FhpDlFUo1GibBh6XIxRZY</t>
  </si>
  <si>
    <t>1756391396276</t>
  </si>
  <si>
    <t>dmku1gfLqlyRzgWPw7JPB2C9jvVZY</t>
  </si>
  <si>
    <t>1756389592894</t>
  </si>
  <si>
    <t>giftcards</t>
  </si>
  <si>
    <t>1756389829897</t>
  </si>
  <si>
    <t>1756388587657</t>
  </si>
  <si>
    <t>BuxBWo1HYIFNEu4s36vtBgbARXLZY</t>
  </si>
  <si>
    <t>MEM1756334515636</t>
  </si>
  <si>
    <t>121205861718</t>
  </si>
  <si>
    <t>1756327373686</t>
  </si>
  <si>
    <t>R6lwzZhZizf2RlP3OZf38OmSNTYZY</t>
  </si>
  <si>
    <t>1756327034879</t>
  </si>
  <si>
    <t>121205659172</t>
  </si>
  <si>
    <t>1756325127801</t>
  </si>
  <si>
    <t>7RsThSnKScyu8akcmJzkPjmehbUZY</t>
  </si>
  <si>
    <t>lug7rtWVv3kXf75qpecEfnj32CGZY</t>
  </si>
  <si>
    <t>1756325047443</t>
  </si>
  <si>
    <t>z7LBqWam87gAIpmUQvBZjcdAyAPZY</t>
  </si>
  <si>
    <t>1756322872302</t>
  </si>
  <si>
    <t>xCTBlmwpaSngNiZRflaQesWMxJFZY</t>
  </si>
  <si>
    <t>1756322056708</t>
  </si>
  <si>
    <t>121205495377</t>
  </si>
  <si>
    <t>1756321854840</t>
  </si>
  <si>
    <t>121205489752</t>
  </si>
  <si>
    <t>1756320804945</t>
  </si>
  <si>
    <t>REsfi7m6RjqOlaes4KPSzOWAixJZY</t>
  </si>
  <si>
    <t>1756316629077</t>
  </si>
  <si>
    <t>BeTqU2VEFcnrAYU6HMs0rNUrrpeZY</t>
  </si>
  <si>
    <t>1756307825514</t>
  </si>
  <si>
    <t>1756307832058</t>
  </si>
  <si>
    <t>1756307190090</t>
  </si>
  <si>
    <t>hGhLAO0MNqcQuULjA50jldd1U4TZY</t>
  </si>
  <si>
    <t>1756303716359</t>
  </si>
  <si>
    <t>DxkApmpTNWyrPzODti64tZYb9lTZY</t>
  </si>
  <si>
    <t>1756303564393</t>
  </si>
  <si>
    <t>1756303569454</t>
  </si>
  <si>
    <t>1756303511644</t>
  </si>
  <si>
    <t>1756303516100</t>
  </si>
  <si>
    <t>1756302968859</t>
  </si>
  <si>
    <t>l2QHosdTDW9wlagGQQnsWQEKRURZY</t>
  </si>
  <si>
    <t>1756297597329</t>
  </si>
  <si>
    <t>121204724779</t>
  </si>
  <si>
    <t>1756242160698</t>
  </si>
  <si>
    <t>1756242184370</t>
  </si>
  <si>
    <t>1756238671801</t>
  </si>
  <si>
    <t>ta2ywCcp9UiXETVQZ9DI110rxNPZY</t>
  </si>
  <si>
    <t>1756226256269</t>
  </si>
  <si>
    <t>zZIk2z9jAwIbc3YGzmjboti0IJ9YY</t>
  </si>
  <si>
    <t>1756226222150</t>
  </si>
  <si>
    <t>1756226230231</t>
  </si>
  <si>
    <t>1756222531210</t>
  </si>
  <si>
    <t>vL2C0H4uLmAoWIGN95EG1u8MuTDZY</t>
  </si>
  <si>
    <t>1755873679565</t>
  </si>
  <si>
    <t>Discover</t>
  </si>
  <si>
    <t>121203195409</t>
  </si>
  <si>
    <t>1756220840689</t>
  </si>
  <si>
    <t>121203152005</t>
  </si>
  <si>
    <t>1756219847301</t>
  </si>
  <si>
    <t>T9cntxN4F4VZVoYNKaRDId3ulyIZY</t>
  </si>
  <si>
    <t>1756219180462</t>
  </si>
  <si>
    <t>N4TdIcA06lLhjrWdaC13St3xajTZY</t>
  </si>
  <si>
    <t>1756218803912</t>
  </si>
  <si>
    <t>X72lzqubRS4hFDKr7Ppz9Jf34XaZY</t>
  </si>
  <si>
    <t>1756218720182</t>
  </si>
  <si>
    <t>P5LXJlTSlKHgJn7dNZKzuPtzwhNZY</t>
  </si>
  <si>
    <t>1756218409286</t>
  </si>
  <si>
    <t>FmKWjFrcjjYQyXk2rUtqQXvhrEJZY</t>
  </si>
  <si>
    <t>1756216568467</t>
  </si>
  <si>
    <t>PXShCGFFICCOEgVYnIQWB1f2wMQZY</t>
  </si>
  <si>
    <t>1756216495842</t>
  </si>
  <si>
    <t>VqS7VoY6J1JCAyZC14z5g37yb8BZY</t>
  </si>
  <si>
    <t>1756216431742</t>
  </si>
  <si>
    <t>tyIDF3bTyzp449TE8DYI11y54YfZY</t>
  </si>
  <si>
    <t>MEM1753534775988</t>
  </si>
  <si>
    <t>121202720011</t>
  </si>
  <si>
    <t>1756167227929</t>
  </si>
  <si>
    <t>121202277517</t>
  </si>
  <si>
    <t>1756156002718</t>
  </si>
  <si>
    <t>1756156223678</t>
  </si>
  <si>
    <t>1756155157888</t>
  </si>
  <si>
    <t>RyLBdbXhSdnT6AIzLhdFrKB34JeZY</t>
  </si>
  <si>
    <t>1756151942367</t>
  </si>
  <si>
    <t>121201836308</t>
  </si>
  <si>
    <t>1756151120409</t>
  </si>
  <si>
    <t>F01KOKr3p3inihtrPKSDW3sO04JZY</t>
  </si>
  <si>
    <t>1756151011404</t>
  </si>
  <si>
    <t>1756151019748</t>
  </si>
  <si>
    <t>1756149679505</t>
  </si>
  <si>
    <t>7XluTd49dSr28nZ4EJS41kuB8eUZY</t>
  </si>
  <si>
    <t>1756149031444</t>
  </si>
  <si>
    <t>NQlIQ4Z7mOThqEZGkxNYiN5yeS6YY</t>
  </si>
  <si>
    <t>1756148956225</t>
  </si>
  <si>
    <t>P9zE4OlRHP3ShR2JWQ4fMuMWRpBZY</t>
  </si>
  <si>
    <t>1756147626297</t>
  </si>
  <si>
    <t>121201681833</t>
  </si>
  <si>
    <t>1756147844095</t>
  </si>
  <si>
    <t>zrlMLuHf3fEVFDOup2gl3HEpbOIZY</t>
  </si>
  <si>
    <t>1756147356815</t>
  </si>
  <si>
    <t>ZupYsngWzQ9s5lz8OSQ1rCWOl6BZY</t>
  </si>
  <si>
    <t>1756146886190</t>
  </si>
  <si>
    <t>1756146949085</t>
  </si>
  <si>
    <t>1756146365409</t>
  </si>
  <si>
    <t>Z0kAo8hVsttEmu0X9k7oifguF9RZY</t>
  </si>
  <si>
    <t>1756145875822</t>
  </si>
  <si>
    <t>nRRRyfTok5F44cmwgEx69zhQDJWZY</t>
  </si>
  <si>
    <t>1756145082234</t>
  </si>
  <si>
    <t>LlCxgImKIjQLPao8DO3ZG9EIebSZY</t>
  </si>
  <si>
    <t>1756138120268</t>
  </si>
  <si>
    <t>1756138133848</t>
  </si>
  <si>
    <t>1756137642374</t>
  </si>
  <si>
    <t>rps1Ks72Z2Yk1fYbLOvtOuYwH0QZY</t>
  </si>
  <si>
    <t>1756135329457</t>
  </si>
  <si>
    <t>121201208125</t>
  </si>
  <si>
    <t>1756132766013</t>
  </si>
  <si>
    <t>rpIz2Mi0iie7fzt8MEO7UlQ2ysTZY</t>
  </si>
  <si>
    <t>1756129736273</t>
  </si>
  <si>
    <t>121201016066</t>
  </si>
  <si>
    <t>MEM1753463742302</t>
  </si>
  <si>
    <t>121200736219</t>
  </si>
  <si>
    <t>MEM1753462253033</t>
  </si>
  <si>
    <t>121200736079</t>
  </si>
  <si>
    <t>MEM1753455083253</t>
  </si>
  <si>
    <t>121200735540</t>
  </si>
  <si>
    <t>1756103280574</t>
  </si>
  <si>
    <t>121200548640</t>
  </si>
  <si>
    <t>1756068226515</t>
  </si>
  <si>
    <t>121200124516</t>
  </si>
  <si>
    <t>MEM1753407183512</t>
  </si>
  <si>
    <t>121199682048</t>
  </si>
  <si>
    <t>MEM1753383717720</t>
  </si>
  <si>
    <t>121199681164</t>
  </si>
  <si>
    <t>1755975364105</t>
  </si>
  <si>
    <t>tsBnyEhxGVfqjsAvNYVa4wmR6sDZY</t>
  </si>
  <si>
    <t>1755974531511</t>
  </si>
  <si>
    <t>Zm7l55qoiLoWvL96k4un0KLmp3VZY</t>
  </si>
  <si>
    <t>1755973915752</t>
  </si>
  <si>
    <t>DFgZbtsQnRBXNQl8Bl204H97DRUZY</t>
  </si>
  <si>
    <t>1755973101740</t>
  </si>
  <si>
    <t>r7Ztv5RZ7RbVQnRdgtLN3rfeM7QZY</t>
  </si>
  <si>
    <t>1755972324415</t>
  </si>
  <si>
    <t>121199232056</t>
  </si>
  <si>
    <t>1755972098503</t>
  </si>
  <si>
    <t>DBcM7gmZ3gfFpUhNA4A0o1P4BbVZY</t>
  </si>
  <si>
    <t>1755971086036</t>
  </si>
  <si>
    <t>1755971369862</t>
  </si>
  <si>
    <t>1755970714849</t>
  </si>
  <si>
    <t>dY1codFojyZGt5lZS6zSmUE8kFQZY</t>
  </si>
  <si>
    <t>1755970186710</t>
  </si>
  <si>
    <t>NiSETnNqRFSlmJVy5JuwesuygpOZY</t>
  </si>
  <si>
    <t>1755970060558</t>
  </si>
  <si>
    <t>pS7EnyoDDtDT7m4AkU7kR4qY8x5YY</t>
  </si>
  <si>
    <t>1755968848259</t>
  </si>
  <si>
    <t>ZWpAllJC0sTnVCcFvCyfUDAUI9ZZY</t>
  </si>
  <si>
    <t>1755968539787</t>
  </si>
  <si>
    <t>dkJ7kDyVLrn5UoldZCwxiwYwk78YY</t>
  </si>
  <si>
    <t>1755968092027</t>
  </si>
  <si>
    <t>NszGXGE0o77JSbAHzurhknTyuIYZY</t>
  </si>
  <si>
    <t>1755967903083</t>
  </si>
  <si>
    <t>121199157325</t>
  </si>
  <si>
    <t>1755966652066</t>
  </si>
  <si>
    <t>x6Vkr5AMAzcT4f2yGCKLA69scUdZY</t>
  </si>
  <si>
    <t>1755966328677</t>
  </si>
  <si>
    <t>nNJEp7ustkKGIel2TTiRPEEdxfTZY</t>
  </si>
  <si>
    <t>1755965966280</t>
  </si>
  <si>
    <t>121199123058</t>
  </si>
  <si>
    <t>1755965726067</t>
  </si>
  <si>
    <t>pUcaMTsgoeWhlYt4LhxBD6MgY48YY</t>
  </si>
  <si>
    <t>1755964482967</t>
  </si>
  <si>
    <t>VItry2Jw4olfdLaoY0T7C1CwzjVZY</t>
  </si>
  <si>
    <t>1755964374027</t>
  </si>
  <si>
    <t>xgyhpOwTYqIrpVzGQ1z68q5wHGSZY</t>
  </si>
  <si>
    <t>1755964041434</t>
  </si>
  <si>
    <t>1IdTskt1VFwIOi0czhCy2Xbg3zAZY</t>
  </si>
  <si>
    <t>1755963992449</t>
  </si>
  <si>
    <t>7xgbcOzxZBOCtjTZOi3ohR5lQ4fZY</t>
  </si>
  <si>
    <t>1755963513720</t>
  </si>
  <si>
    <t>1ykmtSfsS91CwGFOqx9GurLqd5RZY</t>
  </si>
  <si>
    <t>1755963338621</t>
  </si>
  <si>
    <t>hMYhms3oGnLwiMRfcxuDXUmRoBZZY</t>
  </si>
  <si>
    <t>1755963015678</t>
  </si>
  <si>
    <t>bVCjs5jj62qwZNfWnzfEN1KlTweZY</t>
  </si>
  <si>
    <t>1755962801850</t>
  </si>
  <si>
    <t>B2Vjr65WVeejz8ZrCVq3yre0XsLZY</t>
  </si>
  <si>
    <t>1755962385809</t>
  </si>
  <si>
    <t>fDe600ZpsvjMVo0qfcAkB5sf1DdZY</t>
  </si>
  <si>
    <t>1755962323529</t>
  </si>
  <si>
    <t>VqcIDpYXwmHYHwJ0yDUgUMr3KgCZY</t>
  </si>
  <si>
    <t>1755962232151</t>
  </si>
  <si>
    <t>FIHye3QZGwTzYmBLqwaPQmouYiDZY</t>
  </si>
  <si>
    <t>1755961281206</t>
  </si>
  <si>
    <t>nhHulHfAzt6wcUdDeqLeX4nSEINZY</t>
  </si>
  <si>
    <t>1755960868293</t>
  </si>
  <si>
    <t>121199031505</t>
  </si>
  <si>
    <t>1755960919532</t>
  </si>
  <si>
    <t>vTe6hgMVeSxbApuSXLqhdp3XGYBZY</t>
  </si>
  <si>
    <t>1755960511890</t>
  </si>
  <si>
    <t>79GTsOovP4NJ9kRGEWgyJnoTYIIZY</t>
  </si>
  <si>
    <t>1755959576617</t>
  </si>
  <si>
    <t>ZaVDMFBsFzSllVk6hijBqpsmNFLZY</t>
  </si>
  <si>
    <t>1755959172669</t>
  </si>
  <si>
    <t>121199007268</t>
  </si>
  <si>
    <t>1755959290091</t>
  </si>
  <si>
    <t>5eTFikFxElDpeaCUDRqE5VuXsleZY</t>
  </si>
  <si>
    <t>1755957780656</t>
  </si>
  <si>
    <t>vFXMGOaptQf15iPLKd4NCf1lTeFZY</t>
  </si>
  <si>
    <t>1755957375193</t>
  </si>
  <si>
    <t>5oYdGsBxvXr4IRODpZbIJIjW4LUZY</t>
  </si>
  <si>
    <t>1755957086499</t>
  </si>
  <si>
    <t>VApj4piPLLsECjuJwzorZbBIxb8YY</t>
  </si>
  <si>
    <t>1755956669179</t>
  </si>
  <si>
    <t>TNADMdVpa86yIry6g1ITFB7L6HTZY</t>
  </si>
  <si>
    <t>1755956133316</t>
  </si>
  <si>
    <t>1755956142255</t>
  </si>
  <si>
    <t>1755955944279</t>
  </si>
  <si>
    <t>HVjdM0SRxYqKCVNCTURXvdulQa9YY</t>
  </si>
  <si>
    <t>1755955880391</t>
  </si>
  <si>
    <t>tEhHPTCp489kc5plUGE8w1oPs6BZY</t>
  </si>
  <si>
    <t>MEM1753306215395</t>
  </si>
  <si>
    <t>121198812417</t>
  </si>
  <si>
    <t>MEM1753289240009</t>
  </si>
  <si>
    <t>121198811214</t>
  </si>
  <si>
    <t>1755904691500</t>
  </si>
  <si>
    <t>121198524222</t>
  </si>
  <si>
    <t>1755902485561</t>
  </si>
  <si>
    <t>121198481590</t>
  </si>
  <si>
    <t>1755895670151</t>
  </si>
  <si>
    <t>1755895677033</t>
  </si>
  <si>
    <t>1755894469386</t>
  </si>
  <si>
    <t>fRZCzkxNCwiOYB1S2kfde5zYVZQZY</t>
  </si>
  <si>
    <t>1755892059588</t>
  </si>
  <si>
    <t>HNzd9F17yaXHrUTBC3j1AdfOQIHZY</t>
  </si>
  <si>
    <t>1755886179406</t>
  </si>
  <si>
    <t>121197977735</t>
  </si>
  <si>
    <t>1755882639083</t>
  </si>
  <si>
    <t>pGpEKwDp2Ze6GPdicQZYabBRH8EZY</t>
  </si>
  <si>
    <t>1755882054494</t>
  </si>
  <si>
    <t>dOE4ba38wOehig3ii8Jy8BftfkVZY</t>
  </si>
  <si>
    <t>1755877681313</t>
  </si>
  <si>
    <t>121197702294</t>
  </si>
  <si>
    <t>1755877111151</t>
  </si>
  <si>
    <t>121197676982</t>
  </si>
  <si>
    <t>1755877159145</t>
  </si>
  <si>
    <t>bf1WuZwR65hA5Pix4bARgDCqvX8YY</t>
  </si>
  <si>
    <t>1755876636392</t>
  </si>
  <si>
    <t>JeTvGQWs4fSfcpwBgbHUiVnoxe9YY</t>
  </si>
  <si>
    <t>1755876596012</t>
  </si>
  <si>
    <t>7dUQhLRg4Exdz3eCMExB1CJFOoTZY</t>
  </si>
  <si>
    <t>1755875457275</t>
  </si>
  <si>
    <t>1755875482294</t>
  </si>
  <si>
    <t>121197557543</t>
  </si>
  <si>
    <t>1755873487856</t>
  </si>
  <si>
    <t>zZMotgeND0jT9Po4n68IltacZRFZY</t>
  </si>
  <si>
    <t>1755872821320</t>
  </si>
  <si>
    <t>z5SBezJG8hgtXlKseirvHNAk9M7YY</t>
  </si>
  <si>
    <t>1755871760553</t>
  </si>
  <si>
    <t>xMiyD05SFlGZ3FJD3kPbeW7TYfdZY</t>
  </si>
  <si>
    <t>1755871716477</t>
  </si>
  <si>
    <t>PJDl66UBK6D8T2qEimUgkKr4lZSZY</t>
  </si>
  <si>
    <t>1755871039337</t>
  </si>
  <si>
    <t>ffYenC9LfquGSQiN4qlwmIhtxEHZY</t>
  </si>
  <si>
    <t>1755871022827</t>
  </si>
  <si>
    <t>1755871029367</t>
  </si>
  <si>
    <t>1755867608526</t>
  </si>
  <si>
    <t>121197377589</t>
  </si>
  <si>
    <t>1755819887553</t>
  </si>
  <si>
    <t>121196754031</t>
  </si>
  <si>
    <t>1755816660203</t>
  </si>
  <si>
    <t>Hp74qmSL5aegElC8Veyiuk2VQFYZY</t>
  </si>
  <si>
    <t>1755812009929</t>
  </si>
  <si>
    <t>PPWXryH9I9MVAcLtJTN91DCy2TTZY</t>
  </si>
  <si>
    <t>1755811581533</t>
  </si>
  <si>
    <t>121196556018</t>
  </si>
  <si>
    <t>1755811674632</t>
  </si>
  <si>
    <t>7Nqr14o0kFGD8iLrao8IdNVU6W9YY</t>
  </si>
  <si>
    <t>1755811370543</t>
  </si>
  <si>
    <t>121196553111</t>
  </si>
  <si>
    <t>1755811310182</t>
  </si>
  <si>
    <t>TvJdV02UXvGnt9fLAnnKEIMxilYZY</t>
  </si>
  <si>
    <t>1755811296749</t>
  </si>
  <si>
    <t>1755811304227</t>
  </si>
  <si>
    <t>1755808386057</t>
  </si>
  <si>
    <t>7rlVFnqN2ppzYhSDOZMgL0mdwTPZY</t>
  </si>
  <si>
    <t>1755808329805</t>
  </si>
  <si>
    <t>JulMQ1P5UqOMMIEGmuHBqYQ9ZaNZY</t>
  </si>
  <si>
    <t>1755808108645</t>
  </si>
  <si>
    <t>ZIwhw0HeYYficB75lzmGiHajRVSZY</t>
  </si>
  <si>
    <t>1755808015169</t>
  </si>
  <si>
    <t>jjnZDRyK0ZY31l5dUsmb0kkvIMEZY</t>
  </si>
  <si>
    <t>1755807732282</t>
  </si>
  <si>
    <t>nnsNoXqMfuiTTFJ5DrLiwaGuoObZY</t>
  </si>
  <si>
    <t>1755807192257</t>
  </si>
  <si>
    <t>1MN6a5uf1DxDgUqZHYpRx41DqYaZY</t>
  </si>
  <si>
    <t>1755806845021</t>
  </si>
  <si>
    <t>BMiKiKU8n7iIK2PvCWWVGWWt0bOZY</t>
  </si>
  <si>
    <t>1755805139411</t>
  </si>
  <si>
    <t>121196362711</t>
  </si>
  <si>
    <t>1755805175958</t>
  </si>
  <si>
    <t>1755805188267</t>
  </si>
  <si>
    <t>1755803852737</t>
  </si>
  <si>
    <t>r5SezoqAYJFHt0KIUoqMWfq9NfaZY</t>
  </si>
  <si>
    <t>1755802868432</t>
  </si>
  <si>
    <t>z92kHDl21AVTQfmvWk7JVTxHASFZY</t>
  </si>
  <si>
    <t>1755802578716</t>
  </si>
  <si>
    <t>nzsOGJO1L1CJjG7eVaLlW1qKgqUZY</t>
  </si>
  <si>
    <t>1755798302585</t>
  </si>
  <si>
    <t>rHbxQsFpnUmWrjSelh2G1T5bgRcZY</t>
  </si>
  <si>
    <t>1755795388575</t>
  </si>
  <si>
    <t>FCin7mh8EY2SLP0AVEPhxHPOYN6YY</t>
  </si>
  <si>
    <t>1755792090492</t>
  </si>
  <si>
    <t>1755792101120</t>
  </si>
  <si>
    <t>1755791224626</t>
  </si>
  <si>
    <t>jZK9fv2aqq0gfDdlzAqy9Abug8RZY</t>
  </si>
  <si>
    <t>1755790230910</t>
  </si>
  <si>
    <t>1755790254322</t>
  </si>
  <si>
    <t>1755786948060</t>
  </si>
  <si>
    <t>pcIiIyryYiTM5GlBS7UU5m7JxhHZY</t>
  </si>
  <si>
    <t>MEM1753108258454</t>
  </si>
  <si>
    <t>121195422196</t>
  </si>
  <si>
    <t>MEM1753107738310</t>
  </si>
  <si>
    <t>121195422163</t>
  </si>
  <si>
    <t>1755728436371</t>
  </si>
  <si>
    <t>121194850826</t>
  </si>
  <si>
    <t>1755728252798</t>
  </si>
  <si>
    <t>121194848454</t>
  </si>
  <si>
    <t>1755723812525</t>
  </si>
  <si>
    <t>nr0IEBxT8tKbCkObziMWFWVUbMLZY</t>
  </si>
  <si>
    <t>1755721067430</t>
  </si>
  <si>
    <t>FKOL5p3dx27LAxszXwx0lNghMcQZY</t>
  </si>
  <si>
    <t>1755720893021</t>
  </si>
  <si>
    <t>fjY7yoJHXYLv5Oo4NH0nrKxMbTGZY</t>
  </si>
  <si>
    <t>1755720682208</t>
  </si>
  <si>
    <t>fzojK9uHozrFsA4cjZOKiSG5BSaZY</t>
  </si>
  <si>
    <t>1755719901324</t>
  </si>
  <si>
    <t>zpYKBmMvvtLmndwi3UylA9FFE4TZY</t>
  </si>
  <si>
    <t>1755718600836</t>
  </si>
  <si>
    <t>t0HgEzJINZjNmiuI0SurnL4suldZY</t>
  </si>
  <si>
    <t>1755714871541</t>
  </si>
  <si>
    <t>XTUKH1oZ4ROnKGXGC8pvHPIlDx9YY</t>
  </si>
  <si>
    <t>1755712746917</t>
  </si>
  <si>
    <t>zvtNmqUifLuh4K0XBEEycui4kBCZY</t>
  </si>
  <si>
    <t>MEM1755711703484</t>
  </si>
  <si>
    <t>121194323507</t>
  </si>
  <si>
    <t>MEM1750783531624</t>
  </si>
  <si>
    <t>121194317499</t>
  </si>
  <si>
    <t>1755710659136</t>
  </si>
  <si>
    <t>3V5036BG5JGhVhm615YxOWprM85YY</t>
  </si>
  <si>
    <t>1755710287581</t>
  </si>
  <si>
    <t>BilE7Dq1VkrdwdYPoSJHtIekZw8YY</t>
  </si>
  <si>
    <t>1755708044009</t>
  </si>
  <si>
    <t>XFjnkhNql6xOGCE1FzW53S0P7zcZY</t>
  </si>
  <si>
    <t>1755706445364</t>
  </si>
  <si>
    <t>RKtuy7mSr35IQahTfFf9ZB68sMbZY</t>
  </si>
  <si>
    <t>1755705364712</t>
  </si>
  <si>
    <t>BgGRZLO8yyjKS7Pi5gJArvVAF8TZY</t>
  </si>
  <si>
    <t>1755705296530</t>
  </si>
  <si>
    <t>LV6bjt1EerAaYO6S2UOFS7LTmg8YY</t>
  </si>
  <si>
    <t>1755704126278</t>
  </si>
  <si>
    <t>LRAJQjmqi99quSursJ2iAsywPIYZY</t>
  </si>
  <si>
    <t>1755703782834</t>
  </si>
  <si>
    <t>Fq6ZPGcFuL06fQ59SJY8xqcYXvXZY</t>
  </si>
  <si>
    <t>1755702592031</t>
  </si>
  <si>
    <t>121194022085</t>
  </si>
  <si>
    <t>1755701937945</t>
  </si>
  <si>
    <t>vLmo7VNFKeaWFo3JeHi0WMr3NAcZY</t>
  </si>
  <si>
    <t>1755700782122</t>
  </si>
  <si>
    <t>3ZjCoAZj5j5I5KKxeXbOZH4AL28YY</t>
  </si>
  <si>
    <t>1755700212864</t>
  </si>
  <si>
    <t>121193949396</t>
  </si>
  <si>
    <t>1755700168339</t>
  </si>
  <si>
    <t>nb8cc4meEulJ90jGiobJr5vqt2FZY</t>
  </si>
  <si>
    <t>1755700046857</t>
  </si>
  <si>
    <t>fDMzRa3qlm1BcauWlBReQMgaNQEZY</t>
  </si>
  <si>
    <t>1755698487686</t>
  </si>
  <si>
    <t>FucbUckLBnTLHEmGlr2rFH0zL0eZY</t>
  </si>
  <si>
    <t>1755697803200</t>
  </si>
  <si>
    <t>121193861753</t>
  </si>
  <si>
    <t>1755697760073</t>
  </si>
  <si>
    <t>1755697773347</t>
  </si>
  <si>
    <t>1755692824531</t>
  </si>
  <si>
    <t>121193728001</t>
  </si>
  <si>
    <t>MEM1753056459045</t>
  </si>
  <si>
    <t>121193582617</t>
  </si>
  <si>
    <t>1755647415170</t>
  </si>
  <si>
    <t>121193044739</t>
  </si>
  <si>
    <t>121192955248</t>
  </si>
  <si>
    <t>1755638786239</t>
  </si>
  <si>
    <t>Je3Nke1ttTXWBjjwCi6lvF7lMeaZY</t>
  </si>
  <si>
    <t>1755635873270</t>
  </si>
  <si>
    <t>3f2WOIZkaFYejCzFmVH65yZJ7sCZY</t>
  </si>
  <si>
    <t>1755632574780</t>
  </si>
  <si>
    <t>dMRbLhMa1xfBVYMza6Kyhqemqy9YY</t>
  </si>
  <si>
    <t>1755632540592</t>
  </si>
  <si>
    <t>JOxArZNgams9Oz73VGNDPJnSfgaZY</t>
  </si>
  <si>
    <t>1755632386604</t>
  </si>
  <si>
    <t>nneYb2NxjEVyiiN33mx60qE1zveZY</t>
  </si>
  <si>
    <t>1755631941580</t>
  </si>
  <si>
    <t>bHPZGv3lHD4btxLcLf51djePTRUZY</t>
  </si>
  <si>
    <t>1755628923874</t>
  </si>
  <si>
    <t>9mCfSHlI3UdyJBIDgRxnwmS5KWDZY</t>
  </si>
  <si>
    <t>1755628841081</t>
  </si>
  <si>
    <t>Rab1CSsi57b6F55HfvVjrVIStUcZY</t>
  </si>
  <si>
    <t>1755628610316</t>
  </si>
  <si>
    <t>1755628626187</t>
  </si>
  <si>
    <t>1755627560634</t>
  </si>
  <si>
    <t>1C04cKJL9zMN8YSgLXd6LevTKkBZY</t>
  </si>
  <si>
    <t>1755627386286</t>
  </si>
  <si>
    <t>Z0YoLebXyTMdaQv7nx6hUAUNWeaZY</t>
  </si>
  <si>
    <t>1755627288834</t>
  </si>
  <si>
    <t>DBoOvJXuXlPyOq10kFYiWn3zFdZZY</t>
  </si>
  <si>
    <t>1755627044344</t>
  </si>
  <si>
    <t>10FqvSvCWdHQCBoIrBjUpj1VD1XZY</t>
  </si>
  <si>
    <t>1755626909978</t>
  </si>
  <si>
    <t>9uYg6xfaPfaEw3ga77PQ69n24sGZY</t>
  </si>
  <si>
    <t>1755625761911</t>
  </si>
  <si>
    <t>VYJ14B5kimFKZgWV0BVYh3u0lKQZY</t>
  </si>
  <si>
    <t>1755625677480</t>
  </si>
  <si>
    <t>zvbU6kQlzSZFtWEIrKRG549z6hVZY</t>
  </si>
  <si>
    <t>1755625563855</t>
  </si>
  <si>
    <t>7VoeoU8QALsCoIePBAfJYbjz6ECZY</t>
  </si>
  <si>
    <t>1755623409364</t>
  </si>
  <si>
    <t>NKUHx1UK06jMrN4xbB5BzltPi9GZY</t>
  </si>
  <si>
    <t>1755623308912</t>
  </si>
  <si>
    <t>hWth6uQuMb5SZludfGr4ecdlRyZZY</t>
  </si>
  <si>
    <t>1755623212540</t>
  </si>
  <si>
    <t>jT7vhgnkmxOx4F6fn1me4AduKF6YY</t>
  </si>
  <si>
    <t>1755622656920</t>
  </si>
  <si>
    <t>1755622742493</t>
  </si>
  <si>
    <t>1755621770176</t>
  </si>
  <si>
    <t>Tpe3QsPAFyOC4XMBsWsEKa91tTOZY</t>
  </si>
  <si>
    <t>1755621394205</t>
  </si>
  <si>
    <t>1q61e67Aa75Y5cWJMpl9lIMnKKVZY</t>
  </si>
  <si>
    <t>1755617833912</t>
  </si>
  <si>
    <t>Nwv3ZU3f8BAL6ScJv8tr1fSUwNHZY</t>
  </si>
  <si>
    <t>1755617519441</t>
  </si>
  <si>
    <t>tMHm6333q1k6NiZGW8FzOTDZ21CZY</t>
  </si>
  <si>
    <t>1755617039401</t>
  </si>
  <si>
    <t>1755617057039</t>
  </si>
  <si>
    <t>1755616433944</t>
  </si>
  <si>
    <t>DvlPogabVC3kuyA5Gnf7Q429dYMZY</t>
  </si>
  <si>
    <t>1755616172978</t>
  </si>
  <si>
    <t>zT7JT5C23O9ROqSNaxFmBrRuta6YY</t>
  </si>
  <si>
    <t>1755615855559</t>
  </si>
  <si>
    <t>121192119477</t>
  </si>
  <si>
    <t>1755614510073</t>
  </si>
  <si>
    <t>bTjuTMuIK6m4jnAMOsCyp03xvzSZY</t>
  </si>
  <si>
    <t>1755614062659</t>
  </si>
  <si>
    <t>121192063098</t>
  </si>
  <si>
    <t>1755612206202</t>
  </si>
  <si>
    <t>HZ7uHO5Pam4I8tPnOweu1M0PBVQZY</t>
  </si>
  <si>
    <t>1755611591702</t>
  </si>
  <si>
    <t>N83IXv7JYt0g52uDptt6quiUIXTZY</t>
  </si>
  <si>
    <t>1755611039206</t>
  </si>
  <si>
    <t>hCtczxec4TPkkdoCy9QBzCtl79EZY</t>
  </si>
  <si>
    <t>MEM1752953902184</t>
  </si>
  <si>
    <t>121191735024</t>
  </si>
  <si>
    <t>MEM1752948514095</t>
  </si>
  <si>
    <t>121191734811</t>
  </si>
  <si>
    <t>1755574002289</t>
  </si>
  <si>
    <t>121191513918</t>
  </si>
  <si>
    <t>1755566275929</t>
  </si>
  <si>
    <t>121191426555</t>
  </si>
  <si>
    <t>1755553762367</t>
  </si>
  <si>
    <t>121191157971</t>
  </si>
  <si>
    <t>1755551820585</t>
  </si>
  <si>
    <t>121191153715</t>
  </si>
  <si>
    <t>1755548847792</t>
  </si>
  <si>
    <t>3fAP21KVV10MTKHuObqBf13k128YY</t>
  </si>
  <si>
    <t>1755547452548</t>
  </si>
  <si>
    <t>nzgGpZr6QcWytwbWsMxz8sZzbCBZY</t>
  </si>
  <si>
    <t>1755545545336</t>
  </si>
  <si>
    <t>vlz8TKCZnWOZa1apbQ2Q6F3ZyzOZY</t>
  </si>
  <si>
    <t>1755545246184</t>
  </si>
  <si>
    <t>121190879024</t>
  </si>
  <si>
    <t>1755535204873</t>
  </si>
  <si>
    <t>psMgSLbBouVtn37WEHpurWqiSaLZY</t>
  </si>
  <si>
    <t>1755535123346</t>
  </si>
  <si>
    <t>friALCwFPTX6vzy9GKx79MlZI97YY</t>
  </si>
  <si>
    <t>1755533956563</t>
  </si>
  <si>
    <t>TH3ezx9wJ9t23guswPPK2N9rJOGZY</t>
  </si>
  <si>
    <t>1755533533816</t>
  </si>
  <si>
    <t>50K3KpB2hu4dscKrMsRVjx1YmLfZY</t>
  </si>
  <si>
    <t>1755532459672</t>
  </si>
  <si>
    <t>LjvEiGmGs1Od4UVVDmDgjQcip7NZY</t>
  </si>
  <si>
    <t>1755531887769</t>
  </si>
  <si>
    <t>dch9mRznzuAHrFjsxQ9rQ6R42CMZY</t>
  </si>
  <si>
    <t>1755524870133</t>
  </si>
  <si>
    <t>121190348004</t>
  </si>
  <si>
    <t>1755531048906</t>
  </si>
  <si>
    <t>D3BDydbRFMXp6lDnhy5zkl8eumBZY</t>
  </si>
  <si>
    <t>1755530985565</t>
  </si>
  <si>
    <t>hKzBtDTnlgGUjdYYwJ8YlPkFj3IZY</t>
  </si>
  <si>
    <t>1755530870047</t>
  </si>
  <si>
    <t>NENXWZXj5OB7ZdmnXFbQjNfFp3SZY</t>
  </si>
  <si>
    <t>1755530784358</t>
  </si>
  <si>
    <t>LVU87wZTyEgpDN0SlD0nvLmkOqMZY</t>
  </si>
  <si>
    <t>1755529100405</t>
  </si>
  <si>
    <t>JSPa9jPels40Qao1xFMD04IYhrdZY</t>
  </si>
  <si>
    <t>1755528735986</t>
  </si>
  <si>
    <t>jv7KURdl7FoQSnDh996ZrO7SJGRZY</t>
  </si>
  <si>
    <t>1755527393439</t>
  </si>
  <si>
    <t>XVfzhhMqoF3VaoNBleWAESDxErAZY</t>
  </si>
  <si>
    <t>1755526793152</t>
  </si>
  <si>
    <t>J8cKzDCO53fYQRRAJyRTAEg40dKZY</t>
  </si>
  <si>
    <t>1755526506619</t>
  </si>
  <si>
    <t>1755526517835</t>
  </si>
  <si>
    <t>1755525393190</t>
  </si>
  <si>
    <t>1755525405761</t>
  </si>
  <si>
    <t>1755525164100</t>
  </si>
  <si>
    <t>xoAgUZeLFJoBG6WkeL2OSqlogY9YY</t>
  </si>
  <si>
    <t>1755525040179</t>
  </si>
  <si>
    <t>h278KVLqb4IFtNhUEJf40QmL8g8YY</t>
  </si>
  <si>
    <t>1755524968832</t>
  </si>
  <si>
    <t>X3Yv3qeYbzQlcqEaUJdeFP35xhTZY</t>
  </si>
  <si>
    <t>1755524820347</t>
  </si>
  <si>
    <t>zBa5nCRFYQbiWJspqVUy8ZwcLLWZY</t>
  </si>
  <si>
    <t>1755524297708</t>
  </si>
  <si>
    <t>FEfVfa2kX79jAgvyeqGU2Pwc1RTZY</t>
  </si>
  <si>
    <t>1755524228726</t>
  </si>
  <si>
    <t>56HsCTzPvOvCnuQlDD4EJbOhReLZY</t>
  </si>
  <si>
    <t>1755523508657</t>
  </si>
  <si>
    <t>zZwybjBIpXFS840yDMoHDDgKIZHZY</t>
  </si>
  <si>
    <t>1755523183982</t>
  </si>
  <si>
    <t>l0pg8lALpP7I4uU9JDUTMSJKt6FZY</t>
  </si>
  <si>
    <t>1755516107512</t>
  </si>
  <si>
    <t>121189963876</t>
  </si>
  <si>
    <t>1755478848424</t>
  </si>
  <si>
    <t>121189320219</t>
  </si>
  <si>
    <t>1755453339345</t>
  </si>
  <si>
    <t>121188908477</t>
  </si>
  <si>
    <t>MEM1752771837766</t>
  </si>
  <si>
    <t>121188593411</t>
  </si>
  <si>
    <t>MEM1752770980984</t>
  </si>
  <si>
    <t>121188593360</t>
  </si>
  <si>
    <t>MEM1752769921435</t>
  </si>
  <si>
    <t>121188593306</t>
  </si>
  <si>
    <t>MEM1752765625310</t>
  </si>
  <si>
    <t>121188593096</t>
  </si>
  <si>
    <t>1755400630547</t>
  </si>
  <si>
    <t>81168956625</t>
  </si>
  <si>
    <t>1755371808915</t>
  </si>
  <si>
    <t>RiDlNUwhBDMn1y7UXcmWXk39lMcZY</t>
  </si>
  <si>
    <t>1755371251427</t>
  </si>
  <si>
    <t>FQF7GwCa0CP2YEfmTtHPx9czeVcZY</t>
  </si>
  <si>
    <t>1755369846548</t>
  </si>
  <si>
    <t>1755369853003</t>
  </si>
  <si>
    <t>1755369594711</t>
  </si>
  <si>
    <t>B8uQKltAydxoQytXjf8vr4bR22XZY</t>
  </si>
  <si>
    <t>1755368602238</t>
  </si>
  <si>
    <t>TTZ0Dbp7ACGCfcd67SnhVQiwmWUZY</t>
  </si>
  <si>
    <t>1755368092814</t>
  </si>
  <si>
    <t>zfRJdomCvDOfx5A4ChMvrlLOhBSZY</t>
  </si>
  <si>
    <t>1755367865361</t>
  </si>
  <si>
    <t>737pLLqSmw0idzlLmMHVLO0XyCbZY</t>
  </si>
  <si>
    <t>1755367095141</t>
  </si>
  <si>
    <t>1au91H5g5WQro707sCvgroJrqkXZY</t>
  </si>
  <si>
    <t>1755367009675</t>
  </si>
  <si>
    <t>1AfCyANaRXlwzmthjjA7CYbKyBBZY</t>
  </si>
  <si>
    <t>1755366410882</t>
  </si>
  <si>
    <t>1755366417554</t>
  </si>
  <si>
    <t>1755365840302</t>
  </si>
  <si>
    <t>ZgSmHZ5dA8S3s8EnJXH5jtEz2oZZY</t>
  </si>
  <si>
    <t>1755365738307</t>
  </si>
  <si>
    <t>zrLh40dSXkZDrh5OrVFCfEJT3P8YY</t>
  </si>
  <si>
    <t>1755365344645</t>
  </si>
  <si>
    <t>LpgzMVu5DLSuttTmmXzwyI8scL8YY</t>
  </si>
  <si>
    <t>1755364565260</t>
  </si>
  <si>
    <t>d8l7yetmDYXYryv4AYAMNmJ1YvYZY</t>
  </si>
  <si>
    <t>1755363683503</t>
  </si>
  <si>
    <t>Zkyljtm7sPSdM98cjMUC0ukueyaZY</t>
  </si>
  <si>
    <t>1755362711906</t>
  </si>
  <si>
    <t>1755362748304</t>
  </si>
  <si>
    <t>1755362649655</t>
  </si>
  <si>
    <t>fRJidFewP6iPFxeC7egnA6uIAVUZY</t>
  </si>
  <si>
    <t>1755362189041</t>
  </si>
  <si>
    <t>121188039567</t>
  </si>
  <si>
    <t>1755362079549</t>
  </si>
  <si>
    <t>TLvToJVBDpyl7Kiwfvfr4tLgOaKZY</t>
  </si>
  <si>
    <t>1755361994648</t>
  </si>
  <si>
    <t>1755362006005</t>
  </si>
  <si>
    <t>1755361696766</t>
  </si>
  <si>
    <t>HbY2oSgBRU2FLBX49KF4lLcuLzHZY</t>
  </si>
  <si>
    <t>1755361528044</t>
  </si>
  <si>
    <t>1755361570107</t>
  </si>
  <si>
    <t>1755361398224</t>
  </si>
  <si>
    <t>rrTirwyOBWrODrEhSHfKEteqkWBZY</t>
  </si>
  <si>
    <t>1755361255356</t>
  </si>
  <si>
    <t>XRlzjP8xiWAY6Z1DjJMAR4YavoKZY</t>
  </si>
  <si>
    <t>1755360021981</t>
  </si>
  <si>
    <t>1755360038442</t>
  </si>
  <si>
    <t>1755359589332</t>
  </si>
  <si>
    <t>9wBK9viwnD3SOg6Z8Uk5za35C9NZY</t>
  </si>
  <si>
    <t>1755359414139</t>
  </si>
  <si>
    <t>3TMWxHuA67cJy79Kw7j1gEl9SD9YY</t>
  </si>
  <si>
    <t>1755359259552</t>
  </si>
  <si>
    <t>Je5SaQdHES4SaxrNEyJ8O5vQ0ZYZY</t>
  </si>
  <si>
    <t>1755359185726</t>
  </si>
  <si>
    <t>1aGf8Hqo0PupVXVs59Uy51Kw98QZY</t>
  </si>
  <si>
    <t>1755358956408</t>
  </si>
  <si>
    <t>HVZKtU8bMWJOzSv1FsLxGkS7ejZZY</t>
  </si>
  <si>
    <t>1755358837848</t>
  </si>
  <si>
    <t>TtGG8hU5n3joVUd3LAJO1etXym7YY</t>
  </si>
  <si>
    <t>1755358809693</t>
  </si>
  <si>
    <t>TDL1JH67IMECyuqzd5UhA83SEifZY</t>
  </si>
  <si>
    <t>1755358643488</t>
  </si>
  <si>
    <t>b90OEwAzgLa2EmMtWem8JLu6G9GZY</t>
  </si>
  <si>
    <t>1755358306882</t>
  </si>
  <si>
    <t>TrfP8kDndz5JKtWA4Rx4wcPmF1FZY</t>
  </si>
  <si>
    <t>1755358038801</t>
  </si>
  <si>
    <t>121187955709</t>
  </si>
  <si>
    <t>1755358079508</t>
  </si>
  <si>
    <t>BgCrZ6nPgHXn4Z2NRXFmcBflvFTZY</t>
  </si>
  <si>
    <t>1755358007729</t>
  </si>
  <si>
    <t>P7Azo4d54IjhUpYDKShoOaD45xPZY</t>
  </si>
  <si>
    <t>1755357842245</t>
  </si>
  <si>
    <t>JgEhv2CJsv556IkuTcpksulL4UUZY</t>
  </si>
  <si>
    <t>1755357650223</t>
  </si>
  <si>
    <t>lau37jRM68Ev3LLwQdqBaMFlUZdZY</t>
  </si>
  <si>
    <t>1755357539398</t>
  </si>
  <si>
    <t>brlrU0moiiRmvhLIf7eKy6EwFhDZY</t>
  </si>
  <si>
    <t>1755357396560</t>
  </si>
  <si>
    <t>zFwPPjreFoaAVAvGDg8Tai2KjHCZY</t>
  </si>
  <si>
    <t>1755357213188</t>
  </si>
  <si>
    <t>hWZnaG8nt5gLnuTsigrsf2YereIZY</t>
  </si>
  <si>
    <t>1755357117120</t>
  </si>
  <si>
    <t>9QNKuR3VZxZ6Y7jUvpEKBy4XuTbZY</t>
  </si>
  <si>
    <t>1755356850657</t>
  </si>
  <si>
    <t>rTvA8I7UItHoDlt3h1h2PjNAKMbZY</t>
  </si>
  <si>
    <t>1755356798061</t>
  </si>
  <si>
    <t>3JpzrtqGqUjdAhOUPMLI2DAjaEAZY</t>
  </si>
  <si>
    <t>1755356748044</t>
  </si>
  <si>
    <t>dYbtfTAJogoc8WWqFkE8y9paTKbZY</t>
  </si>
  <si>
    <t>1755356357057</t>
  </si>
  <si>
    <t>zNc7j3t937flfc2FrgxrbHVJdOVZY</t>
  </si>
  <si>
    <t>1755355662757</t>
  </si>
  <si>
    <t>vxT3QbVHQwmt7XDQQYGccm6igJWZY</t>
  </si>
  <si>
    <t>1755355317296</t>
  </si>
  <si>
    <t>HTAYiCpulfIRBqAhNYKl7RlVOcTZY</t>
  </si>
  <si>
    <t>1755355151301</t>
  </si>
  <si>
    <t>XpDmiYQgl4KIdY3QPPL7ZCU9YTaZY</t>
  </si>
  <si>
    <t>1755355094218</t>
  </si>
  <si>
    <t>LJwhtkdp2qEpG5p5RjxK3nL5hQSZY</t>
  </si>
  <si>
    <t>1755353768058</t>
  </si>
  <si>
    <t>121187885514</t>
  </si>
  <si>
    <t>1755353446147</t>
  </si>
  <si>
    <t>xoeFvlayzdB5fLmCCTOya3SfLFRZY</t>
  </si>
  <si>
    <t>1755353147525</t>
  </si>
  <si>
    <t>fxTftPT2Kj8SbTgONjCaHWliBWLZY</t>
  </si>
  <si>
    <t>1755352946970</t>
  </si>
  <si>
    <t>DPr6OlbjTDME0ltTq7Y0e58gXJWZY</t>
  </si>
  <si>
    <t>1755352636097</t>
  </si>
  <si>
    <t>77pVGlnaNNXNEvDtcx0OMDx17TZZY</t>
  </si>
  <si>
    <t>1755352491156</t>
  </si>
  <si>
    <t>brb2UQAlHc7ME8oNnHZa7ijF9tNZY</t>
  </si>
  <si>
    <t>1755352288402</t>
  </si>
  <si>
    <t>ZMunkOoM0lsFaywqgJyNfu2paQMZY</t>
  </si>
  <si>
    <t>1755351701253</t>
  </si>
  <si>
    <t>ffUE7eDrrFdbxpGePdhQoejKl9SZY</t>
  </si>
  <si>
    <t>1755351548467</t>
  </si>
  <si>
    <t>ZavUC9iJ2HrkSSvlPy9ITN24WIKZY</t>
  </si>
  <si>
    <t>1755351421107</t>
  </si>
  <si>
    <t>Pn6rLq4zUYPpmpftvoGxcXbQ8PGZY</t>
  </si>
  <si>
    <t>1755351311057</t>
  </si>
  <si>
    <t>FEZGxaandTjBjmhEOLyVBRTfetDZY</t>
  </si>
  <si>
    <t>1755345848561</t>
  </si>
  <si>
    <t>121187783526</t>
  </si>
  <si>
    <t>1755345333201</t>
  </si>
  <si>
    <t>121187778051</t>
  </si>
  <si>
    <t>1755345036266</t>
  </si>
  <si>
    <t>121187775637</t>
  </si>
  <si>
    <t>1755344965916</t>
  </si>
  <si>
    <t>121187774854</t>
  </si>
  <si>
    <t>1755311119504</t>
  </si>
  <si>
    <t>81167524316</t>
  </si>
  <si>
    <t>1755305765834</t>
  </si>
  <si>
    <t>121187654923</t>
  </si>
  <si>
    <t>MEM1755305206351</t>
  </si>
  <si>
    <t>121187644404</t>
  </si>
  <si>
    <t>1755294807074</t>
  </si>
  <si>
    <t>121187400930</t>
  </si>
  <si>
    <t>1755288643671</t>
  </si>
  <si>
    <t>121187205220</t>
  </si>
  <si>
    <t>1755286677238</t>
  </si>
  <si>
    <t>121187192114</t>
  </si>
  <si>
    <t>1755283675706</t>
  </si>
  <si>
    <t>vRtgq5YvjI0u4i8t5BCurWzNLcRZY</t>
  </si>
  <si>
    <t>1755282248050</t>
  </si>
  <si>
    <t>3X6eweQgdTEMI7UfzQEbrTZrHeNZY</t>
  </si>
  <si>
    <t>1755281035821</t>
  </si>
  <si>
    <t>xg4KqDjJFlbSwW5kpaxKAIXh0jBZY</t>
  </si>
  <si>
    <t>1755279696660</t>
  </si>
  <si>
    <t>tKi42wrdzW0M3zeDDU62S17ConBZY</t>
  </si>
  <si>
    <t>1755279655719</t>
  </si>
  <si>
    <t>tMNnx1EPGJkDl3TYCbrBax0byjFZY</t>
  </si>
  <si>
    <t>1755279544183</t>
  </si>
  <si>
    <t>JUkuSBUUgJkqkxdvg6y79k3dc25YY</t>
  </si>
  <si>
    <t>1755278430313</t>
  </si>
  <si>
    <t>121186825788</t>
  </si>
  <si>
    <t>1755276909802</t>
  </si>
  <si>
    <t>121186756993</t>
  </si>
  <si>
    <t>1755276628297</t>
  </si>
  <si>
    <t>PDySGhdfFRcRjWIW5NPyGFjpLw8YY</t>
  </si>
  <si>
    <t>1755276512719</t>
  </si>
  <si>
    <t>18zNYXFaOS7KDHbzz7XKaqbqP2JZY</t>
  </si>
  <si>
    <t>1755272768557</t>
  </si>
  <si>
    <t>TpaB0Vks3Vk2yBa2PMIv7O9K47XZY</t>
  </si>
  <si>
    <t>1755272589978</t>
  </si>
  <si>
    <t>D5s4CRBSCcTYHJo5vKiMOTWIY8FZY</t>
  </si>
  <si>
    <t>1755272138516</t>
  </si>
  <si>
    <t>1755272142732</t>
  </si>
  <si>
    <t>1755271319938</t>
  </si>
  <si>
    <t>1755271342825</t>
  </si>
  <si>
    <t>1755270007542</t>
  </si>
  <si>
    <t>121186487061</t>
  </si>
  <si>
    <t>1755268668202</t>
  </si>
  <si>
    <t>121186438269</t>
  </si>
  <si>
    <t>1755268949545</t>
  </si>
  <si>
    <t>1755268956014</t>
  </si>
  <si>
    <t>1755268230365</t>
  </si>
  <si>
    <t>lIdrlyDUaB8rzqWTzSwJlNWJ7NTZY</t>
  </si>
  <si>
    <t>1755266831590</t>
  </si>
  <si>
    <t>fxvxzbUcauYMIHEAStd9kQnKXzaZY</t>
  </si>
  <si>
    <t>1755266227381</t>
  </si>
  <si>
    <t>fz8BSObf5wfgLLqSBQGjT8K0C7YZY</t>
  </si>
  <si>
    <t>1755264201809</t>
  </si>
  <si>
    <t>121186253725</t>
  </si>
  <si>
    <t>1755263495224</t>
  </si>
  <si>
    <t>121186236916</t>
  </si>
  <si>
    <t>1755263230968</t>
  </si>
  <si>
    <t>121186219082</t>
  </si>
  <si>
    <t>1755261962831</t>
  </si>
  <si>
    <t>121186177182</t>
  </si>
  <si>
    <t>1755219114566</t>
  </si>
  <si>
    <t>121185079232</t>
  </si>
  <si>
    <t>1755219210931</t>
  </si>
  <si>
    <t>121185077821</t>
  </si>
  <si>
    <t>1755208076187</t>
  </si>
  <si>
    <t>TL58GzZ4Z9TqPwmgvbEhZ0HHZcaZY</t>
  </si>
  <si>
    <t>1755207904508</t>
  </si>
  <si>
    <t>lmCIY9u5inWEvpdyxq7UkVUFCvaZY</t>
  </si>
  <si>
    <t>1755207783170</t>
  </si>
  <si>
    <t>RapsY9acr9EmKTE7stWmCaRjqTFZY</t>
  </si>
  <si>
    <t>1755206951275</t>
  </si>
  <si>
    <t>xEcNPBIA3L7mJBbsHK5XrqgPFELZY</t>
  </si>
  <si>
    <t>1755206489719</t>
  </si>
  <si>
    <t>FEx82INXhLUAgNPVUpb5x9TXtGXZY</t>
  </si>
  <si>
    <t>1755206387836</t>
  </si>
  <si>
    <t>D3pZvB4kaABggO5gEI7hj5QMP2AZY</t>
  </si>
  <si>
    <t>1755206268568</t>
  </si>
  <si>
    <t>N8r4O3U17DukeKnWtranTiazNpCZY</t>
  </si>
  <si>
    <t>1755206218773</t>
  </si>
  <si>
    <t>z9svXPfHdaywwBaFYliyWtYF7GgZY</t>
  </si>
  <si>
    <t>1755205985890</t>
  </si>
  <si>
    <t>9GKl18eARzT2cepGNboKDtWyrkXZY</t>
  </si>
  <si>
    <t>1755204635011</t>
  </si>
  <si>
    <t>18Pj2QH0NfCkaNTqnh41X34eCAQZY</t>
  </si>
  <si>
    <t>1755204535428</t>
  </si>
  <si>
    <t>XvGiezW7m6FTUSmHQdDCDt6zUlVZY</t>
  </si>
  <si>
    <t>1755203988417</t>
  </si>
  <si>
    <t>lGWEjexBGmfOlxsGrodv5Ho6mTBZY</t>
  </si>
  <si>
    <t>1755203913406</t>
  </si>
  <si>
    <t>1MduADRsJxULSjwzbS9ETdfnNVVZY</t>
  </si>
  <si>
    <t>1755203386962</t>
  </si>
  <si>
    <t>BCT3rqy0DMbWPhEE0XJU47fR5nWZY</t>
  </si>
  <si>
    <t>1755202603110</t>
  </si>
  <si>
    <t>bZAfxgf6OPPbV64LCICFFbibd7cZY</t>
  </si>
  <si>
    <t>1755202307822</t>
  </si>
  <si>
    <t>HBHyH2or6vy1EhoPVbCSSAywNAGZY</t>
  </si>
  <si>
    <t>1755201589588</t>
  </si>
  <si>
    <t>tKEVEwR1vYwpkWJS0SGp7tqO7sGZY</t>
  </si>
  <si>
    <t>1755201025065</t>
  </si>
  <si>
    <t>Dvp3RpjUPOgVQay85mod8FMG3KYZY</t>
  </si>
  <si>
    <t>1755200864470</t>
  </si>
  <si>
    <t>Db37focjstptLFclMI05M37CF6TZY</t>
  </si>
  <si>
    <t>1755200424622</t>
  </si>
  <si>
    <t>r7BB1Cea4dfqLigcAOu1S5cN3aPZY</t>
  </si>
  <si>
    <t>1755199819470</t>
  </si>
  <si>
    <t>deSJOQdDrYYrpAvlI9dPkM8bHi9YY</t>
  </si>
  <si>
    <t>1755198520408</t>
  </si>
  <si>
    <t>Rgk2d4KC5zjSJW2cJq4q7wn1xbFZY</t>
  </si>
  <si>
    <t>1755198183639</t>
  </si>
  <si>
    <t>BUOq4awqzxTdtJGBhJ0FOKm6bpHZY</t>
  </si>
  <si>
    <t>1755197739605</t>
  </si>
  <si>
    <t>lYXMVgdF3UF5gv9ZebRWUoAklvQZY</t>
  </si>
  <si>
    <t>1755196921553</t>
  </si>
  <si>
    <t>nBzcT0admdEOGXcbpE9L3xg6T9BZY</t>
  </si>
  <si>
    <t>1755196690740</t>
  </si>
  <si>
    <t>vNFVCBPPzMYsfHbErU0P32aVtIEZY</t>
  </si>
  <si>
    <t>1755195706471</t>
  </si>
  <si>
    <t>bZsDOlKFGJGXmfAYy0pnSOJLxoZZY</t>
  </si>
  <si>
    <t>1755194943975</t>
  </si>
  <si>
    <t>t24GXHSC8MvfJ75AJeOVIIky2mVZY</t>
  </si>
  <si>
    <t>1755194871666</t>
  </si>
  <si>
    <t>fBNyerSuiUit54qNyb5p0LvJqDCZY</t>
  </si>
  <si>
    <t>1755194159778</t>
  </si>
  <si>
    <t>1755194180231</t>
  </si>
  <si>
    <t>1755193514402</t>
  </si>
  <si>
    <t>vb2CEwJccTPcroAKaX23ekBMv5ZZY</t>
  </si>
  <si>
    <t>1755193263260</t>
  </si>
  <si>
    <t>dmokX2greyHpIO8xbGCGeiwoskWZY</t>
  </si>
  <si>
    <t>1755192777904</t>
  </si>
  <si>
    <t>9yILC87PtrJLtKBPpwo6AaxWMlaZY</t>
  </si>
  <si>
    <t>1755192494937</t>
  </si>
  <si>
    <t>zpcaGZAw9Pp4Nf1rvgw1dPXIJceZY</t>
  </si>
  <si>
    <t>1755192362188</t>
  </si>
  <si>
    <t>Vg9TJ62aaMGCOMVUF1t6gRW12W6YY</t>
  </si>
  <si>
    <t>1755192214173</t>
  </si>
  <si>
    <t>121184341097</t>
  </si>
  <si>
    <t>1755191498282</t>
  </si>
  <si>
    <t>vXeRpMH1lmzjwkJIVCxMN6SoQK8YY</t>
  </si>
  <si>
    <t>1755191448965</t>
  </si>
  <si>
    <t>BKj1TSNvc0VvUxoJEiLn85bN6gfZY</t>
  </si>
  <si>
    <t>1755190792080</t>
  </si>
  <si>
    <t>bP3FxaXUOTGUO46aFYXbV2UVMWYZY</t>
  </si>
  <si>
    <t>1755187457906</t>
  </si>
  <si>
    <t>bnDpbcEBHnyc2SkSvnKaL1Zq9sQZY</t>
  </si>
  <si>
    <t>1755187390505</t>
  </si>
  <si>
    <t>xUaQlG8zCqIjrzDn68AfuUpNHiHZY</t>
  </si>
  <si>
    <t>1755186951387</t>
  </si>
  <si>
    <t>9U5rcLKPKxfYdQiAZ6hcZhGL5FQZY</t>
  </si>
  <si>
    <t>1755186648079</t>
  </si>
  <si>
    <t>pIKOxzCeW9gJqiX0KSdECmePD7CZY</t>
  </si>
  <si>
    <t>1755186571400</t>
  </si>
  <si>
    <t>pg0lVfgKxaTfMG1ElC5wokZ27NKZY</t>
  </si>
  <si>
    <t>1755186068776</t>
  </si>
  <si>
    <t>lUzvtFei7p7utwRqhXiACFubLuVZY</t>
  </si>
  <si>
    <t>1755185187936</t>
  </si>
  <si>
    <t>1755185201181</t>
  </si>
  <si>
    <t>1755180793615</t>
  </si>
  <si>
    <t>TLT1SEmpT9hrzc1ShESlDJ7K4YAZY</t>
  </si>
  <si>
    <t>1755180420601</t>
  </si>
  <si>
    <t>3za5bDodbkeiVRIez5y0SBw7XSTZY</t>
  </si>
  <si>
    <t>1755180120992</t>
  </si>
  <si>
    <t>HppdxGYc8rESQx79eAKdwrmvfDTZY</t>
  </si>
  <si>
    <t>1755180073206</t>
  </si>
  <si>
    <t>3TIMR7x1StA6xsE2hIuwxVyniiPZY</t>
  </si>
  <si>
    <t>1755180006508</t>
  </si>
  <si>
    <t>VqwAA4IMYebM0mUtRCDZL8mBaQUZY</t>
  </si>
  <si>
    <t>1755179914919</t>
  </si>
  <si>
    <t>zpaJCHuk6JECl8Ni00AGIscNwWUZY</t>
  </si>
  <si>
    <t>1755179802654</t>
  </si>
  <si>
    <t>b9Ag8BCOd4bcU8e3HSTWtVHeAg7YY</t>
  </si>
  <si>
    <t>1755179745647</t>
  </si>
  <si>
    <t>Tx8yd9OQjvVBhFOVY4XgzbTzPcTZY</t>
  </si>
  <si>
    <t>1755178998669</t>
  </si>
  <si>
    <t>7h2i8GetOrbQgqBhIjYDHaLSaSCZY</t>
  </si>
  <si>
    <t>1755177767522</t>
  </si>
  <si>
    <t>121183871575</t>
  </si>
  <si>
    <t>1755177565584</t>
  </si>
  <si>
    <t>121183866429</t>
  </si>
  <si>
    <t>1755177262522</t>
  </si>
  <si>
    <t>121183861202</t>
  </si>
  <si>
    <t>1755173270324</t>
  </si>
  <si>
    <t>121183769113</t>
  </si>
  <si>
    <t>1755173216239</t>
  </si>
  <si>
    <t>121183769111</t>
  </si>
  <si>
    <t>1755118134905</t>
  </si>
  <si>
    <t>LrlH3Csm2IVj8QhI9K5pCs3GwHSZY</t>
  </si>
  <si>
    <t>1755117820832</t>
  </si>
  <si>
    <t>1755117859636</t>
  </si>
  <si>
    <t>1755117704594</t>
  </si>
  <si>
    <t>hsem7wjpQcmspMwFgx6oiKxCE2FZY</t>
  </si>
  <si>
    <t>1755117106722</t>
  </si>
  <si>
    <t>PZDbJriWStMWprU1Gx6chUFic8JZY</t>
  </si>
  <si>
    <t>1755115871488</t>
  </si>
  <si>
    <t>1755115901507</t>
  </si>
  <si>
    <t>1755115639537</t>
  </si>
  <si>
    <t>1755115711295</t>
  </si>
  <si>
    <t>1755114445950</t>
  </si>
  <si>
    <t>fhpm9Zl1sgabwO7hBDkdVzox0dIZY</t>
  </si>
  <si>
    <t>1755113061608</t>
  </si>
  <si>
    <t>121182768898</t>
  </si>
  <si>
    <t>1755112735217</t>
  </si>
  <si>
    <t>tmW9nmKu200NxaJdKaLNSWYBaPLZY</t>
  </si>
  <si>
    <t>1755110027863</t>
  </si>
  <si>
    <t>TlsnMGc1wpJgBjEki38bRLJqVfIZY</t>
  </si>
  <si>
    <t>1755109637349</t>
  </si>
  <si>
    <t>VK0i44R6KdImd5D9w7sYMKyZwUMZY</t>
  </si>
  <si>
    <t>1755109493727</t>
  </si>
  <si>
    <t>T3FhlumLFyZlQAuf05mQAgE12nQZY</t>
  </si>
  <si>
    <t>1755109294689</t>
  </si>
  <si>
    <t>JsanEV2M0bVt8ZQGdh4hmsU5HkVZY</t>
  </si>
  <si>
    <t>1755108985296</t>
  </si>
  <si>
    <t>rZsnHhONyLKQQYQDZ8q9yRtOPiUZY</t>
  </si>
  <si>
    <t>1755107626015</t>
  </si>
  <si>
    <t>fpr34AyUJhIpWXLwvUSo1LR41JUZY</t>
  </si>
  <si>
    <t>1755104914585</t>
  </si>
  <si>
    <t>1755105112227</t>
  </si>
  <si>
    <t>1755103805702</t>
  </si>
  <si>
    <t>DpA2EyfM64WROGYIGu4GKaqvMFBZY</t>
  </si>
  <si>
    <t>1755103215003</t>
  </si>
  <si>
    <t>121182450158</t>
  </si>
  <si>
    <t>1755102283697</t>
  </si>
  <si>
    <t>xkOuRSMrYmBDCMam70diJCr1mOcZY</t>
  </si>
  <si>
    <t>1755102083821</t>
  </si>
  <si>
    <t>RM0rtcRqQvom4vIGQoNOOQHBj5LZY</t>
  </si>
  <si>
    <t>1755101444470</t>
  </si>
  <si>
    <t>rZGG4fhEiFNfL9vvxyzomRmBKgaZY</t>
  </si>
  <si>
    <t>1755100924398</t>
  </si>
  <si>
    <t>RyZiuZb6iYIa7wCk5eFFqyz2XGFZY</t>
  </si>
  <si>
    <t>1755100839954</t>
  </si>
  <si>
    <t>1755100849653</t>
  </si>
  <si>
    <t>1755100018528</t>
  </si>
  <si>
    <t>nprQmbF7ApTctm0NDuO5PQEjJ7ZZY</t>
  </si>
  <si>
    <t>1755099880999</t>
  </si>
  <si>
    <t>PJJoyWewSBibgF43eCIwTG5IqneZY</t>
  </si>
  <si>
    <t>1755099022596</t>
  </si>
  <si>
    <t>121182311873</t>
  </si>
  <si>
    <t>1755099253472</t>
  </si>
  <si>
    <t>j7rvOevrTT8wmuFeAeoUouGTMeLZY</t>
  </si>
  <si>
    <t>1755098788354</t>
  </si>
  <si>
    <t>TnB1wp9QJUU5liFzc13motBd1GEZY</t>
  </si>
  <si>
    <t>1755098241668</t>
  </si>
  <si>
    <t>pk4se4J9bN7dDUXME6u0JHkWjveZY</t>
  </si>
  <si>
    <t>1755097201794</t>
  </si>
  <si>
    <t>fZdsEouIDNSlNp5lqLpCKfKab8SZY</t>
  </si>
  <si>
    <t>1755097082394</t>
  </si>
  <si>
    <t>5wGm4KoOitr2rnpsgAEr0Hu10eQZY</t>
  </si>
  <si>
    <t>1755095981237</t>
  </si>
  <si>
    <t>TFAb9UJy0mBh0wrpj2ShYU29875YY</t>
  </si>
  <si>
    <t>1755095561291</t>
  </si>
  <si>
    <t>lE9cTLOxP9t3YNRb2H8Ujd9wTaZZY</t>
  </si>
  <si>
    <t>1755095421147</t>
  </si>
  <si>
    <t>f91tryL170G5ZyOlQQifUosjxGMZY</t>
  </si>
  <si>
    <t>1755095384939</t>
  </si>
  <si>
    <t>5mZQRVr9jLlQ6AgmTDHOfimbwL9YY</t>
  </si>
  <si>
    <t>1755094925543</t>
  </si>
  <si>
    <t>5qb2SCQIdTe0B1RkQsCg8ob2FAAZY</t>
  </si>
  <si>
    <t>1755094409790</t>
  </si>
  <si>
    <t>xGrMF8bNazIBebuuBgZyzfAAp6QZY</t>
  </si>
  <si>
    <t>1755092633184</t>
  </si>
  <si>
    <t>Lt6fAB1A120Kxvi3GfbyFKhM7qMZY</t>
  </si>
  <si>
    <t>1755092120699</t>
  </si>
  <si>
    <t>Je9yPxOs0qpmxnkBTOcd20dWTlYZY</t>
  </si>
  <si>
    <t>1755090796487</t>
  </si>
  <si>
    <t>121182061061</t>
  </si>
  <si>
    <t>1755090731394</t>
  </si>
  <si>
    <t>121182060644</t>
  </si>
  <si>
    <t>1755042201683</t>
  </si>
  <si>
    <t>121181422097</t>
  </si>
  <si>
    <t>1755033055018</t>
  </si>
  <si>
    <t>hkOqGP9HugfaoeP2Ono9ZBpnAFDZY</t>
  </si>
  <si>
    <t>1755029635640</t>
  </si>
  <si>
    <t>bh6cukURpzMfdMONt24dZ6Xod1ZZY</t>
  </si>
  <si>
    <t>1755029299552</t>
  </si>
  <si>
    <t>XJvUua2b3HcFoBOvauivMEa2ncEZY</t>
  </si>
  <si>
    <t>1755028868308</t>
  </si>
  <si>
    <t>LpuqURyGGu6kBxOtDKRYOtP16GQZY</t>
  </si>
  <si>
    <t>1755028412199</t>
  </si>
  <si>
    <t>Zkql7qpEoUT3fm2268LlaJk6GKVZY</t>
  </si>
  <si>
    <t>1755022989297</t>
  </si>
  <si>
    <t>fnEOFQuEFgJc8NpusolOq9FAYQ7YY</t>
  </si>
  <si>
    <t>1755021950024</t>
  </si>
  <si>
    <t>VoTMRa41SlbFKMyQiFttBbeRJRbZY</t>
  </si>
  <si>
    <t>1755021878658</t>
  </si>
  <si>
    <t>lSkWsNARf78SMPuWaUr9MSZAbUQZY</t>
  </si>
  <si>
    <t>1755021035429</t>
  </si>
  <si>
    <t>pcSruOyJE7xMpxKYWTuqxllSC6NZY</t>
  </si>
  <si>
    <t>1755020996435</t>
  </si>
  <si>
    <t>PL8T1ZhjpGAB4GGgunQ4WdUDvmdZY</t>
  </si>
  <si>
    <t>1755019807965</t>
  </si>
  <si>
    <t>BI6plDohWomZAY7ij3hO0vxQpn9YY</t>
  </si>
  <si>
    <t>1755017942578</t>
  </si>
  <si>
    <t>ZgkjDKPoflMJSQAYvoogqbMMxdVZY</t>
  </si>
  <si>
    <t>1755017836795</t>
  </si>
  <si>
    <t>FgprDG8vu6QrOvPFupXnRuMIXlGZY</t>
  </si>
  <si>
    <t>1755017309114</t>
  </si>
  <si>
    <t>121180694637</t>
  </si>
  <si>
    <t>1755016733585</t>
  </si>
  <si>
    <t>1755016797362</t>
  </si>
  <si>
    <t>1755016164252</t>
  </si>
  <si>
    <t>Hf8J5auk1PMEFE0B9bavQr1wWIUZY</t>
  </si>
  <si>
    <t>1755015781704</t>
  </si>
  <si>
    <t>xezKnXKsf9c0q0FnyNYx0K5nx9dZY</t>
  </si>
  <si>
    <t>1755015620437</t>
  </si>
  <si>
    <t>rLjEajus1q1dnqL2COS4FoOrgA6YY</t>
  </si>
  <si>
    <t>1755015449752</t>
  </si>
  <si>
    <t>fFrix2tL83fMnM6N6axOeC7hzTOZY</t>
  </si>
  <si>
    <t>1755015201869</t>
  </si>
  <si>
    <t>LLhbcrHRUwAMla1AXsxB0STL5lQZY</t>
  </si>
  <si>
    <t>1755015145806</t>
  </si>
  <si>
    <t>9ApmxYV80OYh2n5IjcNJc0Ps5HTZY</t>
  </si>
  <si>
    <t>1755015030126</t>
  </si>
  <si>
    <t>hu5BmIQvqJ937Dym6Thwfyas4SBZY</t>
  </si>
  <si>
    <t>1755014681329</t>
  </si>
  <si>
    <t>Tp2hXwbQVzAU45MxMXiM02GZSzTZY</t>
  </si>
  <si>
    <t>1755014512094</t>
  </si>
  <si>
    <t>BIi3As7Af4tH4GuN3S4BcLkoMHFZY</t>
  </si>
  <si>
    <t>1755014100555</t>
  </si>
  <si>
    <t>121180578274</t>
  </si>
  <si>
    <t>1755014030921</t>
  </si>
  <si>
    <t>twPvH2lFJtivqBHFDRdixlULjZIZY</t>
  </si>
  <si>
    <t>1755013369717</t>
  </si>
  <si>
    <t>BY2TfaXhJtXqhrbSoNoylDa7SBYZY</t>
  </si>
  <si>
    <t>1755013276155</t>
  </si>
  <si>
    <t>3BtjrKyChRCfG0bs6uWc5R7663QZY</t>
  </si>
  <si>
    <t>1755013220187</t>
  </si>
  <si>
    <t>JQWiJg103BGMY2cci3bfA2D02cHZY</t>
  </si>
  <si>
    <t>1755012888748</t>
  </si>
  <si>
    <t>l6oW64TrOvvNN5dFx2G3aLStKWIZY</t>
  </si>
  <si>
    <t>1755012567540</t>
  </si>
  <si>
    <t>7vFgzF9JH7sZxGHJxoVacvff6JXZY</t>
  </si>
  <si>
    <t>1755012467618</t>
  </si>
  <si>
    <t>7L3C7xfoUAZMQpx3NETwRgLhRTdZY</t>
  </si>
  <si>
    <t>1755012439775</t>
  </si>
  <si>
    <t>jNUF5kUTVPwUV24PjWoDWfHfYx5YY</t>
  </si>
  <si>
    <t>1755012283053</t>
  </si>
  <si>
    <t>FAtJ7T9wBOuwhvCaNc03ub0yoJbZY</t>
  </si>
  <si>
    <t>1755012211684</t>
  </si>
  <si>
    <t>7xwjkwSX0lx8AfVTDGIq92b800SZY</t>
  </si>
  <si>
    <t>1755011531318</t>
  </si>
  <si>
    <t>bdcmIrUVyYWE8cU1TFao2fU65jFZY</t>
  </si>
  <si>
    <t>1755011064817</t>
  </si>
  <si>
    <t>zjjr2MZeHhLl13xpTz7zf25W6HgZY</t>
  </si>
  <si>
    <t>1755010933329</t>
  </si>
  <si>
    <t>x4UErrHkPZXRa36RHPST8nDU6QUZY</t>
  </si>
  <si>
    <t>1755009748172</t>
  </si>
  <si>
    <t>zbXPeaLAmgXE42U1KR81pMn2igRZY</t>
  </si>
  <si>
    <t>1755009491014</t>
  </si>
  <si>
    <t>fje8lmVAEyCeOPl9Ajkn3fVieWJZY</t>
  </si>
  <si>
    <t>1755009086611</t>
  </si>
  <si>
    <t>121180418786</t>
  </si>
  <si>
    <t>1755008951667</t>
  </si>
  <si>
    <t>rVyzxShvJ5hoIhdV4qZSYjhzvpNZY</t>
  </si>
  <si>
    <t>1755008874065</t>
  </si>
  <si>
    <t>7vr1oXdvYV0i8IZDmPIMpBye5UOZY</t>
  </si>
  <si>
    <t>1755008551415</t>
  </si>
  <si>
    <t>dgnBfzEywOiAuDdWhlj9b33RdoVZY</t>
  </si>
  <si>
    <t>1755008019738</t>
  </si>
  <si>
    <t>121180396723</t>
  </si>
  <si>
    <t>1755007481011</t>
  </si>
  <si>
    <t>121180372153</t>
  </si>
  <si>
    <t>1755006720837</t>
  </si>
  <si>
    <t>121180353991</t>
  </si>
  <si>
    <t>1755006451575</t>
  </si>
  <si>
    <t>Vk7fytZnbFi4EeLl0NGmoHQpuHFZY</t>
  </si>
  <si>
    <t>1755005812801</t>
  </si>
  <si>
    <t>hQI8Ukm7zVAXJQRNpHjRLdz4wvCZY</t>
  </si>
  <si>
    <t>1755002293208</t>
  </si>
  <si>
    <t>121180224743</t>
  </si>
  <si>
    <t>1755002164226</t>
  </si>
  <si>
    <t>121180222166</t>
  </si>
  <si>
    <t>1755001105609</t>
  </si>
  <si>
    <t>121180205765</t>
  </si>
  <si>
    <t>1754956232508</t>
  </si>
  <si>
    <t>121179481325</t>
  </si>
  <si>
    <t>121179280082</t>
  </si>
  <si>
    <t>1754946904820</t>
  </si>
  <si>
    <t>TrvNDwiXE76KjpuAus3h9dpvFASZY</t>
  </si>
  <si>
    <t>1754943857054</t>
  </si>
  <si>
    <t>FesTkfvtKvgNmbUS8LUJdFCbFQBZY</t>
  </si>
  <si>
    <t>1754942358495</t>
  </si>
  <si>
    <t>ZanaXPtYqTvXvi6nLkrTTIXgFlEZY</t>
  </si>
  <si>
    <t>1754941460433</t>
  </si>
  <si>
    <t>jTpQKyTOyFDlVEOsiQmrUa0nLWSZY</t>
  </si>
  <si>
    <t>1754934484138</t>
  </si>
  <si>
    <t>1754934490578</t>
  </si>
  <si>
    <t>1754933987173</t>
  </si>
  <si>
    <t>121178752754</t>
  </si>
  <si>
    <t>1754933757694</t>
  </si>
  <si>
    <t>121178747215</t>
  </si>
  <si>
    <t>1754931752935</t>
  </si>
  <si>
    <t>JMm5oEvPzA2gH86hJfGmrYySTlHZY</t>
  </si>
  <si>
    <t>1754931272861</t>
  </si>
  <si>
    <t>121178653348</t>
  </si>
  <si>
    <t>1754930475228</t>
  </si>
  <si>
    <t>dAVGml0QqXOg6m4x1I55jsi1YFNZY</t>
  </si>
  <si>
    <t>1754929653263</t>
  </si>
  <si>
    <t>z33ylHZVTSzmLjQ338zmPJy7nKYZY</t>
  </si>
  <si>
    <t>1754928099754</t>
  </si>
  <si>
    <t>rfZikg9Ds4fc9AjwUwy0wQGM7CUZY</t>
  </si>
  <si>
    <t>1754927114258</t>
  </si>
  <si>
    <t>3FFQoMUKLGpfYXPQ3YQRSsZwsq7YY</t>
  </si>
  <si>
    <t>1754925698319</t>
  </si>
  <si>
    <t>rhWGBxN7kOOLCpJ2u6Actd7JkvBZY</t>
  </si>
  <si>
    <t>1754924878014</t>
  </si>
  <si>
    <t>9uAYCkJxqz9ZT0xUzLLyQzrahJGZY</t>
  </si>
  <si>
    <t>1754924381009</t>
  </si>
  <si>
    <t>121178409509</t>
  </si>
  <si>
    <t>1754923290218</t>
  </si>
  <si>
    <t>rP7F3Klu9zFArVB6PzfWSPfhcXPZY</t>
  </si>
  <si>
    <t>1754920927046</t>
  </si>
  <si>
    <t>1754920935002</t>
  </si>
  <si>
    <t>1754880454437</t>
  </si>
  <si>
    <t>121177727037</t>
  </si>
  <si>
    <t>1754876443604</t>
  </si>
  <si>
    <t>121177678921</t>
  </si>
  <si>
    <t>1754841217259</t>
  </si>
  <si>
    <t>121177082900</t>
  </si>
  <si>
    <t>1754765418746</t>
  </si>
  <si>
    <t>t6QlzskKuYnHxfRI1epeUehLnLVZY</t>
  </si>
  <si>
    <t>1754761082434</t>
  </si>
  <si>
    <t>Numrr1maAv5voxi9Me3LJE4OL7GZY</t>
  </si>
  <si>
    <t>1754760386658</t>
  </si>
  <si>
    <t>tkJlWGsZZnaamkZDV9xE7PqBpBUZY</t>
  </si>
  <si>
    <t>1754759051999</t>
  </si>
  <si>
    <t>ZSrIawSmjvPjhzPdRGZuWVmcE4bZY</t>
  </si>
  <si>
    <t>1754755558417</t>
  </si>
  <si>
    <t>121175542545</t>
  </si>
  <si>
    <t>1754754775533</t>
  </si>
  <si>
    <t>VqMC6Wdp0wtmshIOGMeATqxRvoLZY</t>
  </si>
  <si>
    <t>1754753859057</t>
  </si>
  <si>
    <t>NKygW9K7zj8XyRXPbK6n6NE1UTbZY</t>
  </si>
  <si>
    <t>1754753701396</t>
  </si>
  <si>
    <t>XPewzL6OCALFPsM7xaD3pv98afcZY</t>
  </si>
  <si>
    <t>1754750644416</t>
  </si>
  <si>
    <t>tmSTP2BBMR73v3HhwLQeNvhEX0JZY</t>
  </si>
  <si>
    <t>1754748341242</t>
  </si>
  <si>
    <t>rTxb9yNpd9fdY90OSsdUqBbq32JZY</t>
  </si>
  <si>
    <t>1754746586537</t>
  </si>
  <si>
    <t>rHfVzr4zuLG45XVuXLkmeW3GelGZY</t>
  </si>
  <si>
    <t>1754746495926</t>
  </si>
  <si>
    <t>D3vQNRHWIYyv6Zo0sCj2cBWF9APZY</t>
  </si>
  <si>
    <t>1754746227625</t>
  </si>
  <si>
    <t>121175395804</t>
  </si>
  <si>
    <t>1754737219800</t>
  </si>
  <si>
    <t>121175294734</t>
  </si>
  <si>
    <t>1754689605460</t>
  </si>
  <si>
    <t>121174446296</t>
  </si>
  <si>
    <t>1754688124387</t>
  </si>
  <si>
    <t>fplgW0EdwLZbkDRM7bkmpaUQsacZY</t>
  </si>
  <si>
    <t>1754685763194</t>
  </si>
  <si>
    <t>jX5nGmareaWowgwOM8A61McDb5MZY</t>
  </si>
  <si>
    <t>1754682496590</t>
  </si>
  <si>
    <t>121174236939</t>
  </si>
  <si>
    <t>1754678210330</t>
  </si>
  <si>
    <t>nFPRrCE5M6hGXDtRhAuUkrmhf5dZY</t>
  </si>
  <si>
    <t>1754676469595</t>
  </si>
  <si>
    <t>121174009267</t>
  </si>
  <si>
    <t>1754675523153</t>
  </si>
  <si>
    <t>r7Tg6xjicUuNo6IGrYeta4cA7EZZY</t>
  </si>
  <si>
    <t>1754672651935</t>
  </si>
  <si>
    <t>Z2H1k5PLlzsNhYGzkAX4YX3hP97YY</t>
  </si>
  <si>
    <t>1754672389673</t>
  </si>
  <si>
    <t>3ZlJT891lOB1KbyDn6DEUFbRqUfZY</t>
  </si>
  <si>
    <t>1754672054061</t>
  </si>
  <si>
    <t>9eAe7SYwgQ0BV5ZhZbbNaP5MqeeZY</t>
  </si>
  <si>
    <t>1754671214788</t>
  </si>
  <si>
    <t>V6GVFlP0waXLwCzvdDeTU4MdtocZY</t>
  </si>
  <si>
    <t>1754670738592</t>
  </si>
  <si>
    <t>FmyUqsa6CiKhizs6HsB6gG1HtpEZY</t>
  </si>
  <si>
    <t>1754669843200</t>
  </si>
  <si>
    <t>121173789156</t>
  </si>
  <si>
    <t>1754669301684</t>
  </si>
  <si>
    <t>FKWnJbD1e17wEINxYx2mmSuqEoYZY</t>
  </si>
  <si>
    <t>1754667473566</t>
  </si>
  <si>
    <t>BYss24YPWlD1dE3VhHhVi5Zig0JZY</t>
  </si>
  <si>
    <t>1754667387532</t>
  </si>
  <si>
    <t>xEIjzbKNBDv4n9PxqtUQonXffBCZY</t>
  </si>
  <si>
    <t>1754666619859</t>
  </si>
  <si>
    <t>VmwFIfUF2zbxEWVhLeSEkhMl4beZY</t>
  </si>
  <si>
    <t>1754663881784</t>
  </si>
  <si>
    <t>bPj7jd8sKniuGL0dInKHza6wvs7YY</t>
  </si>
  <si>
    <t>1754661947306</t>
  </si>
  <si>
    <t>121173518022</t>
  </si>
  <si>
    <t>1754657636096</t>
  </si>
  <si>
    <t>121173374358</t>
  </si>
  <si>
    <t>1754605738245</t>
  </si>
  <si>
    <t>Dpy512AVmP5nv462xyrDx7VB6jWZY</t>
  </si>
  <si>
    <t>1754602076581</t>
  </si>
  <si>
    <t>z9slcKI4kyaKmBdF2q7ycPCxHVHZY</t>
  </si>
  <si>
    <t>1754601848448</t>
  </si>
  <si>
    <t>rpQBnQ35Hdbb86GCiRZ4wNcNObQZY</t>
  </si>
  <si>
    <t>1754601758012</t>
  </si>
  <si>
    <t>Fm6ybMBotJp0UbWnuwvCGHCTPHVZY</t>
  </si>
  <si>
    <t>1754600976599</t>
  </si>
  <si>
    <t>VC6Rnxd3Iba0qk04sWTykSliQ6HZY</t>
  </si>
  <si>
    <t>1754600353595</t>
  </si>
  <si>
    <t>9WeZAsVC9HaaUoaA6NCgzAc4Q4EZY</t>
  </si>
  <si>
    <t>1754599027708</t>
  </si>
  <si>
    <t>DBM641gjsknoHRklFpOKul26KDNZY</t>
  </si>
  <si>
    <t>1754597835994</t>
  </si>
  <si>
    <t>PzQvxklwE0B1JNjEXuyYiICpRXEZY</t>
  </si>
  <si>
    <t>1754597599200</t>
  </si>
  <si>
    <t>zxMgqdhNqXue8kOBFULDBrf6fsOZY</t>
  </si>
  <si>
    <t>1754597036906</t>
  </si>
  <si>
    <t>121172366718</t>
  </si>
  <si>
    <t>MEM1754596831519</t>
  </si>
  <si>
    <t>121172356402</t>
  </si>
  <si>
    <t>1754596541189</t>
  </si>
  <si>
    <t>vHUUXC9296wmUWgs9geHDRBmnnPZY</t>
  </si>
  <si>
    <t>1754596439599</t>
  </si>
  <si>
    <t>bXJGSmGJ4ixoZAteQkRuVihyUrPZY</t>
  </si>
  <si>
    <t>1754596396247</t>
  </si>
  <si>
    <t>Zwo7ido0wXO1vYVzhlIb0II1SPdZY</t>
  </si>
  <si>
    <t>1754595406334</t>
  </si>
  <si>
    <t>fxtE1jgHrLowSVIAYTrc8RDcj6WZY</t>
  </si>
  <si>
    <t>1754594968906</t>
  </si>
  <si>
    <t>7brwBa5mrvCgoM5It9pnYkBdddDZY</t>
  </si>
  <si>
    <t>1754594926777</t>
  </si>
  <si>
    <t>3RJRLrlDljZg1Ax7bh0wTAMhdCYZY</t>
  </si>
  <si>
    <t>1754594647861</t>
  </si>
  <si>
    <t>XBxtbnA1UqbepWaiYIL5lsdDO2AZY</t>
  </si>
  <si>
    <t>1754594250742</t>
  </si>
  <si>
    <t>3VbJP34VJYqeJb3PJtgRy3G18DQZY</t>
  </si>
  <si>
    <t>1754592609120</t>
  </si>
  <si>
    <t>L738HC6KsImA5Psru3h0YdXWZ7dZY</t>
  </si>
  <si>
    <t>1754592088400</t>
  </si>
  <si>
    <t>5G35k0oBWmnL64v89xWczznpFLCZY</t>
  </si>
  <si>
    <t>1754589840314</t>
  </si>
  <si>
    <t>121172141742</t>
  </si>
  <si>
    <t>1754588751222</t>
  </si>
  <si>
    <t>zZuzSS78ocSLpYFp3nf1jCYABDRZY</t>
  </si>
  <si>
    <t>1754587954715</t>
  </si>
  <si>
    <t>5QmuSPSqIBMCCioytUG1GtT701OZY</t>
  </si>
  <si>
    <t>1754586034802</t>
  </si>
  <si>
    <t>121172012854</t>
  </si>
  <si>
    <t>1754584174834</t>
  </si>
  <si>
    <t>VW2OHI1rDywy7Szy70uuYMTuO1BZY</t>
  </si>
  <si>
    <t>1754583859171</t>
  </si>
  <si>
    <t>JEAapywjBVrYUpD5BAUyZsUB1eGZY</t>
  </si>
  <si>
    <t>1754583395740</t>
  </si>
  <si>
    <t>HJdFq9s9ONJq8Fw1ocyZWCxVG6dZY</t>
  </si>
  <si>
    <t>1754583327359</t>
  </si>
  <si>
    <t>lIni8XSwO2BH4MulhH1peSu1qvMZY</t>
  </si>
  <si>
    <t>1754583226264</t>
  </si>
  <si>
    <t>L5sdK8lOsSD8wws65eq2WYUwNHLZY</t>
  </si>
  <si>
    <t>1754582492973</t>
  </si>
  <si>
    <t>r33zI6a3hKWRcBjP0J6y8go6pnHZY</t>
  </si>
  <si>
    <t>1754582417335</t>
  </si>
  <si>
    <t>1754582432223</t>
  </si>
  <si>
    <t>1754582344160</t>
  </si>
  <si>
    <t>PrURIGQEBQBqyVRoErIQAEJOSLbZY</t>
  </si>
  <si>
    <t>1754582221873</t>
  </si>
  <si>
    <t>vljUrygrJnTOiC22v3oL3ohEu7FZY</t>
  </si>
  <si>
    <t>1754582151222</t>
  </si>
  <si>
    <t>BKdomQYKK8W0FZTy7uHFNEP59gAZY</t>
  </si>
  <si>
    <t>1754581830938</t>
  </si>
  <si>
    <t>121171852861</t>
  </si>
  <si>
    <t>1754581891644</t>
  </si>
  <si>
    <t>Z0mteK8TrFNfE5lFUr6KqUTes0JZY</t>
  </si>
  <si>
    <t>MEM1754580996573</t>
  </si>
  <si>
    <t>121171819309</t>
  </si>
  <si>
    <t>1754580748960</t>
  </si>
  <si>
    <t>puh0x8nZii9sZAaUoam8H9v59ZDZY</t>
  </si>
  <si>
    <t>1754580593627</t>
  </si>
  <si>
    <t>Htv79XVytPjS5Z2APXyV577nGECZY</t>
  </si>
  <si>
    <t>1754580184191</t>
  </si>
  <si>
    <t>Fstmz3mUX5HrSPx9u8khiM7z7gdZY</t>
  </si>
  <si>
    <t>1754580079361</t>
  </si>
  <si>
    <t>BcALZafzijWExW2BJoCZrNlkUzEZY</t>
  </si>
  <si>
    <t>1754579318441</t>
  </si>
  <si>
    <t>DDjP7kwQcNKBwpWJcKccQhAtjO8YY</t>
  </si>
  <si>
    <t>1754577928183</t>
  </si>
  <si>
    <t>FWaMOCcUvoLHG4rwxy6lR6Yvc8ZZY</t>
  </si>
  <si>
    <t>1754577805218</t>
  </si>
  <si>
    <t>BQenWA4H2ovmOcuR8etJzwomxyRZY</t>
  </si>
  <si>
    <t>1754577574260</t>
  </si>
  <si>
    <t>T3bi4CS5Js7OmPCwwoCtKb5GkfXZY</t>
  </si>
  <si>
    <t>1754577468999</t>
  </si>
  <si>
    <t>1UBsFCDNTsJFj4LY0CSXMFziWpSZY</t>
  </si>
  <si>
    <t>1754576409823</t>
  </si>
  <si>
    <t>tGkEpBchvvi0yN3jjXVUmFTcIOZZY</t>
  </si>
  <si>
    <t>1754574558426</t>
  </si>
  <si>
    <t>VGwZY6NMinwDX1Odf5OFfUxJ5yRZY</t>
  </si>
  <si>
    <t>1754574475323</t>
  </si>
  <si>
    <t>VQpfITlY9a42dHr0FAe3UEj6h3OZY</t>
  </si>
  <si>
    <t>1754574358391</t>
  </si>
  <si>
    <t>pCRDHWEHYucvNXS3hYbwLDNMqfPZY</t>
  </si>
  <si>
    <t>1754574319354</t>
  </si>
  <si>
    <t>1754574325631</t>
  </si>
  <si>
    <t>1754573973507</t>
  </si>
  <si>
    <t>jVw9voCtN0ERyw8QhZwYXv1Z4bXZY</t>
  </si>
  <si>
    <t>1754573688985</t>
  </si>
  <si>
    <t>RUuWTrJgHlc0pysqctVEH9oV016YY</t>
  </si>
  <si>
    <t>1754573050902</t>
  </si>
  <si>
    <t>121171577296</t>
  </si>
  <si>
    <t>1754573297429</t>
  </si>
  <si>
    <t>5Gft0m1teorfbRlPbrLMACY3PWRZY</t>
  </si>
  <si>
    <t>1754569179370</t>
  </si>
  <si>
    <t>121171488275</t>
  </si>
  <si>
    <t>1754568639743</t>
  </si>
  <si>
    <t>1754568957049</t>
  </si>
  <si>
    <t>121171479225</t>
  </si>
  <si>
    <t>1754514199758</t>
  </si>
  <si>
    <t>121170942563</t>
  </si>
  <si>
    <t>1754510938280</t>
  </si>
  <si>
    <t>fNHCPm8FxKuPbzqQnKnyVvvDiN9YY</t>
  </si>
  <si>
    <t>1754508995948</t>
  </si>
  <si>
    <t>RmRnBtFerCdn4QGDJqIj8MbTtjIZY</t>
  </si>
  <si>
    <t>1754507938790</t>
  </si>
  <si>
    <t>VGmU63XkcgmOyXLBJiwvGfDXgdfZY</t>
  </si>
  <si>
    <t>1754507651943</t>
  </si>
  <si>
    <t>TZAiNrmM4Z5uyCgFleOXueqBUmMZY</t>
  </si>
  <si>
    <t>1754504651391</t>
  </si>
  <si>
    <t>1754504698501</t>
  </si>
  <si>
    <t>1754499311706</t>
  </si>
  <si>
    <t>b7lPkUrsDFTPD0P5rcxMJ5E9NrFZY</t>
  </si>
  <si>
    <t>1754498677784</t>
  </si>
  <si>
    <t>DJGNgZd6CpyS42KteR4dFSBptOCZY</t>
  </si>
  <si>
    <t>1754497881583</t>
  </si>
  <si>
    <t>9QDPHF2WwAPgkaKnz3BBRVqYVlBZY</t>
  </si>
  <si>
    <t>1754497483652</t>
  </si>
  <si>
    <t>121170402658</t>
  </si>
  <si>
    <t>1754497089295</t>
  </si>
  <si>
    <t>F8xkTvm6xVhhY48HnLBK40GY7aaZY</t>
  </si>
  <si>
    <t>1754496891064</t>
  </si>
  <si>
    <t>zXf8wnoNRgMERjEmL76nwzKLkycZY</t>
  </si>
  <si>
    <t>1754496643962</t>
  </si>
  <si>
    <t>lqytBeGBMeXox3YIwoGR7CtL9SaZY</t>
  </si>
  <si>
    <t>1754496420200</t>
  </si>
  <si>
    <t>5wQDwqVIIgvhIpFkh8J78A0xjWKZY</t>
  </si>
  <si>
    <t>1754495351733</t>
  </si>
  <si>
    <t>ZqxFCK3zwgbnZ9KgOw0EDAdfzsDZY</t>
  </si>
  <si>
    <t>1754494760549</t>
  </si>
  <si>
    <t>3lDPunrHiPoqMZ3X84sr5rqXFYVZY</t>
  </si>
  <si>
    <t>1754494720743</t>
  </si>
  <si>
    <t>Jg6Ku0vZIguiKojmksuv4GfoT4YZY</t>
  </si>
  <si>
    <t>1754494464770</t>
  </si>
  <si>
    <t>zvP4JTzg0n8e0Yrq8Ywkt9A5URNZY</t>
  </si>
  <si>
    <t>1754494363807</t>
  </si>
  <si>
    <t>vzewIwyX5rBJh5i6LLZvqR5QMC7YY</t>
  </si>
  <si>
    <t>1754493982477</t>
  </si>
  <si>
    <t>1754494083039</t>
  </si>
  <si>
    <t>licAHi0WRMrhG5Gtn4IOHD5XMy7YY</t>
  </si>
  <si>
    <t>1754492349416</t>
  </si>
  <si>
    <t>1754492417779</t>
  </si>
  <si>
    <t>1754490721325</t>
  </si>
  <si>
    <t>7DPkXSnYg35jTGQBvvfH36q7b7fZY</t>
  </si>
  <si>
    <t>1754490140058</t>
  </si>
  <si>
    <t>TV49Q14XscYyYm89XC5ISYt4VM8YY</t>
  </si>
  <si>
    <t>1754488982938</t>
  </si>
  <si>
    <t>121170126717</t>
  </si>
  <si>
    <t>1754488809617</t>
  </si>
  <si>
    <t>n1NOenzrQjP1xLo7q8JfEpy8LyCZY</t>
  </si>
  <si>
    <t>1754485369215</t>
  </si>
  <si>
    <t>121170021754</t>
  </si>
  <si>
    <t>1754426956690</t>
  </si>
  <si>
    <t>daYXhPT8Ef90lBm7Sp3HhpsmwaTZY</t>
  </si>
  <si>
    <t>1754426317012</t>
  </si>
  <si>
    <t>5O3rE9FeKZfdhWSfrOsNoI1ufJVZY</t>
  </si>
  <si>
    <t>1754425934707</t>
  </si>
  <si>
    <t>50Y8D4e48qdVTEDboQ187r0HnfZZY</t>
  </si>
  <si>
    <t>121168836854</t>
  </si>
  <si>
    <t>121168772909</t>
  </si>
  <si>
    <t>1754420617090</t>
  </si>
  <si>
    <t>121168680541</t>
  </si>
  <si>
    <t>1754420681800</t>
  </si>
  <si>
    <t>zR8QKnSCAG29gsUP2c6suZvr1sTZY</t>
  </si>
  <si>
    <t>1754419147843</t>
  </si>
  <si>
    <t>1754419158977</t>
  </si>
  <si>
    <t>1754418106130</t>
  </si>
  <si>
    <t>JWPp36mIwdOB2dqOA2ASARbvq6FZY</t>
  </si>
  <si>
    <t>1754415560158</t>
  </si>
  <si>
    <t>hiv91KzSLUSFObREWWYNVDgs7bFZY</t>
  </si>
  <si>
    <t>1754414030048</t>
  </si>
  <si>
    <t>JEgIyBRFY1iGtQ5BMCJdUKfTMqBZY</t>
  </si>
  <si>
    <t>1754411149410</t>
  </si>
  <si>
    <t>1754411182705</t>
  </si>
  <si>
    <t>1754410967992</t>
  </si>
  <si>
    <t>hGJdfI7DzEox28VLEsnv07pEL45YY</t>
  </si>
  <si>
    <t>1754410511855</t>
  </si>
  <si>
    <t>9kBxfHaewHgylfqCjV0FAvAUoBIZY</t>
  </si>
  <si>
    <t>1754409592676</t>
  </si>
  <si>
    <t>121168280029</t>
  </si>
  <si>
    <t>1754408142118</t>
  </si>
  <si>
    <t>jjj9Achml7LGxhMVIsODz06TP5EZY</t>
  </si>
  <si>
    <t>1754407529657</t>
  </si>
  <si>
    <t>98fI6btNvGvA5hMw7LDB1y7DoZHZY</t>
  </si>
  <si>
    <t>1754406165665</t>
  </si>
  <si>
    <t>lCEWW9rVk2bFNvElicVHCZXmKi9YY</t>
  </si>
  <si>
    <t>1754404842579</t>
  </si>
  <si>
    <t>t47fzzuufuOj8rGtWTrrMVl0Gg6YY</t>
  </si>
  <si>
    <t>1754404484295</t>
  </si>
  <si>
    <t>18XP4zZEQ1a9Hw3JGTyStAi7WQ7YY</t>
  </si>
  <si>
    <t>1754404354784</t>
  </si>
  <si>
    <t>5OZ6VsYOikbjSYDe7pQH1NxRBnEZY</t>
  </si>
  <si>
    <t>1754403987887</t>
  </si>
  <si>
    <t>JydxjiYqkKSYplGy7ja2xUz6YHMZY</t>
  </si>
  <si>
    <t>1754403639803</t>
  </si>
  <si>
    <t>ZsezADxTBu2zTlBfL6ngIWNawH8YY</t>
  </si>
  <si>
    <t>1754403528523</t>
  </si>
  <si>
    <t>rx2KbEzXLflZrCWgUbXVt1Bw1aKZY</t>
  </si>
  <si>
    <t>1754403469910</t>
  </si>
  <si>
    <t>VC4aUFBBBeQjNgBKPk9tbf0X1VOZY</t>
  </si>
  <si>
    <t>1754403194836</t>
  </si>
  <si>
    <t>tkJn1xkKtxvGH1dmQPTqc1HQZq7YY</t>
  </si>
  <si>
    <t>1754401698976</t>
  </si>
  <si>
    <t>DL5aMUASzogXcCdcOoEFJFjofJQZY</t>
  </si>
  <si>
    <t>1754354120704</t>
  </si>
  <si>
    <t>121167284496</t>
  </si>
  <si>
    <t>1754331955504</t>
  </si>
  <si>
    <t>1754331960813</t>
  </si>
  <si>
    <t>1754328282131</t>
  </si>
  <si>
    <t>DVAb4kf6d6ijUW0R19pDEnTSi9IZY</t>
  </si>
  <si>
    <t>1754328106826</t>
  </si>
  <si>
    <t>Pd3Uv0VK7aQCghJ8X5quwfWSaIOZY</t>
  </si>
  <si>
    <t>1754327307465</t>
  </si>
  <si>
    <t>JMerxjVKadypp56FTRdRZcF6jr5YY</t>
  </si>
  <si>
    <t>1754325186355</t>
  </si>
  <si>
    <t>1754325192692</t>
  </si>
  <si>
    <t>1754325107806</t>
  </si>
  <si>
    <t>rP3XVKgUSVqzwPVJ5qT5VOoAwxJZY</t>
  </si>
  <si>
    <t>1754323578199</t>
  </si>
  <si>
    <t>VU7raZ0Mcex49D8U9EnUW3fALkUZY</t>
  </si>
  <si>
    <t>1754323404134</t>
  </si>
  <si>
    <t>1754323415467</t>
  </si>
  <si>
    <t>1754321651483</t>
  </si>
  <si>
    <t>Va8uS06ygsl1A7Dwqqz4ZA5HSrbZY</t>
  </si>
  <si>
    <t>1754318894882</t>
  </si>
  <si>
    <t>vpjBobJESgG7sLjrfQ4LHqULFnYZY</t>
  </si>
  <si>
    <t>1754317454849</t>
  </si>
  <si>
    <t>rtG1qvL6tHiUgtYVr7Pwvj81lmSZY</t>
  </si>
  <si>
    <t>1754316874460</t>
  </si>
  <si>
    <t>DDFC6dlMHQIXZbIH0k16MZmLKlbZY</t>
  </si>
  <si>
    <t>1754316607185</t>
  </si>
  <si>
    <t>1754316612823</t>
  </si>
  <si>
    <t>1754316357250</t>
  </si>
  <si>
    <t>Ngtet7Aw4QdWiokOPzyQCagO3eKZY</t>
  </si>
  <si>
    <t>1754315410838</t>
  </si>
  <si>
    <t>1754315437470</t>
  </si>
  <si>
    <t>1754314747575</t>
  </si>
  <si>
    <t>VUfDBV9qJKSXPhxJYWGw9XiftSMZY</t>
  </si>
  <si>
    <t>1754261107308</t>
  </si>
  <si>
    <t>121165193983</t>
  </si>
  <si>
    <t>1754159537985</t>
  </si>
  <si>
    <t>hifn8radICLRa5jwySnrmkzuG4BZY</t>
  </si>
  <si>
    <t>1754155186855</t>
  </si>
  <si>
    <t>zzx8Z40s6DZ3Ji9f09VwsUiSwAbZY</t>
  </si>
  <si>
    <t>1754154214534</t>
  </si>
  <si>
    <t>xQkeBKgv7mm3R6xaGhn5bWlYmddZY</t>
  </si>
  <si>
    <t>1754153434813</t>
  </si>
  <si>
    <t>tqii9pM7mc1ZdZFN6wRK8gz87WPZY</t>
  </si>
  <si>
    <t>1754153278108</t>
  </si>
  <si>
    <t>VEnvLrQpDcAJWLNKwxdVPZSm60UZY</t>
  </si>
  <si>
    <t>1754152675796</t>
  </si>
  <si>
    <t>xOtbvxlDih2ZFGcxIfTQKtsyhdTZY</t>
  </si>
  <si>
    <t>1754152455125</t>
  </si>
  <si>
    <t>jxKz7417QDexvITUGpBAPadlKlOZY</t>
  </si>
  <si>
    <t>1754152321800</t>
  </si>
  <si>
    <t>1754152327232</t>
  </si>
  <si>
    <t>1754152058228</t>
  </si>
  <si>
    <t>fxhcW8KsngF74TGdCG5vAFyHjOPZY</t>
  </si>
  <si>
    <t>1754151793063</t>
  </si>
  <si>
    <t>HjCvZNOtZwDZVW081Q2KDxbLOYWZY</t>
  </si>
  <si>
    <t>1754150593590</t>
  </si>
  <si>
    <t>xylwwh7WhT08enVUuzmBrNqx3x6YY</t>
  </si>
  <si>
    <t>1754150170229</t>
  </si>
  <si>
    <t>ZkqdBFqH8ML4aFvOrPHc1luioPNZY</t>
  </si>
  <si>
    <t>1754150086597</t>
  </si>
  <si>
    <t>lMHf3Zw9sXqAtLelAjCjRLGc6uBZY</t>
  </si>
  <si>
    <t>1754149977277</t>
  </si>
  <si>
    <t>1754149984383</t>
  </si>
  <si>
    <t>1754149881096</t>
  </si>
  <si>
    <t>xeDcYVe4wvufXrTRMX2u07KmL2HZY</t>
  </si>
  <si>
    <t>1754149757575</t>
  </si>
  <si>
    <t>x4aZkrFlesFVmJ2VblOrfqSd6sdZY</t>
  </si>
  <si>
    <t>1754149097082</t>
  </si>
  <si>
    <t>rRSgVfa9RQ1pT68jQCRfCu58cNeZY</t>
  </si>
  <si>
    <t>1754148995726</t>
  </si>
  <si>
    <t>ZyxTGiMNPkzIYjc2E5saP1F8egQZY</t>
  </si>
  <si>
    <t>1754147273447</t>
  </si>
  <si>
    <t>121163402332</t>
  </si>
  <si>
    <t>1754146902357</t>
  </si>
  <si>
    <t>1aYyfCmVilfkgfLa3AHdlZjKiSRZY</t>
  </si>
  <si>
    <t>121163380625</t>
  </si>
  <si>
    <t>1754146171034</t>
  </si>
  <si>
    <t>3Zt361PAkzod785dJBqUL0sNcKEZY</t>
  </si>
  <si>
    <t>MEM1750783475935</t>
  </si>
  <si>
    <t>121163375428</t>
  </si>
  <si>
    <t>1754145448558</t>
  </si>
  <si>
    <t>fh311xUVvnLhsyouEny209Yd4A6YY</t>
  </si>
  <si>
    <t>1754144891642</t>
  </si>
  <si>
    <t>r7bqBP1WLYM9kk7gylKriyfXnWGZY</t>
  </si>
  <si>
    <t>1754144801959</t>
  </si>
  <si>
    <t>peT9PElXuVh8A8cpKEryR9bCXyDZY</t>
  </si>
  <si>
    <t>1754144723359</t>
  </si>
  <si>
    <t>tGS9mLAKzu3TBobQ2lQmWUBZXwTZY</t>
  </si>
  <si>
    <t>1754144545745</t>
  </si>
  <si>
    <t>VCosPYpc4V15j8icCsf12sjmNlcZY</t>
  </si>
  <si>
    <t>1754144121415</t>
  </si>
  <si>
    <t>pujFxOKjSUpgV8NcwQsuOLldHW7YY</t>
  </si>
  <si>
    <t>1754143028464</t>
  </si>
  <si>
    <t>121163320153</t>
  </si>
  <si>
    <t>1754142888080</t>
  </si>
  <si>
    <t>dAhiD2cEtMmBE6iJwoeHn8L4LXDZY</t>
  </si>
  <si>
    <t>1754142105614</t>
  </si>
  <si>
    <t>ftpLHobJrQRyIlEoMtccMi6lnJUZY</t>
  </si>
  <si>
    <t>1754141942612</t>
  </si>
  <si>
    <t>dkZ7ueklzGHz1gum5xmakijeBYbZY</t>
  </si>
  <si>
    <t>1754097284672</t>
  </si>
  <si>
    <t>121162662979</t>
  </si>
  <si>
    <t>1754082287087</t>
  </si>
  <si>
    <t>3VHh24l44TXMFX4rvCENq0pgRzGZY</t>
  </si>
  <si>
    <t>1754080740727</t>
  </si>
  <si>
    <t>HJ5lpQCUzZ0YPhQn90nBcjrZrIXZY</t>
  </si>
  <si>
    <t>1754080488535</t>
  </si>
  <si>
    <t>Z0SDOY7R23ucOysZjAOQmymXa6LZY</t>
  </si>
  <si>
    <t>1754078783650</t>
  </si>
  <si>
    <t>BMIn5fauk7iyJSK7SbnvnKHcFwWZY</t>
  </si>
  <si>
    <t>1754078595220</t>
  </si>
  <si>
    <t>B6hiiLRTQPNhZhe6JJVLAA8QOa6YY</t>
  </si>
  <si>
    <t>1754077126816</t>
  </si>
  <si>
    <t>LPndsNIZ6KdiezeHzrPz2Cd91kcZY</t>
  </si>
  <si>
    <t>1754077047829</t>
  </si>
  <si>
    <t>vpZKxcvZmsL7nZNhnH4yVghksMRZY</t>
  </si>
  <si>
    <t>1754076148611</t>
  </si>
  <si>
    <t>5eh8u63FyHfEjUTTwrzz59tuZP7YY</t>
  </si>
  <si>
    <t>1754075979390</t>
  </si>
  <si>
    <t>HTCL74aJymyyUmOpTNmLhIzVL5FZY</t>
  </si>
  <si>
    <t>1754075843478</t>
  </si>
  <si>
    <t>XF9ubyPkNOh9wkSwhQWGpofsIAcZY</t>
  </si>
  <si>
    <t>1754073685701</t>
  </si>
  <si>
    <t>hY82BkpOCaiaV5ueXtDLIS1qfWBZY</t>
  </si>
  <si>
    <t>1754073514250</t>
  </si>
  <si>
    <t>N6ExUbQlBabP0ywEjlhn4TTAW17YY</t>
  </si>
  <si>
    <t>1754073193802</t>
  </si>
  <si>
    <t>btoylvov7ppA35GrkdYZtJC1UzZZY</t>
  </si>
  <si>
    <t>1754072853885</t>
  </si>
  <si>
    <t>r1yjbLCnhvwkPR0AnVdFptLCzAQZY</t>
  </si>
  <si>
    <t>1754072796401</t>
  </si>
  <si>
    <t>nFhCxRP9fqNMV7a9bVVSQ8bK67KZY</t>
  </si>
  <si>
    <t>1754071276416</t>
  </si>
  <si>
    <t>nDIsy6ktGsC6IzUmv0AQZLMuBKeZY</t>
  </si>
  <si>
    <t>1754070613995</t>
  </si>
  <si>
    <t>121161792266</t>
  </si>
  <si>
    <t>1754070422137</t>
  </si>
  <si>
    <t>N0TawRezwx2LYBzNH96Gh9T6pDIZY</t>
  </si>
  <si>
    <t>1754069523544</t>
  </si>
  <si>
    <t>ZgMzThe4sAz1VsDsf4uL6WzhDEKZY</t>
  </si>
  <si>
    <t>1754069330541</t>
  </si>
  <si>
    <t>121161738961</t>
  </si>
  <si>
    <t>1754069391298</t>
  </si>
  <si>
    <t>H7AmspzdrjTxgGycUU0sbjh03hbZY</t>
  </si>
  <si>
    <t>1754069200985</t>
  </si>
  <si>
    <t>121161731065</t>
  </si>
  <si>
    <t>1754069150557</t>
  </si>
  <si>
    <t>121161730166</t>
  </si>
  <si>
    <t>1754068902927</t>
  </si>
  <si>
    <t>121161721524</t>
  </si>
  <si>
    <t>1754068965726</t>
  </si>
  <si>
    <t>lCAMGFmniOfnPd2qVhLhih1aofRZY</t>
  </si>
  <si>
    <t>1754068521013</t>
  </si>
  <si>
    <t>121161704228</t>
  </si>
  <si>
    <t>1754068464438</t>
  </si>
  <si>
    <t>j3faWixZLSOPpsou3RIZurQuThCZY</t>
  </si>
  <si>
    <t>1754068342889</t>
  </si>
  <si>
    <t>3dZKtBKfekPvnNnreKHSN1JGagVZY</t>
  </si>
  <si>
    <t>1754067759772</t>
  </si>
  <si>
    <t>t2Ee4zwlJZLclho0wphKJHQxzRXZY</t>
  </si>
  <si>
    <t>1754067465792</t>
  </si>
  <si>
    <t>j9ueBIrDla3cVBaIxKXjAuzwVBLZY</t>
  </si>
  <si>
    <t>1754066621781</t>
  </si>
  <si>
    <t>3BjYYkNVJyQ5OSgaenxoYIYVJbWZY</t>
  </si>
  <si>
    <t>1754066262571</t>
  </si>
  <si>
    <t>18HrObWnDpRAEA6E7G5aNBIcV45YY</t>
  </si>
  <si>
    <t>1754066171662</t>
  </si>
  <si>
    <t>1754066203816</t>
  </si>
  <si>
    <t>1754065936574</t>
  </si>
  <si>
    <t>Fu0F95yeZjod0m6uDGFm41sGuSUZY</t>
  </si>
  <si>
    <t>1754065734117</t>
  </si>
  <si>
    <t>VUfHJoJYzeB9umNKnDUAFdqLl8OZY</t>
  </si>
  <si>
    <t>1754065640795</t>
  </si>
  <si>
    <t>vPK5vXbk0yR5ToAaYz7XJSZj4qdZY</t>
  </si>
  <si>
    <t>1754065197509</t>
  </si>
  <si>
    <t>BePSNO69DyTWPJ4NgJ9fxNEc6dDZY</t>
  </si>
  <si>
    <t>1754064893939</t>
  </si>
  <si>
    <t>btWjk6tjM3wMGhimCXYumTPE9mSZY</t>
  </si>
  <si>
    <t>1754064425939</t>
  </si>
  <si>
    <t>TT5oBF3BIAfvrYJzBQlZSVq1LR8YY</t>
  </si>
  <si>
    <t>1754064153748</t>
  </si>
  <si>
    <t>n3cHTHSbILDN4Od2QPRXzPzTGyGZY</t>
  </si>
  <si>
    <t>1754064051170</t>
  </si>
  <si>
    <t>1QbQUEvH2Wr2dGwW5jDMGqXLZNXZY</t>
  </si>
  <si>
    <t>1754063896275</t>
  </si>
  <si>
    <t>rLdLrHHt0K2POmy2o3oJ4aIvLneZY</t>
  </si>
  <si>
    <t>1754063239119</t>
  </si>
  <si>
    <t>leIDPBtZMebPD1gPS4BXkexSPzUZY</t>
  </si>
  <si>
    <t>1754062989793</t>
  </si>
  <si>
    <t>PVprlAbtBOJJ26nXQYZoyoSavnZZY</t>
  </si>
  <si>
    <t>1754062515441</t>
  </si>
  <si>
    <t>hubusY4grvJci6nKw9WxLvQD5FXZY</t>
  </si>
  <si>
    <t>1754061923572</t>
  </si>
  <si>
    <t>1754061931557</t>
  </si>
  <si>
    <t>1754061260315</t>
  </si>
  <si>
    <t>hIiJ9Hf8MSfndTGzrjf27kL0hhNZY</t>
  </si>
  <si>
    <t>1754061063929</t>
  </si>
  <si>
    <t>pyx9OkKI8gOTYceVsGxwubfe3uMZY</t>
  </si>
  <si>
    <t>1754060825701</t>
  </si>
  <si>
    <t>1754060835141</t>
  </si>
  <si>
    <t>1754059781644</t>
  </si>
  <si>
    <t>121161219663</t>
  </si>
  <si>
    <t>1754057965319</t>
  </si>
  <si>
    <t>7TnKIfp6CQtSgl0RiUfeOkRlaeHZY</t>
  </si>
  <si>
    <t>1754057020517</t>
  </si>
  <si>
    <t>X7wKZvOQ2JpbVlGIiCEXsBtcIsSZY</t>
  </si>
  <si>
    <t>1754056188512</t>
  </si>
  <si>
    <t>7bpli9N8kaIBtvCiELu8Pao4WebZY</t>
  </si>
  <si>
    <t>1754055670784</t>
  </si>
  <si>
    <t>Va8UfJa8a5rDlEvbowkMIfHoUORZY</t>
  </si>
  <si>
    <t>1754055269284</t>
  </si>
  <si>
    <t>3RvsNAcrFQYqmtFeNEXQnjLzXtLZY</t>
  </si>
  <si>
    <t>1754054358168</t>
  </si>
  <si>
    <t>121160843761</t>
  </si>
  <si>
    <t>1754052982142</t>
  </si>
  <si>
    <t>121160753116</t>
  </si>
  <si>
    <t>1754049486760</t>
  </si>
  <si>
    <t>121160559935</t>
  </si>
  <si>
    <t>1754001370918</t>
  </si>
  <si>
    <t>DBMOGjWF1bYEEXFbOAL5WZamg4AZY</t>
  </si>
  <si>
    <t>1754000675111</t>
  </si>
  <si>
    <t>7vdycE3j3KFKpjDWs0rbqjVDq19YY</t>
  </si>
  <si>
    <t>1754000219536</t>
  </si>
  <si>
    <t>dc5jf12dltMMUh0xQLzBqMGBrhAZY</t>
  </si>
  <si>
    <t>1754000111680</t>
  </si>
  <si>
    <t>B4oQ1m99boCSaDBki34zOEkWR3PZY</t>
  </si>
  <si>
    <t>1753999578660</t>
  </si>
  <si>
    <t>7tksjGd4twDX9TDIFeHyUE3dEk7YY</t>
  </si>
  <si>
    <t>1753998630782</t>
  </si>
  <si>
    <t>jhQwSUcxinoCzpmevQmgQIy4ApFZY</t>
  </si>
  <si>
    <t>1753998450114</t>
  </si>
  <si>
    <t>1kLBn0W7nqyivFll0xM3PAFNKBRZY</t>
  </si>
  <si>
    <t>1753997100931</t>
  </si>
  <si>
    <t>FYPCMkDgCGO810DyQllKnybq03UZY</t>
  </si>
  <si>
    <t>1753996657206</t>
  </si>
  <si>
    <t>121158876569</t>
  </si>
  <si>
    <t>1753996285764</t>
  </si>
  <si>
    <t>jFAZbUj9tRA0YulvVKk3y43Gz2SZY</t>
  </si>
  <si>
    <t>1753995244920</t>
  </si>
  <si>
    <t>DJmfl5Grc4CzkZHkrnRntGUo3mMZY</t>
  </si>
  <si>
    <t>1753994769182</t>
  </si>
  <si>
    <t>BQWN9HVMBwdfnkxgpo5HlW9YmMeZY</t>
  </si>
  <si>
    <t>1753994656764</t>
  </si>
  <si>
    <t>hW7Kld5wQtc73bW3mQHUfk18n3BZY</t>
  </si>
  <si>
    <t>1753994540683</t>
  </si>
  <si>
    <t>1753994545460</t>
  </si>
  <si>
    <t>1753994489049</t>
  </si>
  <si>
    <t>1753994496480</t>
  </si>
  <si>
    <t>1753994388990</t>
  </si>
  <si>
    <t>RCbLKugJRhNpHfYYDGVdxOM82gCZY</t>
  </si>
  <si>
    <t>1753993981879</t>
  </si>
  <si>
    <t>NSMr4GMOVKKG1pQmlhp0nFnBufRZY</t>
  </si>
  <si>
    <t>1753993707362</t>
  </si>
  <si>
    <t>58u9VVljr6EXqa6NnxyDkvWg1EAZY</t>
  </si>
  <si>
    <t>1753993388965</t>
  </si>
  <si>
    <t>lkrjvprKsB6oyYLg4oC1W6AITpeZY</t>
  </si>
  <si>
    <t>1753993031490</t>
  </si>
  <si>
    <t>V4lze4A1pDFAH6oEExUQlMo8y95YY</t>
  </si>
  <si>
    <t>1753991223503</t>
  </si>
  <si>
    <t>jJGbx7369D9oJCJiRDOaWSM182FZY</t>
  </si>
  <si>
    <t>1753991072236</t>
  </si>
  <si>
    <t>3zYmWvVXTdqMahtL62n80gi1C5GZY</t>
  </si>
  <si>
    <t>1753990770035</t>
  </si>
  <si>
    <t>hiZavbo7tLtm1AduzVNiAoxwAoYZY</t>
  </si>
  <si>
    <t>1753990440430</t>
  </si>
  <si>
    <t>7jjE4bLWmOucJpEWK4nbImtgG8TZY</t>
  </si>
  <si>
    <t>1753989599373</t>
  </si>
  <si>
    <t>1753989605462</t>
  </si>
  <si>
    <t>1753988269478</t>
  </si>
  <si>
    <t>H7sQAmTdWr1Rb6fvo0pAiksvT1YZY</t>
  </si>
  <si>
    <t>1753988045568</t>
  </si>
  <si>
    <t>1753988051981</t>
  </si>
  <si>
    <t>1753987934357</t>
  </si>
  <si>
    <t>1753987960186</t>
  </si>
  <si>
    <t>1753986960237</t>
  </si>
  <si>
    <t>HZrSnP9M7bJWJK0bYKIOkqQlxF9YY</t>
  </si>
  <si>
    <t>1753986477293</t>
  </si>
  <si>
    <t>7PfXUzMLicmPreM4vM4yIO8EmqXZY</t>
  </si>
  <si>
    <t>1753985418281</t>
  </si>
  <si>
    <t>RSXpkQzJSvDJ2qGjgXtGORMrpE6YY</t>
  </si>
  <si>
    <t>1753981813603</t>
  </si>
  <si>
    <t>vfUqvvXLshRrCu9BlEc2YGzNBf9YY</t>
  </si>
  <si>
    <t>1753981317551</t>
  </si>
  <si>
    <t>121158369171</t>
  </si>
  <si>
    <t>1753979831214</t>
  </si>
  <si>
    <t>zfrkAacQynsjawTVUng4GASo7xdZY</t>
  </si>
  <si>
    <t>1753978890113</t>
  </si>
  <si>
    <t>1753978922868</t>
  </si>
  <si>
    <t>1753978711497</t>
  </si>
  <si>
    <t>hCHJd8pKgO4pQt1LShBH54WWUfTZY</t>
  </si>
  <si>
    <t>MEM1753978382994</t>
  </si>
  <si>
    <t>121158257610</t>
  </si>
  <si>
    <t>1753977974001</t>
  </si>
  <si>
    <t>1753977979012</t>
  </si>
  <si>
    <t>1753966145833</t>
  </si>
  <si>
    <t>void</t>
  </si>
  <si>
    <t>121157876655</t>
  </si>
  <si>
    <t>MEM1751486371020</t>
  </si>
  <si>
    <t>121158224621</t>
  </si>
  <si>
    <t>1753977360247</t>
  </si>
  <si>
    <t>Zerz1kzkIzC9urIdNH7pWeZfRhTZY</t>
  </si>
  <si>
    <t>1753976298669</t>
  </si>
  <si>
    <t>zRq70V5wp5J3sZyvMKJBpticWbBZY</t>
  </si>
  <si>
    <t>1753975851656</t>
  </si>
  <si>
    <t>HVzV2ZQxvOV0blaXbwXfyygHBvfZY</t>
  </si>
  <si>
    <t>1753975602898</t>
  </si>
  <si>
    <t>JUAMQ8W9VDSh2bGz1cTXKmx1Z2FZY</t>
  </si>
  <si>
    <t>1753975271988</t>
  </si>
  <si>
    <t>teE4qLmzPjuazbeYSvakNyBcICNZY</t>
  </si>
  <si>
    <t>1753974487684</t>
  </si>
  <si>
    <t>nTgYgeP54FIKNKA6uJik4Xzyg4NZY</t>
  </si>
  <si>
    <t>1753972034509</t>
  </si>
  <si>
    <t>121158050228</t>
  </si>
  <si>
    <t>121157882570</t>
  </si>
  <si>
    <t>1753965196566</t>
  </si>
  <si>
    <t>121157864638</t>
  </si>
  <si>
    <t>1753933582450</t>
  </si>
  <si>
    <t>121157549682</t>
  </si>
  <si>
    <t>1753927374432</t>
  </si>
  <si>
    <t>121157478180</t>
  </si>
  <si>
    <t>1753909590814</t>
  </si>
  <si>
    <t>tcFjXlVQyv5gj5Ga0dcZzPRWuvbZY</t>
  </si>
  <si>
    <t>1753909476452</t>
  </si>
  <si>
    <t>t2AI69wozgkv2Lpn3LGGdHJO8TVZY</t>
  </si>
  <si>
    <t>1753906984927</t>
  </si>
  <si>
    <t>DvvU8ETNgZmRQC3JTZV16kI20iJZY</t>
  </si>
  <si>
    <t>1753906734880</t>
  </si>
  <si>
    <t>Reb27cNDZibYQLIC4TsbnSCjXBVZY</t>
  </si>
  <si>
    <t>1753906289965</t>
  </si>
  <si>
    <t>v5bFQwTM2N6F29DCJF8SoXJ8vDBZY</t>
  </si>
  <si>
    <t>1753905333768</t>
  </si>
  <si>
    <t>JKhDK8kyOdi5KlFubNAcBgJaoaGZY</t>
  </si>
  <si>
    <t>1753904956025</t>
  </si>
  <si>
    <t>l8Xvz4HnyEWkJxbzj6JcU2y0D77YY</t>
  </si>
  <si>
    <t>1753904883091</t>
  </si>
  <si>
    <t>nbUk0DvzrnJ5VJo0wBfBRTbIvsUZY</t>
  </si>
  <si>
    <t>1753904722156</t>
  </si>
  <si>
    <t>vXGVZWsibhiYPkXDYIYF9esrEVNZY</t>
  </si>
  <si>
    <t>1753904628459</t>
  </si>
  <si>
    <t>zJqFeS0nBJIsEaMebXwPoHFig0MZY</t>
  </si>
  <si>
    <t>1753904384806</t>
  </si>
  <si>
    <t>5GffZwZiIccM1sUJwc7gPjigwyXZY</t>
  </si>
  <si>
    <t>1753903583103</t>
  </si>
  <si>
    <t>121156947037</t>
  </si>
  <si>
    <t>1753903401073</t>
  </si>
  <si>
    <t>XF1uZOaanTCSFHoY0ln3qtbV4wIZY</t>
  </si>
  <si>
    <t>1753900068404</t>
  </si>
  <si>
    <t>FCkQnONRmngJSuSmRoGQ7QMPdFRZY</t>
  </si>
  <si>
    <t>121156808018</t>
  </si>
  <si>
    <t>1753898810089</t>
  </si>
  <si>
    <t>Lr91EmzMoHwNOPdy35ths7QVKZdZY</t>
  </si>
  <si>
    <t>1753898714792</t>
  </si>
  <si>
    <t>lgTsxf2lwxtafPxdAtkExTgsy3GZY</t>
  </si>
  <si>
    <t>1753896737776</t>
  </si>
  <si>
    <t>jxyF4jPJky7ZPGQNwiXsBc4ZSeTZY</t>
  </si>
  <si>
    <t>1753895896136</t>
  </si>
  <si>
    <t>121156696335</t>
  </si>
  <si>
    <t>1753895775614</t>
  </si>
  <si>
    <t>NeQQlvcZglmFomPhAvOzHXkOydBZY</t>
  </si>
  <si>
    <t>1753895551481</t>
  </si>
  <si>
    <t>121156686145</t>
  </si>
  <si>
    <t>1753895656947</t>
  </si>
  <si>
    <t>leQRGCJ1INYqRb1UABRtIG1KaJ6YY</t>
  </si>
  <si>
    <t>1753895292475</t>
  </si>
  <si>
    <t>121156681273</t>
  </si>
  <si>
    <t>1753895161021</t>
  </si>
  <si>
    <t>12WuJox0C48sGZCmCeBWBbqsnxNZY</t>
  </si>
  <si>
    <t>1753895064482</t>
  </si>
  <si>
    <t>7fPXaPa9v0ONeIzljLOplepOvlfZY</t>
  </si>
  <si>
    <t>1753894968094</t>
  </si>
  <si>
    <t>lWCoAiK7d4cHGkGcWe7IDRfqTYGZY</t>
  </si>
  <si>
    <t>1753893668072</t>
  </si>
  <si>
    <t>121156632817</t>
  </si>
  <si>
    <t>1753893634144</t>
  </si>
  <si>
    <t>121156627853</t>
  </si>
  <si>
    <t>1753893740990</t>
  </si>
  <si>
    <t>Tvncr7s58tAsBuLoP1eCa2PVas7YY</t>
  </si>
  <si>
    <t>1753892815956</t>
  </si>
  <si>
    <t>LRmq7ROTDn4kE28q6g5BtNdiy1FZY</t>
  </si>
  <si>
    <t>1753892328539</t>
  </si>
  <si>
    <t>3JxpcjpnmJoPXiYRQGcZMsuv6HOZY</t>
  </si>
  <si>
    <t>1753891334069</t>
  </si>
  <si>
    <t>Lrj8OWtLIPYLraTj2u9CILXYWNDZY</t>
  </si>
  <si>
    <t>1753890850820</t>
  </si>
  <si>
    <t>1753890873861</t>
  </si>
  <si>
    <t>1753890494552</t>
  </si>
  <si>
    <t>ffYi1aoGgaq1bxjLWGnynqKaVY9YY</t>
  </si>
  <si>
    <t>1753890434083</t>
  </si>
  <si>
    <t>121156514466</t>
  </si>
  <si>
    <t>1753890061488</t>
  </si>
  <si>
    <t>121156504973</t>
  </si>
  <si>
    <t>1753889902686</t>
  </si>
  <si>
    <t>1753889990563</t>
  </si>
  <si>
    <t>1753889316814</t>
  </si>
  <si>
    <t>121156483708</t>
  </si>
  <si>
    <t>1753888240762</t>
  </si>
  <si>
    <t>L5Y7uM9mFQ675bu0CoaWFzzb2gXZY</t>
  </si>
  <si>
    <t>1753888005446</t>
  </si>
  <si>
    <t>xOpb2wxCY4hFnuJImR8g47WWjoUZY</t>
  </si>
  <si>
    <t>1753887732681</t>
  </si>
  <si>
    <t>dSmsnXtLJ6KkKPT0yWWUzKbOzKfZY</t>
  </si>
  <si>
    <t>1753887675767</t>
  </si>
  <si>
    <t>hUuEbABjCbqLKF0RotMke1YZlAfZY</t>
  </si>
  <si>
    <t>1753887285433</t>
  </si>
  <si>
    <t>du2X2cLwxZrrbNkL7nwfQMmBWiWZY</t>
  </si>
  <si>
    <t>1753886981762</t>
  </si>
  <si>
    <t>1753886986448</t>
  </si>
  <si>
    <t>1753886890976</t>
  </si>
  <si>
    <t>H5xbmTzx0RiQAGKUF9kepV3BSvLZY</t>
  </si>
  <si>
    <t>1753885604355</t>
  </si>
  <si>
    <t>DXbUsRwshNqTK9M7uophYvFaSFZZY</t>
  </si>
  <si>
    <t>1753884933532</t>
  </si>
  <si>
    <t>LpSC7lxvuOOKWIdUx45dtJm63zHZY</t>
  </si>
  <si>
    <t>1753883748713</t>
  </si>
  <si>
    <t>121156326801</t>
  </si>
  <si>
    <t>1753884020047</t>
  </si>
  <si>
    <t>pcO5Cc2h2f3HXQE2W18yPeu2JCUZY</t>
  </si>
  <si>
    <t>1753883466282</t>
  </si>
  <si>
    <t>x4YSnQI4SaAwyOxBZu34t5zOrKHZY</t>
  </si>
  <si>
    <t>1753882431887</t>
  </si>
  <si>
    <t>121156292491</t>
  </si>
  <si>
    <t>1753882431980</t>
  </si>
  <si>
    <t>h4sAc98BTvBokLue1A7aILlrBFKZY</t>
  </si>
  <si>
    <t>1753880527601</t>
  </si>
  <si>
    <t>121156236446</t>
  </si>
  <si>
    <t>1753849761626</t>
  </si>
  <si>
    <t>121155863147</t>
  </si>
  <si>
    <t>1753842939160</t>
  </si>
  <si>
    <t>121155791691</t>
  </si>
  <si>
    <t>1753822279817</t>
  </si>
  <si>
    <t>1753822293157</t>
  </si>
  <si>
    <t>1753819273685</t>
  </si>
  <si>
    <t>5oyMDm1Eh4P7LuErdhxC12QSZ5aZY</t>
  </si>
  <si>
    <t>1753818657726</t>
  </si>
  <si>
    <t>JOpeKgFSveja1q0BJGsXCpTNa1YZY</t>
  </si>
  <si>
    <t>1753818262761</t>
  </si>
  <si>
    <t>nXg9Lq1sCmRIrEKWwCcoJ3bpga7YY</t>
  </si>
  <si>
    <t>1753814982263</t>
  </si>
  <si>
    <t>bj5lLGJ5GZmD5Kfof1uV78WtxZTZY</t>
  </si>
  <si>
    <t>1753810809887</t>
  </si>
  <si>
    <t>1uEJYp4rNulTryM6iNcZc4PPA8DZY</t>
  </si>
  <si>
    <t>1753810058037</t>
  </si>
  <si>
    <t>xIsCS9lBpAPWPV5VjqflVcWlaQGZY</t>
  </si>
  <si>
    <t>1753809611075</t>
  </si>
  <si>
    <t>twJiOYxkgEaN9E5Pb9eFC5a7eaaZY</t>
  </si>
  <si>
    <t>1753809500077</t>
  </si>
  <si>
    <t>J2xwiGBwfM16TSxHOdvQB0jsEqQZY</t>
  </si>
  <si>
    <t>1753808354831</t>
  </si>
  <si>
    <t>pSdZNEiSQVYnwgYHtih7SnN7bOSZY</t>
  </si>
  <si>
    <t>1753807659814</t>
  </si>
  <si>
    <t>1753807679946</t>
  </si>
  <si>
    <t>1753807225586</t>
  </si>
  <si>
    <t>btkIR7829FdOqBJc3vJ1GWWcx4CZY</t>
  </si>
  <si>
    <t>1753806667395</t>
  </si>
  <si>
    <t>bBkDdhmiCjpGG1lbfuO7aRcpNESZY</t>
  </si>
  <si>
    <t>1753806532690</t>
  </si>
  <si>
    <t>1shCNRIGM9RfhLxr8YwzMetdrd7YY</t>
  </si>
  <si>
    <t>1753806423482</t>
  </si>
  <si>
    <t>lKgeKye8eJTd31ttCrZ1k1xaX9RZY</t>
  </si>
  <si>
    <t>1753806149565</t>
  </si>
  <si>
    <t>5q13WVBdcdmkr2lMigS9Riy5uIBZY</t>
  </si>
  <si>
    <t>1753805938423</t>
  </si>
  <si>
    <t>RYQevZqf2AfCwWXWhDwq2j3rwuFZY</t>
  </si>
  <si>
    <t>1753805678177</t>
  </si>
  <si>
    <t>fhTJY1YqqXbyRZdRfG3MTw9lwROZY</t>
  </si>
  <si>
    <t>1753805307535</t>
  </si>
  <si>
    <t>hylUFwmYtMESyayariOvOalvLYAZY</t>
  </si>
  <si>
    <t>1753805212196</t>
  </si>
  <si>
    <t>tMdb3XLMU26G3dYsq3yzrn5SDEBZY</t>
  </si>
  <si>
    <t>1753805136099</t>
  </si>
  <si>
    <t>TdaAEYD7maQRMu5DzPz5OykyGl7YY</t>
  </si>
  <si>
    <t>1753805038815</t>
  </si>
  <si>
    <t>lGWA3F1Qy7HSKBP5HQmW9CrQtvLZY</t>
  </si>
  <si>
    <t>1753804801241</t>
  </si>
  <si>
    <t>121154813147</t>
  </si>
  <si>
    <t>1753804890877</t>
  </si>
  <si>
    <t>1Y7yofiXOzwNVZzvBN0mdweoVIBZY</t>
  </si>
  <si>
    <t>1753804476436</t>
  </si>
  <si>
    <t>fdxPJkEHzMcz4FptjHw74u3mzYDZY</t>
  </si>
  <si>
    <t>1753804249873</t>
  </si>
  <si>
    <t>121154793330</t>
  </si>
  <si>
    <t>1753804086314</t>
  </si>
  <si>
    <t>121154792181</t>
  </si>
  <si>
    <t>1753803979112</t>
  </si>
  <si>
    <t>Tv76Jf3W5J8yPmwUBzXG8nzRJK8YY</t>
  </si>
  <si>
    <t>1753803735000</t>
  </si>
  <si>
    <t>LJS6lm7y4i7l1Iz4xpCCxyPmUScZY</t>
  </si>
  <si>
    <t>1753803511895</t>
  </si>
  <si>
    <t>r7joYKscSXBDPeKhHWtyGSIphl9YY</t>
  </si>
  <si>
    <t>1753803410222</t>
  </si>
  <si>
    <t>F0b3NVes7a8ojihS0QeexBqU2qAZY</t>
  </si>
  <si>
    <t>1753803170706</t>
  </si>
  <si>
    <t>PZzBYhjopbqIe4upqGoPtPQI57TZY</t>
  </si>
  <si>
    <t>1753802352743</t>
  </si>
  <si>
    <t>VUrZjSV6z8eLK605KPia6TPdJjTZY</t>
  </si>
  <si>
    <t>1753801564068</t>
  </si>
  <si>
    <t>121154705757</t>
  </si>
  <si>
    <t>1753801582104</t>
  </si>
  <si>
    <t>R043RRRkQ9txphVhUGBaOV8VDeMZY</t>
  </si>
  <si>
    <t>1753801324386</t>
  </si>
  <si>
    <t>9kt1GjqV62yGZhJbgtgQ8YWkMfAZY</t>
  </si>
  <si>
    <t>1753801230218</t>
  </si>
  <si>
    <t>jtUNPXAuPQelwuucssshHphgidYZY</t>
  </si>
  <si>
    <t>1753801065887</t>
  </si>
  <si>
    <t>hocONDDY5zLb0dsmDCBbJLGaKOPZY</t>
  </si>
  <si>
    <t>1753800987019</t>
  </si>
  <si>
    <t>fx9uy5IDfUQhLF83ePBykOfWq3eZY</t>
  </si>
  <si>
    <t>1753800827802</t>
  </si>
  <si>
    <t>V2oFqItnY1Teh8M8aRQlpnDhrvKZY</t>
  </si>
  <si>
    <t>1753800749037</t>
  </si>
  <si>
    <t>BQ6VKCwllUQW0MdYRS7LtTr3weQZY</t>
  </si>
  <si>
    <t>1753800644308</t>
  </si>
  <si>
    <t>1753800653469</t>
  </si>
  <si>
    <t>1753800528016</t>
  </si>
  <si>
    <t>xyFIuskdbRI51vIUXGqHLaL333VZY</t>
  </si>
  <si>
    <t>1753799532072</t>
  </si>
  <si>
    <t>121154650558</t>
  </si>
  <si>
    <t>1753798972046</t>
  </si>
  <si>
    <t>121154623763</t>
  </si>
  <si>
    <t>1753798767168</t>
  </si>
  <si>
    <t>PBHv5UAwaujNbk3JO56az1DGKcBZY</t>
  </si>
  <si>
    <t>1753797620463</t>
  </si>
  <si>
    <t>75gbHVEv2QaX9EeaKAGGnP2CYccZY</t>
  </si>
  <si>
    <t>1753797531880</t>
  </si>
  <si>
    <t>nHq46Bd1L9TtT9ubg4iNHdCJP99YY</t>
  </si>
  <si>
    <t>1753797381503</t>
  </si>
  <si>
    <t>1753797393668</t>
  </si>
  <si>
    <t>1753797257426</t>
  </si>
  <si>
    <t>121154570935</t>
  </si>
  <si>
    <t>1753796642218</t>
  </si>
  <si>
    <t>XfkdQyOhw0AywDFj1Ca8viL3BqOZY</t>
  </si>
  <si>
    <t>1753796557402</t>
  </si>
  <si>
    <t>zv5RDpuLZ0pyRwCC1XSwKnchIMEZY</t>
  </si>
  <si>
    <t>121154538704</t>
  </si>
  <si>
    <t>MEM1750783256587</t>
  </si>
  <si>
    <t>121154530817</t>
  </si>
  <si>
    <t>1753794036658</t>
  </si>
  <si>
    <t>121154474332</t>
  </si>
  <si>
    <t>1753793853302</t>
  </si>
  <si>
    <t>121154469562</t>
  </si>
  <si>
    <t>1753793408019</t>
  </si>
  <si>
    <t>121154460150</t>
  </si>
  <si>
    <t>1753791448860</t>
  </si>
  <si>
    <t>121154426853</t>
  </si>
  <si>
    <t>1753751040397</t>
  </si>
  <si>
    <t>121154007100</t>
  </si>
  <si>
    <t>1753747332161</t>
  </si>
  <si>
    <t>121153944733</t>
  </si>
  <si>
    <t>1753736105357</t>
  </si>
  <si>
    <t>b79NvhduUcMt3bEd3CocBkwjcTDZY</t>
  </si>
  <si>
    <t>1753735002647</t>
  </si>
  <si>
    <t>1753735055194</t>
  </si>
  <si>
    <t>1753733767445</t>
  </si>
  <si>
    <t>1753733773427</t>
  </si>
  <si>
    <t>1753730757354</t>
  </si>
  <si>
    <t>121153497142</t>
  </si>
  <si>
    <t>1753730222683</t>
  </si>
  <si>
    <t>121153490113</t>
  </si>
  <si>
    <t>1753730590215</t>
  </si>
  <si>
    <t>hCRajUZg5YbpKQrILsKxSAxqU8fZY</t>
  </si>
  <si>
    <t>1753730420983</t>
  </si>
  <si>
    <t>bBa4ylgRBc4QAUbC2dpCJveXwGCZY</t>
  </si>
  <si>
    <t>1753729007146</t>
  </si>
  <si>
    <t>16WTMSMfleflYxK47b7hAHCAGsIZY</t>
  </si>
  <si>
    <t>1753728046677</t>
  </si>
  <si>
    <t>9W6ZN848AAOZ0zRShB49TvimBQTZY</t>
  </si>
  <si>
    <t>1753725348885</t>
  </si>
  <si>
    <t>xowU6L9VLEvyMGJtatv44xWl2Z6YY</t>
  </si>
  <si>
    <t>1753725308112</t>
  </si>
  <si>
    <t>b7Z1KoRwHx2W23Ee3W358b71dEAZY</t>
  </si>
  <si>
    <t>1753723205518</t>
  </si>
  <si>
    <t>121153232103</t>
  </si>
  <si>
    <t>1753723357274</t>
  </si>
  <si>
    <t>dkLc0VFOIuZpWyLhgmJ0GX97DZKZY</t>
  </si>
  <si>
    <t>MEM1753721622311</t>
  </si>
  <si>
    <t>121153164167</t>
  </si>
  <si>
    <t>1753721567812</t>
  </si>
  <si>
    <t>x8wTUZqFQFSHWQoOi3NYvhdQFFMZY</t>
  </si>
  <si>
    <t>1753721344209</t>
  </si>
  <si>
    <t>FCsGkwtPRm3kDCt8plnup1r7AFUZY</t>
  </si>
  <si>
    <t>1753720547071</t>
  </si>
  <si>
    <t>HX8ThWR7JjjWk125UoS56Bc0mq8YY</t>
  </si>
  <si>
    <t>1753719891928</t>
  </si>
  <si>
    <t>zdMBIf44tXCHHnxBxho8J7OLkReZY</t>
  </si>
  <si>
    <t>1753719212230</t>
  </si>
  <si>
    <t>d4z9HsicuOS0TUwoYX4zCqc1wK6YY</t>
  </si>
  <si>
    <t>1753717998640</t>
  </si>
  <si>
    <t>fxJQMpljuyz7VlgvzJDr16CoKkEZY</t>
  </si>
  <si>
    <t>1753717834759</t>
  </si>
  <si>
    <t>121153032878</t>
  </si>
  <si>
    <t>1753717908907</t>
  </si>
  <si>
    <t>tQVmRKwYeRpjEDIOs1SKhKiCcIJZY</t>
  </si>
  <si>
    <t>1753717427600</t>
  </si>
  <si>
    <t>rDt5X8RUQTpOdc3BDralVVed0RbZY</t>
  </si>
  <si>
    <t>1753717009438</t>
  </si>
  <si>
    <t>9EbqzoyO9GIxRnFD46xRGEIOAxAZY</t>
  </si>
  <si>
    <t>1753716878840</t>
  </si>
  <si>
    <t>fPmZ7IZzQMC3FE7Rwg2jQTDFVv8YY</t>
  </si>
  <si>
    <t>1753716745931</t>
  </si>
  <si>
    <t>3phHJiRm8EsV7i2jAYfej4m7OdSZY</t>
  </si>
  <si>
    <t>1753716507093</t>
  </si>
  <si>
    <t>5YyyuLfpMr8NhkAZ1BHHLp13QVPZY</t>
  </si>
  <si>
    <t>1753715280652</t>
  </si>
  <si>
    <t>1753715287943</t>
  </si>
  <si>
    <t>1753714524465</t>
  </si>
  <si>
    <t>7N8ABXIJjPllddzuNAf37YWMTnAZY</t>
  </si>
  <si>
    <t>1753714135974</t>
  </si>
  <si>
    <t>deAGn56uoQw3sUvbnRxzq7681zKZY</t>
  </si>
  <si>
    <t>1753713973726</t>
  </si>
  <si>
    <t>b9SN4YnIU9nRbA4gDWRsTqiCskMZY</t>
  </si>
  <si>
    <t>1753713836457</t>
  </si>
  <si>
    <t>froDxPR9lOETGXsu9yfNAUz6YOIZY</t>
  </si>
  <si>
    <t>1753713466024</t>
  </si>
  <si>
    <t>zHpB4y5QEMzlGrpUc9jvidTMfZbZY</t>
  </si>
  <si>
    <t>1753712632135</t>
  </si>
  <si>
    <t>1753712638745</t>
  </si>
  <si>
    <t>1753712369525</t>
  </si>
  <si>
    <t>1753712377385</t>
  </si>
  <si>
    <t>1753711573293</t>
  </si>
  <si>
    <t>121152821446</t>
  </si>
  <si>
    <t>1753711556445</t>
  </si>
  <si>
    <t>121152819653</t>
  </si>
  <si>
    <t>1753711439228</t>
  </si>
  <si>
    <t>BYY6Ax1dZcMO1Ol4ytyuw3fxzmNZY</t>
  </si>
  <si>
    <t>1753709801636</t>
  </si>
  <si>
    <t>rrDMccOwBFtZSLQGXHEqcOHWKZBZY</t>
  </si>
  <si>
    <t>1753709747437</t>
  </si>
  <si>
    <t>94hUxyovIWb1A7erdtN4l4HfotMZY</t>
  </si>
  <si>
    <t>1753672664164</t>
  </si>
  <si>
    <t>121152197699</t>
  </si>
  <si>
    <t>1753668055227</t>
  </si>
  <si>
    <t>121152153961</t>
  </si>
  <si>
    <t>1753667130750</t>
  </si>
  <si>
    <t>121152144094</t>
  </si>
  <si>
    <t>1753664568285</t>
  </si>
  <si>
    <t>121152118520</t>
  </si>
  <si>
    <t>1753646551693</t>
  </si>
  <si>
    <t>121151858603</t>
  </si>
  <si>
    <t>1753555063055</t>
  </si>
  <si>
    <t>7xSCzUEWtWc9U9ICJ3AVXDNdClYZY</t>
  </si>
  <si>
    <t>1753554227092</t>
  </si>
  <si>
    <t>blWrXgQl0De1AeFEamgQ8cKbvrfZY</t>
  </si>
  <si>
    <t>1753552278410</t>
  </si>
  <si>
    <t>pQ6yeArWbGADEGKIOfGk7WWfzQfZY</t>
  </si>
  <si>
    <t>1753552201025</t>
  </si>
  <si>
    <t>BaTNxaK3pzFUU912vixR1oUQbcOZY</t>
  </si>
  <si>
    <t>1753552132983</t>
  </si>
  <si>
    <t>L18GUhNi9kX2q1aJMZrHNQpcVgCZY</t>
  </si>
  <si>
    <t>1753551828924</t>
  </si>
  <si>
    <t>1753551995190</t>
  </si>
  <si>
    <t>1753551962658</t>
  </si>
  <si>
    <t>1753551913011</t>
  </si>
  <si>
    <t>MEM1753394937810</t>
  </si>
  <si>
    <t>121150998423</t>
  </si>
  <si>
    <t>1753551204619</t>
  </si>
  <si>
    <t>1753551213248</t>
  </si>
  <si>
    <t>1753550395781</t>
  </si>
  <si>
    <t>N0HMMb5mKwoghGASovVrz4T2sbIZY</t>
  </si>
  <si>
    <t>1753548768183</t>
  </si>
  <si>
    <t>hkmgnZBAAZnEeqgVeo3WbAr6I5DZY</t>
  </si>
  <si>
    <t>1753548597140</t>
  </si>
  <si>
    <t>9WwMNqQNJYhVOy4NhOONpHOhK6PZY</t>
  </si>
  <si>
    <t>1753548171694</t>
  </si>
  <si>
    <t>rF2RbT0k1ftof7W2cQYG0HmEVy5YY</t>
  </si>
  <si>
    <t>1753548077917</t>
  </si>
  <si>
    <t>rHr3VlyOJtwuL9EQWzDKePEjdDNZY</t>
  </si>
  <si>
    <t>1753548036047</t>
  </si>
  <si>
    <t>rDpRAKlEDCynpH9tsvr3yIfJWGBZY</t>
  </si>
  <si>
    <t>1753547686075</t>
  </si>
  <si>
    <t>bbXMaW0rcbka8ENXIZklWYY7XUYZY</t>
  </si>
  <si>
    <t>1753547338198</t>
  </si>
  <si>
    <t>BqvPpyFskEPGel1OFotSXYV5IF7YY</t>
  </si>
  <si>
    <t>1753546385193</t>
  </si>
  <si>
    <t>LvDhPzcEAfEVrAkApvQOcIwp14UZY</t>
  </si>
  <si>
    <t>1753546317798</t>
  </si>
  <si>
    <t>b90Gyn52L7sN9VT9UiQZgR9yYnGZY</t>
  </si>
  <si>
    <t>1753546077252</t>
  </si>
  <si>
    <t>NodWIaXJ1l6qPK1PXKjNWebca8YZY</t>
  </si>
  <si>
    <t>1753545699950</t>
  </si>
  <si>
    <t>dYJ4XOYWYTqesIwW9hQu7aYinc9YY</t>
  </si>
  <si>
    <t>1753545357419</t>
  </si>
  <si>
    <t>ZyfCQtQ2QSSXdrFidh40USi26cEZY</t>
  </si>
  <si>
    <t>1753545248797</t>
  </si>
  <si>
    <t>tUDoX2kXhxiGLtMWLsuIHgF1fS7YY</t>
  </si>
  <si>
    <t>1753544805970</t>
  </si>
  <si>
    <t>xUCqyH0wrvW8GjvhJicEIEvUAqcZY</t>
  </si>
  <si>
    <t>1753544746741</t>
  </si>
  <si>
    <t>zJoarzK2suMhzaVO8nkl2VmniNcZY</t>
  </si>
  <si>
    <t>1753544516222</t>
  </si>
  <si>
    <t>X19UES5h2vgKhPeXy6IH3PoZBhQZY</t>
  </si>
  <si>
    <t>1753544385714</t>
  </si>
  <si>
    <t>VOE7Fazzj1uJTxoA8NnLSjc8Qj6YY</t>
  </si>
  <si>
    <t>1753544176546</t>
  </si>
  <si>
    <t>r1KhUJFlcy8Nb00LGu1E01L7WkIZY</t>
  </si>
  <si>
    <t>1753543270978</t>
  </si>
  <si>
    <t>121150865258</t>
  </si>
  <si>
    <t>1753543583344</t>
  </si>
  <si>
    <t>NCWYKqoD2Ub0msLvpDSt9u7QCIJZY</t>
  </si>
  <si>
    <t>1753542560832</t>
  </si>
  <si>
    <t>121150849719</t>
  </si>
  <si>
    <t>1753542371153</t>
  </si>
  <si>
    <t>121150847176</t>
  </si>
  <si>
    <t>1753542344949</t>
  </si>
  <si>
    <t>121150847004</t>
  </si>
  <si>
    <t>1753542036296</t>
  </si>
  <si>
    <t>xkoZco0bEwNRhzRDL9dppXRna3WZY</t>
  </si>
  <si>
    <t>1753541704698</t>
  </si>
  <si>
    <t>xOLOVJCu0wTiAwY7CgRI4MhDOcBZY</t>
  </si>
  <si>
    <t>1753541218926</t>
  </si>
  <si>
    <t>l6m3JfDvKG35DCqjHd8oCe16Fu9YY</t>
  </si>
  <si>
    <t>1753540159546</t>
  </si>
  <si>
    <t>H57ylufVS81Ta8HSxry4USUaT38YY</t>
  </si>
  <si>
    <t>1753539874465</t>
  </si>
  <si>
    <t>121150809676</t>
  </si>
  <si>
    <t>1753539930732</t>
  </si>
  <si>
    <t>hqhMLd07MDVBwIhabelrXfo2oR9YY</t>
  </si>
  <si>
    <t>1753538936665</t>
  </si>
  <si>
    <t>RoSjbPBubePwJz2V2XMDp3ffOLEZY</t>
  </si>
  <si>
    <t>1753538811702</t>
  </si>
  <si>
    <t>lAp3V74cDsz57TZRkMwXHszzlF8YY</t>
  </si>
  <si>
    <t>1753538580966</t>
  </si>
  <si>
    <t>rhWQgAoCTGH7yG7XQBUS0yrwCODZY</t>
  </si>
  <si>
    <t>1753538540747</t>
  </si>
  <si>
    <t>1753538547517</t>
  </si>
  <si>
    <t>1753538020931</t>
  </si>
  <si>
    <t>lkLLXPvSfU13HzwXicrutLUET3YZY</t>
  </si>
  <si>
    <t>1753537472000</t>
  </si>
  <si>
    <t>ZGVAWEdg3sjNd5pK5ShTI8vTSuQZY</t>
  </si>
  <si>
    <t>1753537403973</t>
  </si>
  <si>
    <t>R8Uj9HXJvf3wWZH0xLP3secYwrCZY</t>
  </si>
  <si>
    <t>1753537272155</t>
  </si>
  <si>
    <t>BeFXqkvrvhKX3HtjTwLsfmUF4FeZY</t>
  </si>
  <si>
    <t>1753537208500</t>
  </si>
  <si>
    <t>lUZKzykeDAB2KnpeOUWbcCj2JIeZY</t>
  </si>
  <si>
    <t>1753536777986</t>
  </si>
  <si>
    <t>B4EEqtOqlNUruCrC5KI8CDvImzTZY</t>
  </si>
  <si>
    <t>121150738106</t>
  </si>
  <si>
    <t>1753533737252</t>
  </si>
  <si>
    <t>121150732095</t>
  </si>
  <si>
    <t>1753533838109</t>
  </si>
  <si>
    <t>121150730665</t>
  </si>
  <si>
    <t>1753532872781</t>
  </si>
  <si>
    <t>121150729623</t>
  </si>
  <si>
    <t>1753532786021</t>
  </si>
  <si>
    <t>121150721914</t>
  </si>
  <si>
    <t>1753498143933</t>
  </si>
  <si>
    <t>81138807003</t>
  </si>
  <si>
    <t>1753496025110</t>
  </si>
  <si>
    <t>81138762514</t>
  </si>
  <si>
    <t>1753495825966</t>
  </si>
  <si>
    <t>81138758204</t>
  </si>
  <si>
    <t>1753494976615</t>
  </si>
  <si>
    <t>81138738349</t>
  </si>
  <si>
    <t>1753494159709</t>
  </si>
  <si>
    <t>81138720975</t>
  </si>
  <si>
    <t>1753478450804</t>
  </si>
  <si>
    <t>33KAFgGvo7xqQVV4qrzEmCsnGiJZY</t>
  </si>
  <si>
    <t>1753478198416</t>
  </si>
  <si>
    <t>Nm0sHTzPuJbq2fe0BoWseoDqnMbZY</t>
  </si>
  <si>
    <t>1753475584542</t>
  </si>
  <si>
    <t>VmiULJ5GSApPqB6BeKphaKUADw6YY</t>
  </si>
  <si>
    <t>1753475515151</t>
  </si>
  <si>
    <t>1753475525650</t>
  </si>
  <si>
    <t>1753475236307</t>
  </si>
  <si>
    <t>9sJdsJPfQFYyrSnwEe3WXPqtVjQZY</t>
  </si>
  <si>
    <t>1753474828128</t>
  </si>
  <si>
    <t>bfHXYWLhCalZOUA5STy91jfU8xHZY</t>
  </si>
  <si>
    <t>1753474742653</t>
  </si>
  <si>
    <t>HdBesNhjRuorjeKO2wvTI6DiTVdZY</t>
  </si>
  <si>
    <t>1753474074856</t>
  </si>
  <si>
    <t>DV8RCBMDQ1GtR49KlV21dtJEawBZY</t>
  </si>
  <si>
    <t>1753472017589</t>
  </si>
  <si>
    <t>1GywvHgIl7KzatnufNvG3WP9fT6YY</t>
  </si>
  <si>
    <t>1753471905156</t>
  </si>
  <si>
    <t>H7ar4DuANwpp9v0tHWwaQLmqkuTZY</t>
  </si>
  <si>
    <t>1753468052110</t>
  </si>
  <si>
    <t>NWY2BdI3DapPaCwR1CrNRkvrwTBZY</t>
  </si>
  <si>
    <t>1753467759544</t>
  </si>
  <si>
    <t>121150029414</t>
  </si>
  <si>
    <t>1753467492126</t>
  </si>
  <si>
    <t>ho8EyS8VEW6YnGvr6b6tTqkgIFXZY</t>
  </si>
  <si>
    <t>1753465433910</t>
  </si>
  <si>
    <t>1753465564727</t>
  </si>
  <si>
    <t>1753464540630</t>
  </si>
  <si>
    <t>1753464571557</t>
  </si>
  <si>
    <t>121149887193</t>
  </si>
  <si>
    <t>1753462835508</t>
  </si>
  <si>
    <t>fnuDX5MzxDKkXDA5MBajuRAQnieZY</t>
  </si>
  <si>
    <t>1753462366249</t>
  </si>
  <si>
    <t>vDKuWGlZBhBGSOglUauvJBht3TWZY</t>
  </si>
  <si>
    <t>121149835405</t>
  </si>
  <si>
    <t>1753462127974</t>
  </si>
  <si>
    <t>Hz8IVb8YkzfixylTDgPEBVwjHtPZY</t>
  </si>
  <si>
    <t>1753461602096</t>
  </si>
  <si>
    <t>fZ75ZfkaDJBOl2ELewLqoQ4oiZMZY</t>
  </si>
  <si>
    <t>1753461109674</t>
  </si>
  <si>
    <t>121149805686</t>
  </si>
  <si>
    <t>1753461171589</t>
  </si>
  <si>
    <t>hEova1ZTFr8PO7B3ISzZ8BVeqqbZY</t>
  </si>
  <si>
    <t>1753460904006</t>
  </si>
  <si>
    <t>d6Ip0ucl0PKwaaOHRMnWN5NXjyNZY</t>
  </si>
  <si>
    <t>1753460818433</t>
  </si>
  <si>
    <t>Bi1aCj8EEv5Hk5zfTpnN56D2lfdZY</t>
  </si>
  <si>
    <t>1753459759319</t>
  </si>
  <si>
    <t>1753459769937</t>
  </si>
  <si>
    <t>1753459687504</t>
  </si>
  <si>
    <t>LrvwDJD9uv2JiZNvaDOxrYUFqYZZY</t>
  </si>
  <si>
    <t>1753459459629</t>
  </si>
  <si>
    <t>x0CmI1QBvmsrvCNUpdA6xUpI4gPZY</t>
  </si>
  <si>
    <t>1753459409461</t>
  </si>
  <si>
    <t>1753459419810</t>
  </si>
  <si>
    <t>1753459213520</t>
  </si>
  <si>
    <t>9mYKkg96kKOM2itrF5YtGO5cFsfZY</t>
  </si>
  <si>
    <t>1753459106218</t>
  </si>
  <si>
    <t>1753459120064</t>
  </si>
  <si>
    <t>1753458203598</t>
  </si>
  <si>
    <t>121149698329</t>
  </si>
  <si>
    <t>1753458074059</t>
  </si>
  <si>
    <t>PdFHtMNppirTyA6Kd7i6P5lKDgFZY</t>
  </si>
  <si>
    <t>1753457386531</t>
  </si>
  <si>
    <t>1753457401907</t>
  </si>
  <si>
    <t>1753457312882</t>
  </si>
  <si>
    <t>9mQiGwUylBcqW6qguDRX3M7WiZ6YY</t>
  </si>
  <si>
    <t>1753457195585</t>
  </si>
  <si>
    <t>toRGrpcr8xUJab1iZHcaUotwRwRZY</t>
  </si>
  <si>
    <t>1753456418222</t>
  </si>
  <si>
    <t>121149633624</t>
  </si>
  <si>
    <t>1753456401599</t>
  </si>
  <si>
    <t>BGbGvB8bHgwtugh8UEy7cKhYlfWZY</t>
  </si>
  <si>
    <t>1753456046437</t>
  </si>
  <si>
    <t>Xr4C5r2kvpt6BmF97JWJjya1xGNZY</t>
  </si>
  <si>
    <t>1753455916190</t>
  </si>
  <si>
    <t>lo5vOHdDpIQy0MG4W3HfmrM4ACFZY</t>
  </si>
  <si>
    <t>1753455711702</t>
  </si>
  <si>
    <t>5g6CrEaVjHk3PyOErgIZFEBlXCZZY</t>
  </si>
  <si>
    <t>121149583240</t>
  </si>
  <si>
    <t>1753454503520</t>
  </si>
  <si>
    <t>121149574385</t>
  </si>
  <si>
    <t>MEM1753452259189</t>
  </si>
  <si>
    <t>121149490105</t>
  </si>
  <si>
    <t>1753453488505</t>
  </si>
  <si>
    <t>5MKJgssB7BfFN2kdYwqiPJ7rxbcZY</t>
  </si>
  <si>
    <t>1753452384301</t>
  </si>
  <si>
    <t>BKjJnj755qHperSR7DD0zXsOzbDZY</t>
  </si>
  <si>
    <t>MEM1752862952480</t>
  </si>
  <si>
    <t>121149471242</t>
  </si>
  <si>
    <t>1753451283198</t>
  </si>
  <si>
    <t>121149462985</t>
  </si>
  <si>
    <t>1753451401544</t>
  </si>
  <si>
    <t>VgNvXsWetTCRHQvOBwh7vz7n9GDZY</t>
  </si>
  <si>
    <t>1753451114095</t>
  </si>
  <si>
    <t>121149460017</t>
  </si>
  <si>
    <t>1753450705048</t>
  </si>
  <si>
    <t>d4NoQfLjMlvxGLhtQXY3z9togXfZY</t>
  </si>
  <si>
    <t>1753450348234</t>
  </si>
  <si>
    <t>121149437436</t>
  </si>
  <si>
    <t>1753449509091</t>
  </si>
  <si>
    <t>121149399816</t>
  </si>
  <si>
    <t>1753449363195</t>
  </si>
  <si>
    <t>121149399074</t>
  </si>
  <si>
    <t>1753409120931</t>
  </si>
  <si>
    <t>121148814926</t>
  </si>
  <si>
    <t>121148786573</t>
  </si>
  <si>
    <t>1753404472018</t>
  </si>
  <si>
    <t>121148750086</t>
  </si>
  <si>
    <t>1753404065187</t>
  </si>
  <si>
    <t>121148743062</t>
  </si>
  <si>
    <t>1753401204149</t>
  </si>
  <si>
    <t>121148691591</t>
  </si>
  <si>
    <t>1753397188885</t>
  </si>
  <si>
    <t>liMq0gkhZT5MmsDF6ZL7bjt8KXNZY</t>
  </si>
  <si>
    <t>1753395059279</t>
  </si>
  <si>
    <t>bbnafFjNBVPN84jM52JuwtKV8DDZY</t>
  </si>
  <si>
    <t>121148556234</t>
  </si>
  <si>
    <t>1753394661234</t>
  </si>
  <si>
    <t>lwrsLM3W419ZcNCHMarZZbOpXmXZY</t>
  </si>
  <si>
    <t>1753393404388</t>
  </si>
  <si>
    <t>PHWjG9F0YkutGsK212Q8woigGqOZY</t>
  </si>
  <si>
    <t>1753392246542</t>
  </si>
  <si>
    <t>1753392274252</t>
  </si>
  <si>
    <t>1753391778256</t>
  </si>
  <si>
    <t>jxwKdCW9lkcTbC1TaS6BchZnr2AZY</t>
  </si>
  <si>
    <t>1753390631596</t>
  </si>
  <si>
    <t>121148451145</t>
  </si>
  <si>
    <t>1753390745131</t>
  </si>
  <si>
    <t>PT4xyHrssJnQ0uDAqkebgFWMjWJZY</t>
  </si>
  <si>
    <t>1753389628483</t>
  </si>
  <si>
    <t>xsOYfemWhhIP71GnjE0183IsNI9YY</t>
  </si>
  <si>
    <t>1753388198855</t>
  </si>
  <si>
    <t>121148382711</t>
  </si>
  <si>
    <t>1753388027167</t>
  </si>
  <si>
    <t>nXU1QT0COwvnVCqd7U6KanOPsKfZY</t>
  </si>
  <si>
    <t>1753387675766</t>
  </si>
  <si>
    <t>1753387697387</t>
  </si>
  <si>
    <t>1753387150949</t>
  </si>
  <si>
    <t>5UOTDzohDVQlFxBvSHolm7SZupJZY</t>
  </si>
  <si>
    <t>1753386840858</t>
  </si>
  <si>
    <t>1753386863939</t>
  </si>
  <si>
    <t>1753386383115</t>
  </si>
  <si>
    <t>121148323091</t>
  </si>
  <si>
    <t>1753386232531</t>
  </si>
  <si>
    <t>121148314119</t>
  </si>
  <si>
    <t>1753385520619</t>
  </si>
  <si>
    <t>121148296196</t>
  </si>
  <si>
    <t>1753385704128</t>
  </si>
  <si>
    <t>1753385717280</t>
  </si>
  <si>
    <t>1753383828391</t>
  </si>
  <si>
    <t>hyPhHjuKuiOEoJLcwrkvpH8qhNfZY</t>
  </si>
  <si>
    <t>121148232626</t>
  </si>
  <si>
    <t>MEM1750786086594</t>
  </si>
  <si>
    <t>121148219238</t>
  </si>
  <si>
    <t>1753377964089</t>
  </si>
  <si>
    <t>j3Xaunm1RDCjZK5NQRHv4pmFunZZY</t>
  </si>
  <si>
    <t>1753374145197</t>
  </si>
  <si>
    <t>RazBkNpW1wgz8rxpM0jgGHqyPGIZY</t>
  </si>
  <si>
    <t>1753373831011</t>
  </si>
  <si>
    <t>FI9NUmqniFqK3jf1xs73aKlNuTCZY</t>
  </si>
  <si>
    <t>1753373363214</t>
  </si>
  <si>
    <t>f9XcgR9Zessyol459owrqZ3slwdZY</t>
  </si>
  <si>
    <t>1753373262407</t>
  </si>
  <si>
    <t>lEffQXLJpME6XRQQ0VSBSlUwymCZY</t>
  </si>
  <si>
    <t>1753268811316</t>
  </si>
  <si>
    <t>121147886509</t>
  </si>
  <si>
    <t>1753371730505</t>
  </si>
  <si>
    <t>vhhk3upzRHJipJxW52fr9E834gDZY</t>
  </si>
  <si>
    <t>1753370728401</t>
  </si>
  <si>
    <t>FiIWj17EWu2eh3fnIBaYw0ig0gJZY</t>
  </si>
  <si>
    <t>1753369581829</t>
  </si>
  <si>
    <t>BUmyacq31nAU2JKISQs7txU12iaZY</t>
  </si>
  <si>
    <t>1753369309977</t>
  </si>
  <si>
    <t>5i70iNlB6EgonFOjesKMeoMFYnSZY</t>
  </si>
  <si>
    <t>MEM1753368384735</t>
  </si>
  <si>
    <t>121147741668</t>
  </si>
  <si>
    <t>1753368174331</t>
  </si>
  <si>
    <t>7deXo2nLWIXGASYdcdYDxJuf8LXZY</t>
  </si>
  <si>
    <t>1753368073981</t>
  </si>
  <si>
    <t>ZmTb8arA8hnDSIwceSFCmv7V4rQZY</t>
  </si>
  <si>
    <t>1753367615856</t>
  </si>
  <si>
    <t>peBYvHf5DBwZqCdPhEY5k4aDMobZY</t>
  </si>
  <si>
    <t>1753367248573</t>
  </si>
  <si>
    <t>xgedI06ELBUFHaBHRiFyP00H4ccZY</t>
  </si>
  <si>
    <t>1753365340609</t>
  </si>
  <si>
    <t>121147659863</t>
  </si>
  <si>
    <t>1753365134535</t>
  </si>
  <si>
    <t>Fo3qUkscyUjpuMgdiZcArRaIW5BZY</t>
  </si>
  <si>
    <t>1753364550976</t>
  </si>
  <si>
    <t>l8ZyWVf2c7IdtTtwW7HjQzH5ULdZY</t>
  </si>
  <si>
    <t>1753363238699</t>
  </si>
  <si>
    <t>121147603951</t>
  </si>
  <si>
    <t>1753362649843</t>
  </si>
  <si>
    <t>121147582560</t>
  </si>
  <si>
    <t>1753358518781</t>
  </si>
  <si>
    <t>121147509444</t>
  </si>
  <si>
    <t>1753356417672</t>
  </si>
  <si>
    <t>121147485169</t>
  </si>
  <si>
    <t>1753320329569</t>
  </si>
  <si>
    <t>121147074685</t>
  </si>
  <si>
    <t>1753319592275</t>
  </si>
  <si>
    <t>121147064293</t>
  </si>
  <si>
    <t>1753306887106</t>
  </si>
  <si>
    <t>121146825648</t>
  </si>
  <si>
    <t>121146800235</t>
  </si>
  <si>
    <t>MEM1751034190483</t>
  </si>
  <si>
    <t>121146789324</t>
  </si>
  <si>
    <t>1753304300276</t>
  </si>
  <si>
    <t>nfYPBNMWXtpzOR7ceJQfFLwF109YY</t>
  </si>
  <si>
    <t>1753303351112</t>
  </si>
  <si>
    <t>hS1aweZcZveFqn9B6BPfokppxDdZY</t>
  </si>
  <si>
    <t>1753301602414</t>
  </si>
  <si>
    <t>121146667798</t>
  </si>
  <si>
    <t>1753300696831</t>
  </si>
  <si>
    <t>VO4phrrbaveoncVDw5AFeyghOkAZY</t>
  </si>
  <si>
    <t>1753300149645</t>
  </si>
  <si>
    <t>brHsCXUhKXmMrqnzBM132kBputXZY</t>
  </si>
  <si>
    <t>1753300235726</t>
  </si>
  <si>
    <t>PtDi3jko9zHwjFOq3ZK2u19HtEZZY</t>
  </si>
  <si>
    <t>1753299911771</t>
  </si>
  <si>
    <t>FOI9AVcMJMD38JesefE3gnTHGhfZY</t>
  </si>
  <si>
    <t>1753299183805</t>
  </si>
  <si>
    <t>rPNCBk8nWHpmyJeHl0Mm3IG6diZZY</t>
  </si>
  <si>
    <t>1753299061974</t>
  </si>
  <si>
    <t>1UVm7rY3APqEISGtabZpcTYKKTFZY</t>
  </si>
  <si>
    <t>1753297231615</t>
  </si>
  <si>
    <t>JcsyxQq9Hmi6e70DwNm7aTR4OjNZY</t>
  </si>
  <si>
    <t>1753296414262</t>
  </si>
  <si>
    <t>zTx6IiA0zdHTQasUEZh65xY0JUSZY</t>
  </si>
  <si>
    <t>1753295864368</t>
  </si>
  <si>
    <t>rrrIuNHaMNpsUnTfsb94JUunBsJZY</t>
  </si>
  <si>
    <t>1753294631689</t>
  </si>
  <si>
    <t>T7vhhNkpn9KwRuAUTzFRJnIiGIBZY</t>
  </si>
  <si>
    <t>1753293693475</t>
  </si>
  <si>
    <t>VSaLYM6owvEQGCNDgExNfUOEyzQZY</t>
  </si>
  <si>
    <t>1753293560999</t>
  </si>
  <si>
    <t>1SQQfqOlaUhy4mVyHz5MYk6zf0NZY</t>
  </si>
  <si>
    <t>1753292591402</t>
  </si>
  <si>
    <t>3nWyBWJoUgseTi9TncbqobFpRGVZY</t>
  </si>
  <si>
    <t>1753289645622</t>
  </si>
  <si>
    <t>lEVcRbVLRT9xaBLS9z48TAXC7xOZY</t>
  </si>
  <si>
    <t>121146281346</t>
  </si>
  <si>
    <t>1753286771284</t>
  </si>
  <si>
    <t>1753286814172</t>
  </si>
  <si>
    <t>1753285672150</t>
  </si>
  <si>
    <t>FyAwiySGUUtD6cWlhwQZePwlEWNZY</t>
  </si>
  <si>
    <t>1753284692932</t>
  </si>
  <si>
    <t>taGGmuo6skOXbTheoeJ7ugRkqPLZY</t>
  </si>
  <si>
    <t>1753284420646</t>
  </si>
  <si>
    <t>xomt9FvGSIVGrKy5NsVxjlpqghUZY</t>
  </si>
  <si>
    <t>1753282410238</t>
  </si>
  <si>
    <t>d2E2rAnsm3mmejlCqyGDKQBC7BCZY</t>
  </si>
  <si>
    <t>1753281847674</t>
  </si>
  <si>
    <t>121146059857</t>
  </si>
  <si>
    <t>1753282206620</t>
  </si>
  <si>
    <t>Dp6ngPzRBBjj3hmlROeRXJkisPaZY</t>
  </si>
  <si>
    <t>1753281636289</t>
  </si>
  <si>
    <t>121146045535</t>
  </si>
  <si>
    <t>1753280770058</t>
  </si>
  <si>
    <t>121146018417</t>
  </si>
  <si>
    <t>1753280032430</t>
  </si>
  <si>
    <t>TpSxsECrtAJW8rNROaGmPLpKAdKZY</t>
  </si>
  <si>
    <t>1753279280236</t>
  </si>
  <si>
    <t>LlS5mjI3nswNr1LQn670PLvVpXMZY</t>
  </si>
  <si>
    <t>1753278952741</t>
  </si>
  <si>
    <t>JWzTP6xtLVB3PP9djYiC11yS4jOZY</t>
  </si>
  <si>
    <t>1753278397569</t>
  </si>
  <si>
    <t>RgAaqZOAy3EHsJZb6togE69sV3KZY</t>
  </si>
  <si>
    <t>1753277691750</t>
  </si>
  <si>
    <t>RG9BTlypHcShMogsENQ5f4M7L49YY</t>
  </si>
  <si>
    <t>1753277253656</t>
  </si>
  <si>
    <t>121145926437</t>
  </si>
  <si>
    <t>1753273362273</t>
  </si>
  <si>
    <t>121145839287</t>
  </si>
  <si>
    <t>1753272768641</t>
  </si>
  <si>
    <t>121145833004</t>
  </si>
  <si>
    <t>121145790713</t>
  </si>
  <si>
    <t>121145788056</t>
  </si>
  <si>
    <t>1753238425290</t>
  </si>
  <si>
    <t>121145430161</t>
  </si>
  <si>
    <t>1753224803724</t>
  </si>
  <si>
    <t>1753224809982</t>
  </si>
  <si>
    <t>1753219235158</t>
  </si>
  <si>
    <t>121145084602</t>
  </si>
  <si>
    <t>1753218376040</t>
  </si>
  <si>
    <t>121145055069</t>
  </si>
  <si>
    <t>1753218230031</t>
  </si>
  <si>
    <t>Ze7p2vyemSU50KCtVrcd2kbIyxKZY</t>
  </si>
  <si>
    <t>1753213780937</t>
  </si>
  <si>
    <t>1753213826420</t>
  </si>
  <si>
    <t>1753213160413</t>
  </si>
  <si>
    <t>XpJtAmKZGJfxi3lROGJjVhZuguWZY</t>
  </si>
  <si>
    <t>1753213033606</t>
  </si>
  <si>
    <t>9EpFN2Z4Gf9AcU6VIPBnXrh0PqDZY</t>
  </si>
  <si>
    <t>1753212710990</t>
  </si>
  <si>
    <t>7R4l1Jb2Bz2STXKWD4xWPMmEJn6YY</t>
  </si>
  <si>
    <t>1753212503059</t>
  </si>
  <si>
    <t>NOYam1pqOmMz3oauGj67lCyZAXCZY</t>
  </si>
  <si>
    <t>1753212450568</t>
  </si>
  <si>
    <t>9U7eNV5HpFi5mZTbbqokedz9xefZY</t>
  </si>
  <si>
    <t>1753212373497</t>
  </si>
  <si>
    <t>1753212440284</t>
  </si>
  <si>
    <t>1753209506833</t>
  </si>
  <si>
    <t>xCDXcqSknitp2zYS8UAytzpON2TZY</t>
  </si>
  <si>
    <t>1753208717486</t>
  </si>
  <si>
    <t>7b9LukvbGVrVqVHPKW0xVbby75OZY</t>
  </si>
  <si>
    <t>1753207758272</t>
  </si>
  <si>
    <t>77Rlq6SrY9PklJkMHnsGbMvri2BZY</t>
  </si>
  <si>
    <t>1753206462516</t>
  </si>
  <si>
    <t>ZsgccLzRbTHLSVLYlDE5f9dyAhPZY</t>
  </si>
  <si>
    <t>1753206223512</t>
  </si>
  <si>
    <t>J0KX1NX549XSekeGecanWTnVncTZY</t>
  </si>
  <si>
    <t>1753205929819</t>
  </si>
  <si>
    <t>PTe8KZjz0Xkx6pRzcUjIEhycroUZY</t>
  </si>
  <si>
    <t>1753205694918</t>
  </si>
  <si>
    <t>VG2Cl71pwp652LfAaTj7poDqCaKZY</t>
  </si>
  <si>
    <t>1753204985301</t>
  </si>
  <si>
    <t>3lbfKKYGnau33MiXzwZyTZ6fX9TZY</t>
  </si>
  <si>
    <t>1753204867794</t>
  </si>
  <si>
    <t>3Heaf0mfrTD7lqoMoI6epue6kMCZY</t>
  </si>
  <si>
    <t>1753204122763</t>
  </si>
  <si>
    <t>tWqz9jGPbwHg1YaslGuFcYsqDr5YY</t>
  </si>
  <si>
    <t>1753202460699</t>
  </si>
  <si>
    <t>RcYRTr6QO93WX2c2TUZvSTvyM7AZY</t>
  </si>
  <si>
    <t>1753200900254</t>
  </si>
  <si>
    <t>fLucy41IoZ10QEcdxhTJU4SYFJZZY</t>
  </si>
  <si>
    <t>1753199912201</t>
  </si>
  <si>
    <t>FsNOHtXqrZORVt73FuM5OJ0fvIXZY</t>
  </si>
  <si>
    <t>1753199181176</t>
  </si>
  <si>
    <t>3NtKaNTFzR1dU6VCrKhmYg4PdJYZY</t>
  </si>
  <si>
    <t>1753199031808</t>
  </si>
  <si>
    <t>121144397287</t>
  </si>
  <si>
    <t>1753198854114</t>
  </si>
  <si>
    <t>nFzDzWWUKpXAa0Nxha3YrhqKbXEZY</t>
  </si>
  <si>
    <t>1753198561233</t>
  </si>
  <si>
    <t>hkOkBmZn46cMswDQwpPZsrzEYdNZY</t>
  </si>
  <si>
    <t>1753197457683</t>
  </si>
  <si>
    <t>92cgscUQVPlS6vTkJH33r2fPn2KZY</t>
  </si>
  <si>
    <t>1753197052130</t>
  </si>
  <si>
    <t>121144343915</t>
  </si>
  <si>
    <t>1753196730279</t>
  </si>
  <si>
    <t>ByNEN6NabHWRQ5m1AVUwF1EKhZUZY</t>
  </si>
  <si>
    <t>1753196600760</t>
  </si>
  <si>
    <t>hM2qlZdU90csPUQrifRS6vbdZbWZY</t>
  </si>
  <si>
    <t>1753195799066</t>
  </si>
  <si>
    <t>teiXSTGlGfXok7fPjP2gx8YqLqfZY</t>
  </si>
  <si>
    <t>1753194966902</t>
  </si>
  <si>
    <t>121144281837</t>
  </si>
  <si>
    <t>1753194233046</t>
  </si>
  <si>
    <t>JQa4hFkUr8UhFWxdzrFxbbgRdqNZY</t>
  </si>
  <si>
    <t>1753193577714</t>
  </si>
  <si>
    <t>TxuZScm2f2wQniq94KLwLyRDHSFZY</t>
  </si>
  <si>
    <t>1753192995930</t>
  </si>
  <si>
    <t>Z4SkTuxv1k9MOVTgLrfvTeheIFbZY</t>
  </si>
  <si>
    <t>1753192725112</t>
  </si>
  <si>
    <t>121144208127</t>
  </si>
  <si>
    <t>1753192748383</t>
  </si>
  <si>
    <t>VUlwKdIEa5yDZMpb2QU5M2t9q5PZY</t>
  </si>
  <si>
    <t>1753192469568</t>
  </si>
  <si>
    <t>vxh2aECLqF42UOqnBBjiSAPDnrDZY</t>
  </si>
  <si>
    <t>1753192105575</t>
  </si>
  <si>
    <t>jHf2gRc3nXhX71umjrzCNyoJvyKZY</t>
  </si>
  <si>
    <t>1753189402943</t>
  </si>
  <si>
    <t>121144114445</t>
  </si>
  <si>
    <t>1753156355608</t>
  </si>
  <si>
    <t>121143736764</t>
  </si>
  <si>
    <t>1753149474195</t>
  </si>
  <si>
    <t>121143666416</t>
  </si>
  <si>
    <t>1753146793752</t>
  </si>
  <si>
    <t>121143630380</t>
  </si>
  <si>
    <t>1753146456684</t>
  </si>
  <si>
    <t>121143624203</t>
  </si>
  <si>
    <t>1753130178852</t>
  </si>
  <si>
    <t>dOYosl56URwkSHbxcz1wgw8Y9IaZY</t>
  </si>
  <si>
    <t>1753128975148</t>
  </si>
  <si>
    <t>Pd5rKYLkdL1q4Jj8BgZzU1dt9gWZY</t>
  </si>
  <si>
    <t>1753128719661</t>
  </si>
  <si>
    <t>VcZU6g5fsMDqI4T97I3bLtSoHy8YY</t>
  </si>
  <si>
    <t>1753128595618</t>
  </si>
  <si>
    <t>VO2KkcBsxjGMWC3Dux8Yn2JhifeZY</t>
  </si>
  <si>
    <t>1753126253650</t>
  </si>
  <si>
    <t>LRA1qv1T8V8DDwMnSrcRbr2WSBHZY</t>
  </si>
  <si>
    <t>1753124331992</t>
  </si>
  <si>
    <t>121143044764</t>
  </si>
  <si>
    <t>1753122932003</t>
  </si>
  <si>
    <t>1753122938341</t>
  </si>
  <si>
    <t>MEM1753119680376</t>
  </si>
  <si>
    <t>121142877049</t>
  </si>
  <si>
    <t>1753116066464</t>
  </si>
  <si>
    <t>NUpvfsWOlOhelV1gJ7XdIPjy1B8YY</t>
  </si>
  <si>
    <t>1753115983342</t>
  </si>
  <si>
    <t>XtfhFAxacXbnjbTlnpbmYy2GUIRZY</t>
  </si>
  <si>
    <t>1753114092283</t>
  </si>
  <si>
    <t>rvV4qgZixjjqNL9J7prPyNt3gv5YY</t>
  </si>
  <si>
    <t>1753113936700</t>
  </si>
  <si>
    <t>HjWP2SAtSKKW1J82r67vYq0KUdLZY</t>
  </si>
  <si>
    <t>1753113183155</t>
  </si>
  <si>
    <t>VAxlZ0BWIhrKM11QcnZvSKZk5gRZY</t>
  </si>
  <si>
    <t>1753113137644</t>
  </si>
  <si>
    <t>rBQVSvpfnSBq85fhTHrFBwyR7EbZY</t>
  </si>
  <si>
    <t>1753112407997</t>
  </si>
  <si>
    <t>tUlR9pZU47pdkiV6isQLCWoaw6EZY</t>
  </si>
  <si>
    <t>1753111026364</t>
  </si>
  <si>
    <t>TX5hWX2p3R6RyITHRhzrpkuY3x8YY</t>
  </si>
  <si>
    <t>121142476226</t>
  </si>
  <si>
    <t>1753108114293</t>
  </si>
  <si>
    <t>TvZ11edgXTs46P8U8eYrlJ2iyMQZY</t>
  </si>
  <si>
    <t>1753107995285</t>
  </si>
  <si>
    <t>xqRMAkhcDnMYTE75amSDmjvB2iYZY</t>
  </si>
  <si>
    <t>121142460166</t>
  </si>
  <si>
    <t>MEM1751463557234</t>
  </si>
  <si>
    <t>121142427112</t>
  </si>
  <si>
    <t>1753106650479</t>
  </si>
  <si>
    <t>n3IBvO569y1yPJk6ICkeNKMUsMMZY</t>
  </si>
  <si>
    <t>1753106572805</t>
  </si>
  <si>
    <t>LPvHtUWqV8wvuaLYTfWY1U2oA2HZY</t>
  </si>
  <si>
    <t>1753106427126</t>
  </si>
  <si>
    <t>PFNPEA3Q5SzsL85ozKEqJdxMILWZY</t>
  </si>
  <si>
    <t>MEM1751461227419</t>
  </si>
  <si>
    <t>121142387396</t>
  </si>
  <si>
    <t>1753099685339</t>
  </si>
  <si>
    <t>121142263788</t>
  </si>
  <si>
    <t>1753099360074</t>
  </si>
  <si>
    <t>121142257333</t>
  </si>
  <si>
    <t>1753098048574</t>
  </si>
  <si>
    <t>81131648855</t>
  </si>
  <si>
    <t>1753063123166</t>
  </si>
  <si>
    <t>121142002771</t>
  </si>
  <si>
    <t>1753062557369</t>
  </si>
  <si>
    <t>121141994148</t>
  </si>
  <si>
    <t>1753061265424</t>
  </si>
  <si>
    <t>121141980465</t>
  </si>
  <si>
    <t>121141918455</t>
  </si>
  <si>
    <t>1753029920207</t>
  </si>
  <si>
    <t>121141526296</t>
  </si>
  <si>
    <t>1752969754316</t>
  </si>
  <si>
    <t>121140503365</t>
  </si>
  <si>
    <t>121140260384</t>
  </si>
  <si>
    <t>1752950275849</t>
  </si>
  <si>
    <t>75iQRhurpgTh443EKCKeyuBQe7GZY</t>
  </si>
  <si>
    <t>121140174210</t>
  </si>
  <si>
    <t>1752946708063</t>
  </si>
  <si>
    <t>TL7fZmojqYl4cdHY8GCduLQrfaMZY</t>
  </si>
  <si>
    <t>1752946386528</t>
  </si>
  <si>
    <t>X9rV0NonZSN8nKuc3wdQ6eqtTvbZY</t>
  </si>
  <si>
    <t>1752944859503</t>
  </si>
  <si>
    <t>PTa0Ne0LmSrw4Snl7mSTu9N4ynDZY</t>
  </si>
  <si>
    <t>1752944233724</t>
  </si>
  <si>
    <t>90nkpf4MuN8fmc0DdXlBgrcihJEZY</t>
  </si>
  <si>
    <t>1752943602464</t>
  </si>
  <si>
    <t>FisCeii0Zavu0aFrvrWDxYnXrdKZY</t>
  </si>
  <si>
    <t>1752942987670</t>
  </si>
  <si>
    <t>121140094476</t>
  </si>
  <si>
    <t>1752943460285</t>
  </si>
  <si>
    <t>ZsAOJJn3as07RqXNsrPUXTLpcGOZY</t>
  </si>
  <si>
    <t>1752943310634</t>
  </si>
  <si>
    <t>JGrVCjhZTMZKQQoiXvENhocaBYVZY</t>
  </si>
  <si>
    <t>1752942662022</t>
  </si>
  <si>
    <t>Vw1THNHrNsVb3CAiJP2LH7AAKiEZY</t>
  </si>
  <si>
    <t>1752942532093</t>
  </si>
  <si>
    <t>zLZKd8Rjx5vQ9L26QsMBqP6XVv9YY</t>
  </si>
  <si>
    <t>1752942014464</t>
  </si>
  <si>
    <t>PzIpqTuihFB9OyvLml4sLbax0cPZY</t>
  </si>
  <si>
    <t>1752940637486</t>
  </si>
  <si>
    <t>HzuTWT6Y9JKWJr6n8g5IPMFRMvEZY</t>
  </si>
  <si>
    <t>1752940274104</t>
  </si>
  <si>
    <t>hsshxMwgRgaZus0M16YZf7q8qhPZY</t>
  </si>
  <si>
    <t>1752939437835</t>
  </si>
  <si>
    <t>3ZdjKGSixzeB4iI1CDiqhOdvIPKZY</t>
  </si>
  <si>
    <t>1752939314997</t>
  </si>
  <si>
    <t>JyRtIuvVni40xYnPDbNseSqLlBTZY</t>
  </si>
  <si>
    <t>1752939259952</t>
  </si>
  <si>
    <t>TH9LCm1mmbnxrmwfOn2h43K8BQPZY</t>
  </si>
  <si>
    <t>1752939062944</t>
  </si>
  <si>
    <t>7NcyWrlnyaIgAKh9gZwcRtBZKsMZY</t>
  </si>
  <si>
    <t>1752938563359</t>
  </si>
  <si>
    <t>5CrQ4RxBnTebmIydguaZddhdmDHZY</t>
  </si>
  <si>
    <t>1752937651248</t>
  </si>
  <si>
    <t>121139999522</t>
  </si>
  <si>
    <t>1752937278161</t>
  </si>
  <si>
    <t>94zHSAKkg3bN6wWCztmPXyTrEHYZY</t>
  </si>
  <si>
    <t>1752937187154</t>
  </si>
  <si>
    <t>vPIeIK5Rk9D8QzDEaKbOtD2cB1TZY</t>
  </si>
  <si>
    <t>1752936848305</t>
  </si>
  <si>
    <t>TlQ9SGrlrrJIz3ZhUWlnlpy54GJZY</t>
  </si>
  <si>
    <t>1752936004396</t>
  </si>
  <si>
    <t>Dfd3cw6V6w823teQs8LPn94K4gAZY</t>
  </si>
  <si>
    <t>1752935492486</t>
  </si>
  <si>
    <t>121139967965</t>
  </si>
  <si>
    <t>1752935633785</t>
  </si>
  <si>
    <t>7BiCz9umTmn8XIUynXlxGrE3tzAZY</t>
  </si>
  <si>
    <t>1752934697704</t>
  </si>
  <si>
    <t>VAPMrF4EPVvjRVVPnHI2zLKT7qPZY</t>
  </si>
  <si>
    <t>1752933885977</t>
  </si>
  <si>
    <t>jtg1EBqx9ovi0PxK2TOKomWQgEGZY</t>
  </si>
  <si>
    <t>1752933776119</t>
  </si>
  <si>
    <t>TbJuLmnWvUIK69lSZitPHS49WjZZY</t>
  </si>
  <si>
    <t>1752933388883</t>
  </si>
  <si>
    <t>zhGn95bR1Pr1IZqqAPgqdMkvya6YY</t>
  </si>
  <si>
    <t>1752933264043</t>
  </si>
  <si>
    <t>BAez0BII1yqgtFyGuJCIMvHukKGZY</t>
  </si>
  <si>
    <t>1752933068743</t>
  </si>
  <si>
    <t>VwPwL3r4kgFnRIz7nrTUX3nyKKWZY</t>
  </si>
  <si>
    <t>1752932783373</t>
  </si>
  <si>
    <t>n1bpOWDKKuLkjLEHmq2t95hJOnfZY</t>
  </si>
  <si>
    <t>1752932681094</t>
  </si>
  <si>
    <t>DdiMxEpoC8fXLX6K7vyB8s3gENFZY</t>
  </si>
  <si>
    <t>1752932231894</t>
  </si>
  <si>
    <t>121139923433</t>
  </si>
  <si>
    <t>1752932402643</t>
  </si>
  <si>
    <t>JyhZYjaLS9qr2avLsPjo2X8P5lGZY</t>
  </si>
  <si>
    <t>1752931946717</t>
  </si>
  <si>
    <t>VUpuOWVT7DTki68M4h7lCMZIXQcZY</t>
  </si>
  <si>
    <t>1752924552885</t>
  </si>
  <si>
    <t>121139846908</t>
  </si>
  <si>
    <t>1752891317273</t>
  </si>
  <si>
    <t>121139292804</t>
  </si>
  <si>
    <t>1752276178387</t>
  </si>
  <si>
    <t>121139209064</t>
  </si>
  <si>
    <t>1752877998268</t>
  </si>
  <si>
    <t>121139080979</t>
  </si>
  <si>
    <t>1752877379193</t>
  </si>
  <si>
    <t>121139065486</t>
  </si>
  <si>
    <t>121138635381</t>
  </si>
  <si>
    <t>1752859387855</t>
  </si>
  <si>
    <t>P11Pij275IObNSVAdDKlxeMnPAKZY</t>
  </si>
  <si>
    <t>1752858714559</t>
  </si>
  <si>
    <t>ztaMOWBFTKqzn1iqsgNS8TD0xMQZY</t>
  </si>
  <si>
    <t>1752855702322</t>
  </si>
  <si>
    <t>vPIqaYVVmur4CexWmfBd5LtCiqWZY</t>
  </si>
  <si>
    <t>1752854895834</t>
  </si>
  <si>
    <t>5e5YGcIVP12A75FbwiIHeDkejVHZY</t>
  </si>
  <si>
    <t>1752854719864</t>
  </si>
  <si>
    <t>VeCGBMZm9bWlacGVaCfykgEdPPIZY</t>
  </si>
  <si>
    <t>1752854430879</t>
  </si>
  <si>
    <t>1752854502476</t>
  </si>
  <si>
    <t>1752852538132</t>
  </si>
  <si>
    <t>Dvji8VskQ2me1UDGTRr9B8QYe2aZY</t>
  </si>
  <si>
    <t>1752851692175</t>
  </si>
  <si>
    <t>1752851720332</t>
  </si>
  <si>
    <t>1752851568546</t>
  </si>
  <si>
    <t>blgEDFCf4zxebRYqP5eI819IdgWZY</t>
  </si>
  <si>
    <t>1752850907894</t>
  </si>
  <si>
    <t>HFPj2Y1EcjJjgsqT7IssX5RI6caZY</t>
  </si>
  <si>
    <t>1752850637848</t>
  </si>
  <si>
    <t>1a00Tb8dqv3w75NYCvslEmoJDKWZY</t>
  </si>
  <si>
    <t>1752849909668</t>
  </si>
  <si>
    <t>twX9GJ6owmNP89FFcTdF9orbIYaZY</t>
  </si>
  <si>
    <t>1752849486014</t>
  </si>
  <si>
    <t>fTgbe6okUqym8JAgP2tZx0AIGGAZY</t>
  </si>
  <si>
    <t>1752849313113</t>
  </si>
  <si>
    <t>JIgfU6grJAnOkLy371bpjRBzKlaZY</t>
  </si>
  <si>
    <t>1752848285927</t>
  </si>
  <si>
    <t>VSYwZNlrtCJ0ykgymM5MYR0cIGEZY</t>
  </si>
  <si>
    <t>1752847768836</t>
  </si>
  <si>
    <t>XHsBX1J18Ebua8oLFNlpMOlxyscZY</t>
  </si>
  <si>
    <t>MEM1752772523445</t>
  </si>
  <si>
    <t>121136238058</t>
  </si>
  <si>
    <t>MEM1750798090785</t>
  </si>
  <si>
    <t>121136225751</t>
  </si>
  <si>
    <t>121136215259</t>
  </si>
  <si>
    <t>MEM1752771667605</t>
  </si>
  <si>
    <t>121136209660</t>
  </si>
  <si>
    <t>1752771415643</t>
  </si>
  <si>
    <t>L39mu4oqxU5HDhg211eQmD1G5KMZY</t>
  </si>
  <si>
    <t>121136186431</t>
  </si>
  <si>
    <t>MEM1750789272731</t>
  </si>
  <si>
    <t>121136165353</t>
  </si>
  <si>
    <t>121136151830</t>
  </si>
  <si>
    <t>1752769667504</t>
  </si>
  <si>
    <t>pgKw9X6U09aSJadxpU01FnvgyUTZY</t>
  </si>
  <si>
    <t>MEM1750788699930</t>
  </si>
  <si>
    <t>121136142939</t>
  </si>
  <si>
    <t>1752768979472</t>
  </si>
  <si>
    <t>5eDvhnLynRQzZUcybphQgZ7TYoPZY</t>
  </si>
  <si>
    <t>1752767853590</t>
  </si>
  <si>
    <t>HhvCdY6kRmWdcgYP1PGgsqNKywcZY</t>
  </si>
  <si>
    <t>MEM1750791206812</t>
  </si>
  <si>
    <t>121136075604</t>
  </si>
  <si>
    <t>1752767218853</t>
  </si>
  <si>
    <t>DV8PvCdJ0wCCGzro6PU1OkScERQZY</t>
  </si>
  <si>
    <t>1752767070593</t>
  </si>
  <si>
    <t>JsAGQCHGi5v7plhXAHf43kpakmVZY</t>
  </si>
  <si>
    <t>121136009513</t>
  </si>
  <si>
    <t>MEM1750783487094</t>
  </si>
  <si>
    <t>121135961542</t>
  </si>
  <si>
    <t>1752762675149</t>
  </si>
  <si>
    <t>9c9Hih9IviIwchgOTqxgRBHhAwPZY</t>
  </si>
  <si>
    <t>1752762424085</t>
  </si>
  <si>
    <t>nX6e3NUF87FjTZYSxEGc6AK1ubMZY</t>
  </si>
  <si>
    <t>1752762185778</t>
  </si>
  <si>
    <t>hAWFdZc6EXjDmbpYthrDQKzzHAHZY</t>
  </si>
  <si>
    <t>1752762069925</t>
  </si>
  <si>
    <t>tgpCSbfK87Y6BLBnUnpiQlWydtZZY</t>
  </si>
  <si>
    <t>1752760470184</t>
  </si>
  <si>
    <t>7z7m9t0FAOLwosY2I582HHkXo0fZY</t>
  </si>
  <si>
    <t>1752689363984</t>
  </si>
  <si>
    <t>121134652588</t>
  </si>
  <si>
    <t>1752634359659</t>
  </si>
  <si>
    <t>121133627062</t>
  </si>
  <si>
    <t>1752609936423</t>
  </si>
  <si>
    <t>121133064180</t>
  </si>
  <si>
    <t>1752604101346</t>
  </si>
  <si>
    <t>121132856375</t>
  </si>
  <si>
    <t>1752602991900</t>
  </si>
  <si>
    <t>121132839086</t>
  </si>
  <si>
    <t>1752599656374</t>
  </si>
  <si>
    <t>121132683704</t>
  </si>
  <si>
    <t>1752599234565</t>
  </si>
  <si>
    <t>121132669037</t>
  </si>
  <si>
    <t>1752597333849</t>
  </si>
  <si>
    <t>3j06xwvP1Yc7w22t9FpZNAA1X6MZY</t>
  </si>
  <si>
    <t>1752593317729</t>
  </si>
  <si>
    <t>P7aQwCe3xgzOmvVr4eduE1fKFIFZY</t>
  </si>
  <si>
    <t>1752593275020</t>
  </si>
  <si>
    <t>1752593299142</t>
  </si>
  <si>
    <t>1752527252346</t>
  </si>
  <si>
    <t>1752527260449</t>
  </si>
  <si>
    <t>1752526491434</t>
  </si>
  <si>
    <t>1752526627816</t>
  </si>
  <si>
    <t>1752526520926</t>
  </si>
  <si>
    <t>1752508291602</t>
  </si>
  <si>
    <t>121130426866</t>
  </si>
  <si>
    <t>1752505410309</t>
  </si>
  <si>
    <t>121130335728</t>
  </si>
  <si>
    <t>MEM1751488208069</t>
  </si>
  <si>
    <t>121130325743</t>
  </si>
  <si>
    <t>1752489355690</t>
  </si>
  <si>
    <t>1752489618666</t>
  </si>
  <si>
    <t>1752489500374</t>
  </si>
  <si>
    <t>MEM1752488394364</t>
  </si>
  <si>
    <t>121129977367</t>
  </si>
  <si>
    <t>MEM1752486626366</t>
  </si>
  <si>
    <t>121129958432</t>
  </si>
  <si>
    <t>1752453219928</t>
  </si>
  <si>
    <t>1752453299747</t>
  </si>
  <si>
    <t>1752377075439</t>
  </si>
  <si>
    <t>121128734446</t>
  </si>
  <si>
    <t>1752296130502</t>
  </si>
  <si>
    <t>121127661695</t>
  </si>
  <si>
    <t>1752284072656</t>
  </si>
  <si>
    <t>121127540561</t>
  </si>
  <si>
    <t>1752280875026</t>
  </si>
  <si>
    <t>121127498828</t>
  </si>
  <si>
    <t>121127421879</t>
  </si>
  <si>
    <t>1752261944434</t>
  </si>
  <si>
    <t>1752261954775</t>
  </si>
  <si>
    <t>MEM1752240188296</t>
  </si>
  <si>
    <t>121126339257</t>
  </si>
  <si>
    <t>1751920141555</t>
  </si>
  <si>
    <t>JY2k5jhoXNYX0P9wIdLOR6pBMEXZY</t>
  </si>
  <si>
    <t>1751919864861</t>
  </si>
  <si>
    <t>Row4yRJoqtDlkPGjGtR1bUPBJwLZY</t>
  </si>
  <si>
    <t>1751919396199</t>
  </si>
  <si>
    <t>r5KkmdPpFjEFehc900BTFDwQEQHZY</t>
  </si>
  <si>
    <t>1751917665747</t>
  </si>
  <si>
    <t>NOa15yEPG4pSIKDo5AsjoNGhPC8YY</t>
  </si>
  <si>
    <t>1751892407428</t>
  </si>
  <si>
    <t>121118878055</t>
  </si>
  <si>
    <t>1751891961826</t>
  </si>
  <si>
    <t>1751892135001</t>
  </si>
  <si>
    <t>121118864878</t>
  </si>
  <si>
    <t>MEM1751891630459</t>
  </si>
  <si>
    <t>121118856578</t>
  </si>
  <si>
    <t>MEM1751891171763</t>
  </si>
  <si>
    <t>121118848531</t>
  </si>
  <si>
    <t>MEM1751846267621</t>
  </si>
  <si>
    <t>121118327856</t>
  </si>
  <si>
    <t>1751571875343</t>
  </si>
  <si>
    <t>1751573116952</t>
  </si>
  <si>
    <t>121112942748</t>
  </si>
  <si>
    <t>121112843742</t>
  </si>
  <si>
    <t>121112782935</t>
  </si>
  <si>
    <t>121112004884</t>
  </si>
  <si>
    <t>121111934663</t>
  </si>
  <si>
    <t>1751282188017</t>
  </si>
  <si>
    <t>121106304815</t>
  </si>
  <si>
    <t>1751283649827</t>
  </si>
  <si>
    <t>121106320275</t>
  </si>
  <si>
    <t>121102278198</t>
  </si>
  <si>
    <t>MEM1750987396329</t>
  </si>
  <si>
    <t>121101528935</t>
  </si>
  <si>
    <t>MEM1750984382064</t>
  </si>
  <si>
    <t>121101483210</t>
  </si>
  <si>
    <t>MEM1750966182249</t>
  </si>
  <si>
    <t>121101034363</t>
  </si>
  <si>
    <t>121097743720</t>
  </si>
  <si>
    <t>121097530885</t>
  </si>
  <si>
    <t>121097470203</t>
  </si>
  <si>
    <t>121097452366</t>
  </si>
  <si>
    <t>121097370876</t>
  </si>
  <si>
    <t>MEM1750784346472</t>
  </si>
  <si>
    <t>121097314733</t>
  </si>
  <si>
    <t>121097288873</t>
  </si>
  <si>
    <t>121097287427</t>
  </si>
  <si>
    <t>121097287135</t>
  </si>
  <si>
    <t>MEM1750783421052</t>
  </si>
  <si>
    <t>121097285258</t>
  </si>
  <si>
    <t>MEM1750783419428</t>
  </si>
  <si>
    <t>121097285232</t>
  </si>
  <si>
    <t>121097280739</t>
  </si>
  <si>
    <t>MEM1750777185057</t>
  </si>
  <si>
    <t>121097078933</t>
  </si>
  <si>
    <t>MEM1750437683344</t>
  </si>
  <si>
    <t>120065602599</t>
  </si>
  <si>
    <t>MEM1750415897963</t>
  </si>
  <si>
    <t>120065587348</t>
  </si>
  <si>
    <t>MEM1750331937686</t>
  </si>
  <si>
    <t>120065514448</t>
  </si>
  <si>
    <t>MEM1750326038647</t>
  </si>
  <si>
    <t>120065509315</t>
  </si>
  <si>
    <t>MEM1750324007569</t>
  </si>
  <si>
    <t>120065508124</t>
  </si>
  <si>
    <t>Module Name</t>
  </si>
  <si>
    <t>Month</t>
  </si>
  <si>
    <t>Date</t>
  </si>
  <si>
    <t>Year</t>
  </si>
  <si>
    <t>Order Status</t>
  </si>
  <si>
    <t>Payment Status</t>
  </si>
  <si>
    <t>Tip</t>
  </si>
  <si>
    <t>Tax</t>
  </si>
  <si>
    <t>Total Sum</t>
  </si>
  <si>
    <t>memberships</t>
  </si>
  <si>
    <t>Aug</t>
  </si>
  <si>
    <t>2025-08-20 00:00:00</t>
  </si>
  <si>
    <t>active</t>
  </si>
  <si>
    <t>completed</t>
  </si>
  <si>
    <t>2025-08-05 00:00:00</t>
  </si>
  <si>
    <t>2025-08-30 00:00:00</t>
  </si>
  <si>
    <t>2025-08-27 00:00:00</t>
  </si>
  <si>
    <t>2025-08-15 00:00:00</t>
  </si>
  <si>
    <t>memberships_recurring</t>
  </si>
  <si>
    <t>2025-08-17 10:19:05.570</t>
  </si>
  <si>
    <t>2025-08-19 09:21:05.217</t>
  </si>
  <si>
    <t>2025-08-23 09:20:30.790</t>
  </si>
  <si>
    <t>2025-08-24 10:07:49.423</t>
  </si>
  <si>
    <t>2025-08-19 09:21:14.653</t>
  </si>
  <si>
    <t>2025-08-04 00:00:00</t>
  </si>
  <si>
    <t>Completed</t>
  </si>
  <si>
    <t>2025-08-07 00:00:00</t>
  </si>
  <si>
    <t>2025-08-23 00:00:00</t>
  </si>
  <si>
    <t>2025-08-01 00:00:00</t>
  </si>
  <si>
    <t>2025-08-25 00:00:00</t>
  </si>
  <si>
    <t>2025-08-21 00:00:00</t>
  </si>
  <si>
    <t>2025-08-14 00:00:00</t>
  </si>
  <si>
    <t>2025-08-22 00:00:00</t>
  </si>
  <si>
    <t>2025-08-19 00:00:00</t>
  </si>
  <si>
    <t>2025-08-12 00:00:00</t>
  </si>
  <si>
    <t>2025-08-06 00:00:00</t>
  </si>
  <si>
    <t>2025-08-09 00:00:00</t>
  </si>
  <si>
    <t>2025-08-02 00:00:00</t>
  </si>
  <si>
    <t>2025-08-26 00:00:00</t>
  </si>
  <si>
    <t>2025-08-08 00:00:00</t>
  </si>
  <si>
    <t>2025-08-16 00:00:00</t>
  </si>
  <si>
    <t>2025-08-13 00:00:00</t>
  </si>
  <si>
    <t>2025-08-18 00:00:00</t>
  </si>
  <si>
    <t>2025-08-28 00:00:00</t>
  </si>
  <si>
    <t>2025-08-11 00:00:00</t>
  </si>
  <si>
    <t>2025-08-29 00:00:00</t>
  </si>
  <si>
    <t>1756566442381</t>
  </si>
  <si>
    <t>booking</t>
  </si>
  <si>
    <t>booked</t>
  </si>
  <si>
    <t>1753980996401</t>
  </si>
  <si>
    <t>1754404814977</t>
  </si>
  <si>
    <t>1754403220823</t>
  </si>
  <si>
    <t>1754420766752</t>
  </si>
  <si>
    <t>1754341646339</t>
  </si>
  <si>
    <t>1754571421521</t>
  </si>
  <si>
    <t>1753462971892</t>
  </si>
  <si>
    <t>1754922436536</t>
  </si>
  <si>
    <t>1754925668523</t>
  </si>
  <si>
    <t>1754942401170</t>
  </si>
  <si>
    <t>1755007567895</t>
  </si>
  <si>
    <t>1755003622048</t>
  </si>
  <si>
    <t>1755100935641</t>
  </si>
  <si>
    <t>1755114357167</t>
  </si>
  <si>
    <t>1755305400022</t>
  </si>
  <si>
    <t>1755305569975</t>
  </si>
  <si>
    <t>1755292172766</t>
  </si>
  <si>
    <t>1755021724965</t>
  </si>
  <si>
    <t>1755527295468</t>
  </si>
  <si>
    <t>1755529686831</t>
  </si>
  <si>
    <t>1755619037226</t>
  </si>
  <si>
    <t>1755632069768</t>
  </si>
  <si>
    <t>1755718329701</t>
  </si>
  <si>
    <t>1755713931030</t>
  </si>
  <si>
    <t>1755599819153</t>
  </si>
  <si>
    <t>1755890792250</t>
  </si>
  <si>
    <t>1755965433658</t>
  </si>
  <si>
    <t>1756149089412</t>
  </si>
  <si>
    <t>1756210077353</t>
  </si>
  <si>
    <t>1756392028355</t>
  </si>
  <si>
    <t>1756480660040</t>
  </si>
  <si>
    <t>1756486037798</t>
  </si>
  <si>
    <t>1756491509474</t>
  </si>
  <si>
    <t>2025-08-24 00:00:00</t>
  </si>
  <si>
    <t>cancelled</t>
  </si>
  <si>
    <t>partial payment</t>
  </si>
  <si>
    <t>2025-08-31 00:00:00</t>
  </si>
  <si>
    <t>2025-08-17 10:18:57.567</t>
  </si>
  <si>
    <t>2025-08-21 09:30:56.740</t>
  </si>
  <si>
    <t>2025-08-21 09:30:55.333</t>
  </si>
  <si>
    <t>2025-08-23 09:19:41.543</t>
  </si>
  <si>
    <t>2025-08-24 10:09:06.863</t>
  </si>
  <si>
    <t>2025-08-17 10:18:40.073</t>
  </si>
  <si>
    <t>2025-08-17 10:19:01.480</t>
  </si>
  <si>
    <t>2025-08-20 09:40:21.093</t>
  </si>
  <si>
    <t>1754006154910</t>
  </si>
  <si>
    <t>1754409589812</t>
  </si>
  <si>
    <t>1754589209490</t>
  </si>
  <si>
    <t>1754574818212</t>
  </si>
  <si>
    <t>1754592405371</t>
  </si>
  <si>
    <t>1754575718919</t>
  </si>
  <si>
    <t>1752447722348</t>
  </si>
  <si>
    <t>1754660442185</t>
  </si>
  <si>
    <t>1754936131626</t>
  </si>
  <si>
    <t>1755021248422</t>
  </si>
  <si>
    <t>1755015627274</t>
  </si>
  <si>
    <t>1755097192106</t>
  </si>
  <si>
    <t>1755099957099</t>
  </si>
  <si>
    <t>1755109716729</t>
  </si>
  <si>
    <t>1755181297677</t>
  </si>
  <si>
    <t>1755192919649</t>
  </si>
  <si>
    <t>1755274003123</t>
  </si>
  <si>
    <t>1755284361749</t>
  </si>
  <si>
    <t>1755361147300</t>
  </si>
  <si>
    <t>1755548184089</t>
  </si>
  <si>
    <t>1755542383022</t>
  </si>
  <si>
    <t>1755599672102</t>
  </si>
  <si>
    <t>1755631097203</t>
  </si>
  <si>
    <t>1755834156963</t>
  </si>
  <si>
    <t>1755870734064</t>
  </si>
  <si>
    <t>1755946641414</t>
  </si>
  <si>
    <t>1756231881670</t>
  </si>
  <si>
    <t>1756391875618</t>
  </si>
  <si>
    <t>1756573503451</t>
  </si>
  <si>
    <t>Module</t>
  </si>
  <si>
    <t>MemeberhsipOrder</t>
  </si>
  <si>
    <t>Row Labels</t>
  </si>
  <si>
    <t>Grand Total</t>
  </si>
  <si>
    <t>Sum of Amount</t>
  </si>
  <si>
    <t>Sum of Total Sum</t>
  </si>
  <si>
    <t>Sum of Tax</t>
  </si>
  <si>
    <t>Sum of Tip</t>
  </si>
  <si>
    <t>Months</t>
  </si>
  <si>
    <t>MemeberhsipOrderv2</t>
  </si>
  <si>
    <t>Membership</t>
  </si>
  <si>
    <t>ID</t>
  </si>
  <si>
    <t>Yes</t>
  </si>
  <si>
    <t>membershipid</t>
  </si>
  <si>
    <t>membershiptype</t>
  </si>
  <si>
    <t>membershiptypeid</t>
  </si>
  <si>
    <t>membershiptypename</t>
  </si>
  <si>
    <t>orderstatus</t>
  </si>
  <si>
    <t>paymentstatus</t>
  </si>
  <si>
    <t>purchasedcustomerid</t>
  </si>
  <si>
    <t>purchasedcustomername</t>
  </si>
  <si>
    <t>purchasedon</t>
  </si>
  <si>
    <t>startdate</t>
  </si>
  <si>
    <t>enddate</t>
  </si>
  <si>
    <t>isactive</t>
  </si>
  <si>
    <t>document_id</t>
  </si>
  <si>
    <t>document</t>
  </si>
  <si>
    <t>membershiptypeprice</t>
  </si>
  <si>
    <t>subtotal</t>
  </si>
  <si>
    <t>tax</t>
  </si>
  <si>
    <t>tip</t>
  </si>
  <si>
    <t>total</t>
  </si>
  <si>
    <t>discount</t>
  </si>
  <si>
    <t>gratuitypercentage</t>
  </si>
  <si>
    <t>location_id</t>
  </si>
  <si>
    <t>location_name</t>
  </si>
  <si>
    <t>subscriptionid</t>
  </si>
  <si>
    <t>customerprofileid</t>
  </si>
  <si>
    <t>paymentprofileid</t>
  </si>
  <si>
    <t>subscriptionstartdate</t>
  </si>
  <si>
    <t>source</t>
  </si>
  <si>
    <t>createdat</t>
  </si>
  <si>
    <t>updatedat</t>
  </si>
  <si>
    <t>memberscount</t>
  </si>
  <si>
    <t>customer_module_id</t>
  </si>
  <si>
    <t>customer_module_name</t>
  </si>
  <si>
    <t>autorenewal</t>
  </si>
  <si>
    <t>cancelledon</t>
  </si>
  <si>
    <t>cancellationdate</t>
  </si>
  <si>
    <t>newmembershipid</t>
  </si>
  <si>
    <t>replacedon</t>
  </si>
  <si>
    <t>specialDiscountAmount</t>
  </si>
  <si>
    <t>monthly</t>
  </si>
  <si>
    <t>AfNMB9a2NckAckJo6v6H</t>
  </si>
  <si>
    <t>Labor Day Basic Membership</t>
  </si>
  <si>
    <t>CUS1752765627091</t>
  </si>
  <si>
    <t>chelsea payne</t>
  </si>
  <si>
    <t>2025-09-10T19:45:33.439Z</t>
  </si>
  <si>
    <t>{"membershiptypeid":"AfNMB9a2NckAckJo6v6H","membershiptypename":"Labor Day Basic Membership","locationid":["D9Fzu2Cip9rR56ysv3di"],"locationName":"East Nashville","contact":{"Address info":[{"Address_1":"","Address_2":"","Address_type":"Home","City":"","Country":"5qQbtyEDlQNlVMiLSSrh","Country_label":"United States","State_Province":"","State_Province_label":"","Zip_Postal_code":37216}],"Associated_Businesses":"","Children":[{"Child_DOB":"2024-01-01","Child_First_Name":"luke","Child_Gender":"Male","Child_Last_Name":"payne","child_profile_image_url":""},{"Child_DOB":"2021-01-01","Child_First_Name":"james","Child_Gender":"Male","Child_Last_Name":"payme","child_profile_image_url":""}],"Contact info":[{"Can_Accept_SMS":true,"Country_code":"+1","Double_Text_Opt_In":true,"Double_Voice_Opt_In":true,"Email":"","Email_Opt_in":true,"Email_address":"oharafour@gmail.com","Email_type":"Primary","Phone":"","Phone_type":"Primary","Primary_phone":"9178597557","Primary_phone_mask":"(917) 859-7557","Single_Text_Opt_In":true,"Single_Voice_Opt_In":true}],"Customer_Id":"CUS1752765627091","DOB":"2000-01-01","E-Commers_Orders":"","Emails":[{"Email_Id":"oharafour@gmail.com","Email_Opt_In":true}],"First_Name":"chelsea","Gender":"Female","Gift_Cards":"","Is_active":true,"Last_Name":"payne","My_Cards":"","Notes":"","POS_Orders":"","Person_Code":"","Phones":[{"Country_Code":"+1","Phone_Number":"9178597557","Text_Opt_In":true,"Voice_Opt_In":true}],"Punch_Cards":"","QR_Code":"https://storage.googleapis.com/99339a4202225dc4ac3e6c22150659a3/pos/qrcode_CUS1752765627091_1752765629458.png","Source_System":"pos","Created_At":"2025-07-17T15:20:29.774Z","Created_At_TimeStamp":{"_seconds":1757533533,"_nanoseconds":439000000},"Created_By":"woodlandplay cafe","Updated_At":"Wed Sep 10 2025 14:45:24 GMT-0500","Updated_At_TimeStamp":{"_seconds":1757533524,"_nanoseconds":723000000},"Updated_By":"Woodland Play Cafe","sourcemodule":"memberships","Others":[],"profile_photo":"","Address_1":"","Address_2":"","Address_type":"Home","City":"","Country":"5qQbtyEDlQNlVMiLSSrh","Country_label":"United States","State_Province":"","State_Province_label":"","Zip_Postal_code":37216,"Child_DOB":"2024-01-01","Child_First_Name":"luke","Child_Gender":"Male","Child_Last_Name":"payne","child_profile_image_url":"","Can_Accept_SMS":true,"Country_code":"+1","Double_Text_Opt_In":true,"Double_Voice_Opt_In":true,"Email":"","Email_Opt_in":true,"Email_address":"oharafour@gmail.com","Email_type":"Primary","Phone":"","Phone_type":"Primary","Primary_phone":"9178597557","Primary_phone_mask":"(917) 859-7557","Single_Text_Opt_In":true,"Single_Voice_Opt_In":true},"formvalues":{"Children":[{"Child_DOB":"","Child_First_Name":"","Child_Last_Name":"","Child_Gender":"","childId":"mfee19gn"}],"Adult":[],"Email_address":"","First_Name":"","Last_Name":"","Primary_phone":"","Country_code":"+1","countryId":"US","Primary_phone_mask":""},"autorenewal":true,"billinginfo":{"Address":"","City":"","Country":"US","Email":"oharafour@gmail.com","FirstName":"chelsea","LastName":"payne","Phone":"9178597557","State":"","Zip":37216,"CountryId":"US","CountryCode":"+1","MaskedPhone":"(917) 859-7557"},"discount":null,"enddate":"","gratuitypercentage":null,"isactive":true,"membershipid":"MEM1757533524722","membershiptype":"monthly","membershiptypeprice":"119","orderStatus":"active","organizationid":"M0D6UxXnha6ZWKmpBuwZ","NumberOfAllowedKids":1,"NumberOfAllowedAdults":1,"paymentResponse":{"chargeresponse":{"status":"Approved","carddocid":"wRXH9mM5XMRjtTwXvlzr","data":{"transactionResponse":{"responseCode":"1","authCode":"05972D","avsResultCode":"Z","cvvResultCode":"M","cavvResultCode":"","transId":"121232147836","refTransID":"","transHash":"","testRequest":"0","accountNumber":"XXXX8658","accountType":"Visa","messages":[{"code":"1","description":"This transaction has been approved."}],"transHashSha2":"","SupplementalDataQualificationIndicator":0,"networkTransId":"585253711322163B54ZW 01"},"refId":"MEM1757533524722","messages":{"resultCode":"Ok","message":[{"code":"I00001","text":"Successful."}]}}},"subsriptionresponse":{"status":"success","data":{"status":"success","response":{"subscriptionId":"70249890","profile":{"customerProfileId":"1313814829","customerPaymentProfileId":"763628312"},"refId":"MEM1757533524722","messages":{"resultCode":"Ok","message":[{"code":"I00001","text":"Successful."}]}}}}},"paymentStatus":"completed","purchasedcustomerid":"CUS1752765627091","customer_module_name":"Person","customer_module_id":"CUS1752765627091","purchasedcustomername":"chelsea payne","purchasedon":"2025-09-10T19:45:33.439Z","startdate":"2025-09-10","subTotal":"119","subscriptionid":"70249890","tax":"11.6","tip":"0","total":"130.6","members":[{"First_Name":"chelsea","Last_Name":"payne","Email_address":"oharafour@gmail.com","Primary_phone":"9178597557","Country_code":"+1","countryId":"US","Primary_phone_mask":"(917) 859-7557","Member_Type":"Adult","Is_Primary":true,"DOB":"2000-01-01","Gender":"Female","id":"CUS1752765627091"},{"First_Name":"luke","Last_Name":"payne","Email_address":"","Primary_phone":"","Country_code":"+1","countryId":"US","Primary_phone_mask":"","Member_Type":"Child","profile_image_url":"","Is_Primary":false,"DOB":"2024-01-01","Gender":"Male","id":"mfee1nhj"}],"membersconfig":[{"price":null,"includeinmembership":true,"count":2,"rowId":"md6uyze5","allowprimary":true,"isNew":false,"type":"Adult","required":false},{"allowprimary":false,"includeinmembership":true,"price":null,"rowId":"md6uzlgl","isNew":false,"required":false,"count":1,"type":"Child"}],"configtype":"advance","pricetype":"perMembership","displaylayout":"flexible","membership":null,"specialDiscount":null,"membershipDiscountAmount":0,"specialDiscountAmount":0,"Created_At":{"_seconds":1757533533,"_nanoseconds":438000000},"Created_By":"Woodland Play Cafe","Updated_At":{"_seconds":1757533533,"_nanoseconds":439000000},"Updated_By":"Woodland Play Cafe","memberscount":2,"paymentprofileid":"763628312","customerprofileid":"1313814829","subscriptionstartdate":"2025-10-10","Source_System":"crm","Last_Modified_By":"Woodland Play Cafe","Last_Modified_On":"2025-09-10T14:45:33.440-05:00","docid":"MEM1757533524722"}</t>
  </si>
  <si>
    <t>["D9Fzu2Cip9rR56ysv3di"]</t>
  </si>
  <si>
    <t>2025-09-10T19:45:33.438Z</t>
  </si>
  <si>
    <t>Person</t>
  </si>
  <si>
    <t>undefined</t>
  </si>
  <si>
    <t>UFhgwnDF5eiw8VM65sD4</t>
  </si>
  <si>
    <t>Basic Plan</t>
  </si>
  <si>
    <t>CUS1751020810586</t>
  </si>
  <si>
    <t>vijayaraghavan devaraj</t>
  </si>
  <si>
    <t>2025-07-07T12:33:57.428Z</t>
  </si>
  <si>
    <t>{"membershiptypeid":"UFhgwnDF5eiw8VM65sD4","membershiptypename":"Basic Plan","locationid":["D9Fzu2Cip9rR56ysv3di"],"locationName":"Nashville","contact":{"Address info":[{"Address_1":"1321 gentle creek","Address_2":"","Address_type":"Home","City":"haslet","Country":"5qQbtyEDlQNlVMiLSSrh","Country_label":"United States","State_Province":"Texas","State_Province_label":"Texas","Zip_Postal_code":"76052"}],"Associated_Businesses":"","Children":[{"Child_DOB":"2025-06-08","Child_First_Name":"tapaswini","Child_Gender":"","Child_Last_Name":"d"}],"Contact info":[{"Can_Accept_SMS":true,"Country_code":"+1","Double_Text_Opt_In":true,"Double_Voice_Opt_In":true,"Email":"","Email_Opt_in":true,"Email_address":"vijay@leap360.com","Email_type":"Primary","Phone":"","Phone_type":"Primary","Primary_phone":"7276579803","Primary_phone_mask":"(727)-657-9803","Single_Text_Opt_In":true,"Single_Voice_Opt_In":true}],"Customer_Id":"CUS1751020810586","DOB":"","E-Commers_Orders":"","Emails":[{"Email_Id":"vijay@leap360.com","Email_Opt_In":true}],"First_Name":"vijayaraghavan","Gender":"","Gift_Cards":"","Is_active":true,"Last_Name":"devaraj","My_Cards":"","Notes":"","POS_Orders":"","Person_Code":"","Phones":[{"Country_Code":"+1","Phone_Number":"7276579803","Text_Opt_In":true,"Voice_Opt_In":true}],"Punch_Cards":"","QR_Code":"https://storage.googleapis.com/99339a4202225dc4ac3e6c22150659a3/pos/qrcode_CUS1751020810586_1751020810799.png","Source_System":"website","Created_At":"2025-06-27T10:40:11.149Z","Created_At_TimeStamp":{"_seconds":1751020811,"_nanoseconds":149000000},"Created_By":"system","Updated_At":"Mon Jul 07 2025 18:03:50 GMT+0530","Updated_At_TimeStamp":{"_seconds":1751891630,"_nanoseconds":461000000},"Updated_By":"Sumanth Marutha","sourcemodule":"booking","Address_1":"1321 gentle creek","Address_2":"","Address_type":"Home","City":"haslet","Country":"5qQbtyEDlQNlVMiLSSrh","Country_label":"United States","State_Province":"Texas","State_Province_label":"Texas","Zip_Postal_code":"76052","Child_DOB":"2025-06-08","Child_First_Name":"tapaswini","Child_Gender":"","Child_Last_Name":"d","Can_Accept_SMS":true,"Country_code":"+1","Double_Text_Opt_In":true,"Double_Voice_Opt_In":true,"Email":"","Email_Opt_in":true,"Email_address":"vijay@leap360.com","Email_type":"Primary","Phone":"","Phone_type":"Primary","Primary_phone":"7276579803","Primary_phone_mask":"(727)-657-9803","Single_Text_Opt_In":true,"Single_Voice_Opt_In":true},"formvalues":{"Children":[{"Child_DOB":"","Child_First_Name":"","Child_Last_Name":"","Child_Gender":"","childId":"mct2ymzx"}],"Adult":[],"Email_address":"","First_Name":"","Last_Name":"","Primary_phone":"","Country_code":"+1","countryId":"US","Primary_phone_mask":""},"autorenewal":true,"billinginfo":{"Address":"1321 gentle creek","City":"haslet","Country":"US","Email":"vijay@leap360.com","FirstName":"vijayaraghavan","LastName":"devaraj","Phone":"7276579803","State":"Texas","Zip":"76052","CountryId":"US","CountryCode":"+1","MaskedPhone":"(727)-657-9803"},"discount":null,"enddate":"","gratuitypercentage":null,"membershipid":"MEM1751891630459","membershiptype":"monthly","membershiptypeprice":"139","organizationid":"M0D6UxXnha6ZWKmpBuwZ","NumberOfAllowedKids":1,"NumberOfAllowedAdults":1,"paymentResponse":{"chargeresponse":{"status":"Approved","carddocid":"MfVPHG96sr3CY3nmk6iD","data":{"transactionResponse":{"responseCode":"1","authCode":"08299M","avsResultCode":"Z","cvvResultCode":"M","cavvResultCode":"","transId":"121118856578","refTransID":"","transHash":"","testRequest":"0","accountNumber":"XXXX9961","accountType":"MasterCard","messages":[{"code":"1","description":"This transaction has been approved."}],"transHashSha2":"","SupplementalDataQualificationIndicator":0,"networkTransId":"MPLRJENMJ      0707A 81"},"refId":"MEM1751891630459","messages":{"resultCode":"Ok","message":[{"code":"I00001","text":"Successful."}]}}},"subsriptionresponse":{"status":"success","data":{"status":"success","response":{"subscriptionId":"69455563","profile":{"customerProfileId":"1309501158","customerPaymentProfileId":"759204293"},"refId":"MEM1751891630459","messages":{"resultCode":"Ok","message":[{"code":"I00001","text":"Successful."}]}}}}},"paymentStatus":"completed","purchasedcustomerid":"CUS1751020810586","customer_module_name":"Person","customer_module_id":"CUS1751020810586","purchasedcustomername":"vijayaraghavan devaraj","purchasedon":"2025-07-07T12:33:57.428Z","startdate":"2025-07-07","subTotal":"139","subscriptionid":"69455563","tax":"13.55","tip":"0","total":"1","members":[{"First_Name":"vijayaraghavan","Last_Name":"devaraj","Email_address":"vijay@leap360.com","Primary_phone":"7276579803","Country_code":"+1","countryId":"US","Primary_phone_mask":"(727)-657-9803","Member_Type":"Adult","Is_Primary":true,"DOB":"","Gender":"","id":"CUS1751020810586"},{"First_Name":"tapaswini","Last_Name":"d","Email_address":"","Primary_phone":"","Country_code":"+1","countryId":"US","Primary_phone_mask":"","Member_Type":"Child","Is_Primary":false,"DOB":"2025-06-08","Gender":"","id":"mct2zbdn"}],"membersconfig":[{"count":2,"includeinmembership":true,"type":"Adult","price":null,"allowprimary":true,"isNew":false,"rowId":"mc4ab7vi"},{"isNew":false,"price":null,"rowId":"mc4abu15","type":"Child","includeinmembership":true,"allowprimary":false,"count":1}],"configtype":"advance","pricetype":"perMembership","displaylayout":"flexible","membership":null,"specialDiscount":{"Flat_Rate":true,"DiscountValue":151.55},"membershipDiscountAmount":0,"specialDiscountAmount":151.55,"Created_At":{"_seconds":1751891637,"_nanoseconds":427000000},"Created_By":"Sumanth Marutha","Updated_By":"Sumanth Marutha","memberscount":2,"paymentprofileid":"759204293","customerprofileid":"1309501158","subscriptionstartdate":"2025-08-07","Source_System":"pos","Last_Modified_By":"Sumanth Marutha","canceledOn":"2025-07-07T12:35:35.528Z","cancelledOn":"2025-07-07T12:35:35.528Z","isactive":false,"orderStatus":"cancelled","Last_Modified_On":"2025-07-07T18:05:39.972+05:30","Updated_At":{"_seconds":1751891739,"_nanoseconds":972000000},"cancelRequested":"2025-07-07T12:35:39.972Z","cancellationdate":"2025-07-07","docid":"MEM1751891630459"}</t>
  </si>
  <si>
    <t>2025-07-07T12:33:57.427Z</t>
  </si>
  <si>
    <t>2025-07-07T12:35:39.972Z</t>
  </si>
  <si>
    <t>CUS1750323475737</t>
  </si>
  <si>
    <t>naga sravani bommu</t>
  </si>
  <si>
    <t>2025-06-20T10:38:33.735Z</t>
  </si>
  <si>
    <t>{"membershiptypeid":"UFhgwnDF5eiw8VM65sD4","membershiptypename":"Basic Plan","locationid":["D9Fzu2Cip9rR56ysv3di"],"locationName":"Nashville","contact":{"Address info":[{"Address_1":"chandana apartment","Address_2":"","Address_type":"Home","City":"hyderabad","Country":"5qQbtyEDlQNlVMiLSSrh","Country_label":"United States","State_Province":"Alabama","State_Province_label":"Alabama","Zip_Postal_code":"500085"}],"Associated_Businesses":"","Children":[],"Contact info":[{"Can_Accept_SMS":true,"Country_code":"+1","Double_Text_Opt_In":true,"Double_Voice_Opt_In":true,"Email":"","Email_Opt_in":true,"Email_address":"nbommu@leap360.com","Email_type":"Primary","Phone":"","Phone_type":"Primary","Primary_phone":"8978587459","Primary_phone_mask":"(897)-858-7459","Single_Text_Opt_In":true,"Single_Voice_Opt_In":true}],"Customer_Id":"CUS1750323475737","DOB":"","E-Commers_Orders":"","Emails":[{"Email_Id":"nbommu@leap360.com","Email_Opt_In":true}],"First_Name":"naga sravani","Gender":"","Gift_Cards":"","Is_active":true,"Last_Name":"bommu","My_Cards":"","Notes":"","POS_Orders":"","Person_Code":"","Phones":[{"Country_Code":"+1","Phone_Number":"8978587459","Text_Opt_In":true,"Voice_Opt_In":true}],"Punch_Cards":"","QR_Code":"https://storage.googleapis.com/99339a4202225dc4ac3e6c22150659a3/pos/qrcode_CUS1750323475737_1750323480547.png","Source_System":"website","Created_At":"2025-06-19T08:58:03.175Z","Created_At_TimeStamp":{"_seconds":1750323483,"_nanoseconds":175000000},"Created_By":"system","Updated_At":"Fri Jun 20 2025 05:38:17 GMT-0500","Updated_At_TimeStamp":{"_seconds":1750415897,"_nanoseconds":965000000},"Updated_By":"Sravani bommu","sourcemodule":"memberships","Address_1":"chandana apartment","Address_2":"","Address_type":"Home","City":"hyderabad","Country":"5qQbtyEDlQNlVMiLSSrh","Country_label":"United States","State_Province":"Alabama","State_Province_label":"Alabama","Zip_Postal_code":"500085","Can_Accept_SMS":true,"Country_code":"+1","Double_Text_Opt_In":true,"Double_Voice_Opt_In":true,"Email":"","Email_Opt_in":true,"Email_address":"nbommu@leap360.com","Email_type":"Primary","Phone":"","Phone_type":"Primary","Primary_phone":"8978587459","Primary_phone_mask":"(897)-858-7459","Single_Text_Opt_In":true,"Single_Voice_Opt_In":true},"formvalues":{"Children":[{"Child_DOB":"","Child_First_Name":"","Child_Last_Name":"","Child_Gender":"","childId":"mc4odjvr"}],"Adult":[],"Email_address":"","First_Name":"","Last_Name":"","Primary_phone":"","Country_code":"+1","countryId":"US","Primary_phone_mask":""},"autorenewal":true,"billinginfo":{"Address":"chandana apartment","City":"hyderabad","Country":"US","Email":"nbommu@leap360.com","FirstName":"naga sravani","LastName":"bommu","Phone":"8978587459","State":"Alabama","Zip":"500085","CountryId":"US","CountryCode":"+1","MaskedPhone":"(897)-858-7459"},"discount":null,"enddate":"","gratuitypercentage":null,"isactive":true,"membershipid":"MEM1750415897963","membershiptype":"monthly","membershiptypeprice":"139","orderStatus":"active","organizationid":"M0D6UxXnha6ZWKmpBuwZ","NumberOfAllowedKids":1,"NumberOfAllowedAdults":1,"paymentResponse":{"chargeresponse":{"status":"Approved","carddocid":"LEpB80eMGYKXyviWW1EJ","data":{"transactionResponse":{"responseCode":"1","authCode":"3NWEB8","avsResultCode":"Y","cvvResultCode":"P","cavvResultCode":"2","transId":"120065587348","refTransID":"","transHash":"","testRequest":"0","accountNumber":"XXXX1111","accountType":"Visa","messages":[{"code":"1","description":"This transaction has been approved."}],"transHashSha2":"","SupplementalDataQualificationIndicator":0,"networkTransId":"QI0ETNLCV3L17HO11HLUV6P"},"refId":"MEM1750415897963","messages":{"resultCode":"Ok","message":[{"code":"I00001","text":"Successful."}]}}},"subsriptionresponse":{"status":"success","data":{"status":"success","response":{"subscriptionId":"9604217","profile":{"customerProfileId":"931590724","customerPaymentProfileId":"930877842"},"refId":"MEM1750415897963"}}}},"paymentStatus":"completed","purchasedcustomerid":"CUS1750323475737","customer_module_name":"Person","customer_module_id":"CUS1750323475737","purchasedcustomername":"naga sravani bommu","purchasedon":"2025-06-20T10:38:33.735Z","startdate":"2025-06-20","subTotal":"139","subscriptionid":"9604217","tax":"0","tip":"0","total":"139","members":[{"First_Name":"naga sravani","Last_Name":"bommu","Email_address":"nbommu@leap360.com","Primary_phone":"8978587459","Country_code":"+1","countryId":"US","Primary_phone_mask":"(897)-858-7459","Member_Type":"Adult","Is_Primary":true,"DOB":"","Gender":"","id":"CUS1750323475737"}],"membersconfig":[{"isNew":false,"count":2,"rowId":"mc4ab7vi","price":null,"allowprimary":true,"type":"Adult","includeinmembership":true},{"isNew":false,"includeinmembership":true,"allowprimary":false,"type":"Child","rowId":"mc4abu15","count":1,"price":null}],"configtype":"advance","pricetype":"perMembership","displaylayout":"flexible","membership":null,"specialDiscount":null,"membershipDiscountAmount":0,"specialDiscountAmount":0,"Created_At":{"_seconds":1750415913,"_nanoseconds":735000000},"Created_By":"Sravani bommu","Updated_By":"Sravani bommu","memberscount":1,"paymentprofileid":"930877842","customerprofileid":"931590724","subscriptionstartdate":"2025-07-20","Source_System":"pos","Last_Modified_By":"Sravani bommu","Last_Modified_On":"2025-06-30T08:08:17.844-05:00","Updated_At":{"_seconds":1751288897,"_nanoseconds":843000000},"cancelRequested":"2025-06-30T13:08:17.843Z","cancellationdate":"2025-06-30","docid":"MEM1750415897963"}</t>
  </si>
  <si>
    <t>2025-06-30T13:08:17.843Z</t>
  </si>
  <si>
    <t>Early Bird Basic</t>
  </si>
  <si>
    <t>CUS1751034192338</t>
  </si>
  <si>
    <t>kelsey riddle</t>
  </si>
  <si>
    <t>2025-07-23T21:30:31.287Z</t>
  </si>
  <si>
    <t>{"membershiptypeid":"AfNMB9a2NckAckJo6v6H","membershiptypename":"Early Bird Basic","locationid":["D9Fzu2Cip9rR56ysv3di"],"locationName":"East Nashville","contact":{"Address info":[{"Address_1":"1996 upland drive","Address_2":"","Address_type":"Home","City":"nashville","Country":"5qQbtyEDlQNlVMiLSSrh","Country_label":"United States","State_Province":"Tennessee","State_Province_label":"Tennessee","Zip_Postal_code":37216}],"Associated_Businesses":"","Children":[{"Child_First_Name":"nora","Child_Last_Name":"riddle","Child_DOB":"2024-03-31","Child_Gender":"Female"}],"Contact info":[{"Can_Accept_SMS":true,"Country_code":"+1","Double_Text_Opt_In":true,"Double_Voice_Opt_In":true,"Email":"","Email_Opt_in":true,"Email_address":"keblythe@gmail.com","Email_type":"Primary","Phone":"","Phone_type":"Primary","Primary_phone":"3347031977","Primary_phone_mask":"(334) 703-1977","Single_Text_Opt_In":true,"Single_Voice_Opt_In":true}],"Created_At":"2025-06-27T14:23:22.345Z","Created_At_TimeStamp":{"_seconds":1751034202,"_nanoseconds":345000000},"Created_By":"system","Customer_Id":"CUS1751034192338","DOB":"1993-04-21","E-Commers_Orders":"","Emails":[{"Email_Id":"keblythe@gmail.com","Email_Opt_In":true}],"First_Name":"kelsey","Gender":"Female","Gift_Cards":"","Is_active":true,"Last_Name":"riddle","My_Cards":"","Notes":"","POS_Orders":"","Person_Code":"","Phones":[{"Country_Code":"+1","Phone_Number":"3347031977","Text_Opt_In":true,"Voice_Opt_In":true}],"Punch_Cards":"","QR_Code":"https://storage.googleapis.com/99339a4202225dc4ac3e6c22150659a3/pos/qrcode_CUS1751034192338_1751034201494.png","Source_System":"website","sourcemodule":"memberships","Updated_At":"2025-07-23T21:30:19.546Z","Updated_At_TimeStamp":{"_seconds":1753306219,"_nanoseconds":546000000},"Updated_By":"Woodland Play Cafe","Address_1":"1996 upland drive","Address_2":"","Address_type":"Home","City":"nashville","Country":"5qQbtyEDlQNlVMiLSSrh","Country_label":"United States","State_Province":"Tennessee","State_Province_label":"Tennessee","Zip_Postal_code":37216,"Child_First_Name":"nora","Child_Last_Name":"riddle","Child_DOB":"2024-03-31","Child_Gender":"Female","Can_Accept_SMS":true,"Country_code":"+1","Double_Text_Opt_In":true,"Double_Voice_Opt_In":true,"Email":"","Email_Opt_in":true,"Email_address":"keblythe@gmail.com","Email_type":"Primary","Phone":"","Phone_type":"Primary","Primary_phone":"3347031977","Primary_phone_mask":"(334) 703-1977","Single_Text_Opt_In":true,"Single_Voice_Opt_In":true},"formvalues":{"Children":[{"Child_DOB":"","Child_First_Name":"","Child_Last_Name":"","Child_Gender":"","childId":"mdgh36vp"}],"Adult":[],"Email_address":"","First_Name":"","Last_Name":"","Primary_phone":"","Country_code":"+1","countryId":"US","Primary_phone_mask":""},"autorenewal":true,"billinginfo":{"Address":"","City":"","Country":"US","Email":"keblythe@gmail.com","FirstName":"Kelsey","LastName":"Riddle","Phone":"3347031977","State":"","Zip":37216,"CountryId":"US","CountryCode":"+1","MaskedPhone":"(334) 703-1977"},"discount":null,"enddate":"","gratuitypercentage":null,"isactive":true,"membershipid":"MEM1753306215395","membershiptype":"monthly","membershiptypeprice":"119","orderStatus":"active","organizationid":"M0D6UxXnha6ZWKmpBuwZ","NumberOfAllowedKids":1,"NumberOfAllowedAdults":1,"paymentResponse":{"chargeresponse":{"status":"Approved","carddocid":"CumJtrBt9yHLcgVYtImx","data":{"transactionResponse":{"responseCode":"1","authCode":"023280","avsResultCode":"Z","cvvResultCode":"M","cavvResultCode":"","transId":"121146800235","refTransID":"","transHash":"","testRequest":"0","accountNumber":"XXXX4448","accountType":"Visa","messages":[{"code":"1","description":"This transaction has been approved."}],"transHashSha2":"","SupplementalDataQualificationIndicator":0,"networkTransId":"3852047743035409XXGW 01"},"refId":"MEM1753306215395","messages":{"resultCode":"Ok","message":[{"code":"I00001","text":"Successful."}]}}},"subsriptionresponse":{"status":"success","data":{"status":"success","response":{"subscriptionId":"69637668","profile":{"customerProfileId":"1309526778","customerPaymentProfileId":"759232070"},"refId":"MEM1753306215395","messages":{"resultCode":"Ok","message":[{"code":"I00001","text":"Successful."}]}}}}},"paymentStatus":"completed","purchasedcustomerid":"CUS1751034192338","customer_module_name":"Person","customer_module_id":"CUS1751034192338","purchasedcustomername":"kelsey riddle","purchasedon":"2025-07-23T21:30:31.287Z","startdate":"2025-07-23","subTotal":"119","subscriptionid":"69637668","tax":"11.6","tip":"0","total":"130.6","members":[{"First_Name":"Kelsey","Last_Name":"Riddle","Email_address":"keblythe@gmail.com","Primary_phone":"3347031977","Country_code":"+1","countryId":"US","Primary_phone_mask":"(334) 703-1977","Member_Type":"Adult","Is_Primary":true,"DOB":"1993-04-21","Gender":"Female","id":"mdgh4css"},{"First_Name":"Sid","Last_Name":"Riddle","Email_address":"sk.riddle@gmail.com","Primary_phone":"","Country_code":"+1","countryId":"US","Primary_phone_mask":"","Member_Type":"Adult","Is_Primary":false,"DOB":"1992-10-30","Gender":"Male","id":"mdgh5mfl"},{"First_Name":"Nora","Last_Name":"Riddle","Email_address":"","Primary_phone":"","Country_code":"+1","countryId":"US","Primary_phone_mask":"","Member_Type":"Child","Is_Primary":false,"DOB":"2024-03-31","Gender":"Female","id":"mdgh61zu"}],"membersconfig":[{"count":2,"price":null,"includeinmembership":true,"isNew":false,"type":"Adult","required":false,"rowId":"md6uyze5","allowprimary":true},{"price":null,"type":"Child","includeinmembership":true,"required":false,"rowId":"md6uzlgl","isNew":false,"count":1,"allowprimary":false}],"configtype":"advance","pricetype":"perMembership","displaylayout":"flexible","membership":null,"specialDiscount":null,"membershipDiscountAmount":0,"specialDiscountAmount":0,"Created_At":{"_seconds":1753306231,"_nanoseconds":287000000},"Created_By":"Woodland Play Cafe","Updated_At":{"_seconds":1753306231,"_nanoseconds":289000000},"Updated_By":"Woodland Play Cafe","memberscount":3,"paymentprofileid":"759232070","customerprofileid":"1309526778","subscriptionstartdate":"2025-08-23","Source_System":"crm","Last_Modified_By":"Woodland Play Cafe","Last_Modified_On":"2025-07-23T16:30:31.289-05:00","docid":"MEM1753306215395"}</t>
  </si>
  <si>
    <t>2025-07-23T21:30:31.289Z</t>
  </si>
  <si>
    <t>CUS1750798092936</t>
  </si>
  <si>
    <t>leticia taylor</t>
  </si>
  <si>
    <t>2025-07-17T17:15:32.915Z</t>
  </si>
  <si>
    <t>{"membershiptypeid":"AfNMB9a2NckAckJo6v6H","membershiptypename":"Early Bird Basic","locationid":["D9Fzu2Cip9rR56ysv3di"],"locationName":"East Nashville","contact":{"Address info":[{"Address_1":"1403 straightway circle","Address_2":"","Address_type":"Home","City":"nashville","Country":"5qQbtyEDlQNlVMiLSSrh","Country_label":"United States","State_Province":"Tennessee","State_Province_label":"Tennessee","Zip_Postal_code":94122}],"Associated_Businesses":"","Children":[{"Child_DOB":"2024-06-13","Child_First_Name":"saint","Child_Gender":"Male","Child_Last_Name":"mellichamp"}],"Contact info":[{"Can_Accept_SMS":true,"Country_code":"+1","Double_Text_Opt_In":true,"Double_Voice_Opt_In":true,"Email":"","Email_Opt_in":true,"Email_address":"leticiataylor@yahoo.com","Email_type":"Primary","Phone":"","Phone_type":"Primary","Primary_phone":"4153127435","Primary_phone_mask":"(415) 312-7435","Single_Text_Opt_In":true,"Single_Voice_Opt_In":true}],"Created_At":"2025-06-24T20:48:20.402Z","Created_At_TimeStamp":{"_seconds":1750798100,"_nanoseconds":402000000},"Created_By":"system","Customer_Id":"CUS1750798092936","DOB":"1991-08-28","E-Commers_Orders":"","Emails":[{"Email_Id":"leticiataylor@yahoo.com","Email_Opt_In":true}],"First_Name":"leticia","Gender":"Female","Gift_Cards":"","Is_active":true,"Last_Name":"taylor","My_Cards":"","Notes":"","POS_Orders":"","Person_Code":"","Phones":[{"Country_Code":"+1","Phone_Number":"4153127435","Text_Opt_In":true,"Voice_Opt_In":true}],"Punch_Cards":"","QR_Code":"https://storage.googleapis.com/99339a4202225dc4ac3e6c22150659a3/pos/qrcode_CUS1750798092936_1750798099960.png","Source_System":"website","sourcemodule":"memberships","Updated_At":"2025-07-17T17:15:23.939Z","Updated_At_TimeStamp":{"_seconds":1752772523,"_nanoseconds":939000000},"Updated_By":"Woodland Play Cafe","Address_1":"1403 straightway circle","Address_2":"","Address_type":"Home","City":"nashville","Country":"5qQbtyEDlQNlVMiLSSrh","Country_label":"United States","State_Province":"Tennessee","State_Province_label":"Tennessee","Zip_Postal_code":94122,"Child_DOB":"2024-06-13","Child_First_Name":"saint","Child_Gender":"Male","Child_Last_Name":"mellichamp","Can_Accept_SMS":true,"Country_code":"+1","Double_Text_Opt_In":true,"Double_Voice_Opt_In":true,"Email":"","Email_Opt_in":true,"Email_address":"leticiataylor@yahoo.com","Email_type":"Primary","Phone":"","Phone_type":"Primary","Primary_phone":"4153127435","Primary_phone_mask":"(415) 312-7435","Single_Text_Opt_In":true,"Single_Voice_Opt_In":true},"formvalues":{"Children":[{"Child_DOB":"","Child_First_Name":"","Child_Last_Name":"","Child_Gender":"","childId":"md7naq9f"}],"Adult":[],"Email_address":"","First_Name":"","Last_Name":"","Primary_phone":"","Country_code":"+1","countryId":"US","Primary_phone_mask":""},"autorenewal":true,"billinginfo":{"Address":"","City":"","Country":"US","Email":"leticiataylor@yahoo.com","FirstName":"leticia","LastName":"taylor","Phone":"4153127435","State":"","Zip":94122,"CountryId":"US","CountryCode":"+1","MaskedPhone":"(415) 312-7435"},"discount":null,"enddate":"","gratuitypercentage":null,"isactive":true,"membershipid":"MEM1752772523445","membershiptype":"monthly","membershiptypeprice":"119","orderStatus":"active","organizationid":"M0D6UxXnha6ZWKmpBuwZ","NumberOfAllowedKids":1,"NumberOfAllowedAdults":1,"paymentResponse":{"chargeresponse":{"status":"Approved","carddocid":"tSWOsQJpljVOFalZIJ8V","data":{"transactionResponse":{"responseCode":"1","authCode":"011513","avsResultCode":"Z","cvvResultCode":"M","cavvResultCode":"","transId":"121136238058","refTransID":"","transHash":"","testRequest":"0","accountNumber":"XXXX3799","accountType":"Visa","messages":[{"code":"1","description":"This transaction has been approved."}],"transHashSha2":"","SupplementalDataQualificationIndicator":0,"networkTransId":"3851986213186505TTSW 01"},"refId":"MEM1752772523445","messages":{"resultCode":"Ok","message":[{"code":"I00001","text":"Successful."}]}}},"subsriptionresponse":{"status":"success","data":{"status":"success","response":{"subscriptionId":"69569332","profile":{"customerProfileId":"1313841501","customerPaymentProfileId":"763657177"},"refId":"MEM1752772523445"}}}},"paymentStatus":"completed","purchasedcustomerid":"CUS1750798092936","customer_module_name":"Person","customer_module_id":"CUS1750798092936","purchasedcustomername":"leticia taylor","purchasedon":"2025-07-17T17:15:32.915Z","startdate":"2025-07-17","subTotal":"119","subscriptionid":"69569332","tax":"11.6","tip":"0","total":"130.6","members":[{"First_Name":"leticia","Last_Name":"taylor","Email_address":"leticiataylor@yahoo.com","Primary_phone":"4153127435","Country_code":"+1","countryId":"US","Primary_phone_mask":"(415) 312-7435","Member_Type":"Adult","Is_Primary":true,"DOB":"1991-08-28","Gender":"Female","id":"md7nc0ob"},{"First_Name":"Saint","Last_Name":"Mellichamp","Email_address":"","Primary_phone":"4153127435","Country_code":"+1","countryId":"US","Primary_phone_mask":"(415) 312-7435","Member_Type":"Child","Is_Primary":false,"DOB":"2024-06-13","Gender":"Male","id":"md7ncqw7"},{"First_Name":"Elliott","Last_Name":"Mellichamp","Email_address":"","Primary_phone":"","Country_code":"+1","countryId":"US","Primary_phone_mask":"","Member_Type":"Adult","Is_Primary":false,"DOB":"1991-09-05","Gender":"Male","id":"md7ndel5"}],"membersconfig":[{"count":2,"isNew":false,"type":"Adult","includeinmembership":true,"price":null,"required":false,"allowprimary":true,"rowId":"md6uyze5"},{"isNew":false,"rowId":"md6uzlgl","type":"Child","allowprimary":false,"count":1,"price":null,"includeinmembership":true,"required":false}],"configtype":"advance","pricetype":"perMembership","displaylayout":"flexible","membership":null,"specialDiscount":null,"membershipDiscountAmount":0,"specialDiscountAmount":0,"Created_At":{"_seconds":1752772532,"_nanoseconds":915000000},"Created_By":"Woodland Play Cafe","Updated_By":"Woodland Play Cafe","memberscount":3,"paymentprofileid":"763657177","customerprofileid":"1313841501","subscriptionstartdate":"2025-08-17","Source_System":"crm","Last_Modified_By":"Woodland Play Cafe","Last_Modified_On":"2025-08-12T15:20:54.795-05:00","Updated_At":{"_seconds":1755030054,"_nanoseconds":794000000},"cancelRequested":"2025-08-12T20:20:54.794Z","cancellationdate":"2025-08-16","docid":"MEM1752772523445"}</t>
  </si>
  <si>
    <t>2025-08-16T06:00:14.417Z</t>
  </si>
  <si>
    <t>CUS1753141320785</t>
  </si>
  <si>
    <t>ximena marquez</t>
  </si>
  <si>
    <t>2025-07-26T12:59:44.796Z</t>
  </si>
  <si>
    <t>{"startdate":"2025-07-26","enddate":"","membershiptypeid":"AfNMB9a2NckAckJo6v6H","membershiptypeprice":"119.00","membershiptypename":"Early Bird Basic","membershipid":"MEM1753534775988","formvalues":{"Is_Primary":true,"Member_Type":"Adult","member-index":"0","price":"null","Country_code":"+1","countryId":"US","type":"Adult","required":false,"allowprimary":true,"First_Name":"ximena","Last_Name":"marquez","DOB":"02/25/1991","Email_address":"ximarquezsocial@gmail.com","Primary_phone":"(202)-779-2539","Children":[],"membersCount":1,"Adult":[]},"purchasedcustomername":"ximena marquez","locationid":["D9Fzu2Cip9rR56ysv3di"],"organizationid":"M0D6UxXnha6ZWKmpBuwZ","locationName":"East Nashville","paymentResponse":{"chargeresponse":{"status":"Approved","carddocid":"nHI12A8yOft7eEUG6NHp","data":{"transactionResponse":{"responseCode":"1","authCode":"08318Z","avsResultCode":"Y","cvvResultCode":"M","cavvResultCode":"","transId":"121150738106","refTransID":"","transHash":"","testRequest":"0","accountNumber":"XXXX6866","accountType":"MasterCard","messages":[{"code":"1","description":"This transaction has been approved."}],"transHashSha2":"","SupplementalDataQualificationIndicator":0,"networkTransId":"MCWJ5CO36      0726A 81"},"refId":"MEM1753534775988","messages":{"resultCode":"Ok","message":[{"code":"I00001","text":"Successful."}]}}},"subscriptionresponse":{"status":"success","data":{"status":"success","response":{"subscriptionId":"69666290","profile":{"customerProfileId":"1315901403","customerPaymentProfileId":"765710151"},"refId":"MEM1753534775988"}}}},"paymentStatus":"completed","orderStatus":"active","subTotal":"119.00","tax":"11.60","total":"130.60","purchasedon":"2025-07-26T12:59:44.796Z","Created_At":{"_seconds":1753534784,"_nanoseconds":796000000},"Updated_At":{"_seconds":1753534784,"_nanoseconds":796000000},"customer_module_id":"CUS1753141320785","customer_module_name":"Person","purchasedcustomerid":"CUS1753141320785","contact":{"Address info":[{"Address_1":"209 sentinel dr","Address_2":"","Address_type":"Home","City":"nashville","Country":"5qQbtyEDlQNlVMiLSSrh","Country_label":"United States","State_Province":"Tennessee","State_Province_label":"Tennessee","Zip_Postal_code":"37209"}],"Associated_Businesses":"","Children":[{"Child_First_Name":"noa","Child_Last_Name":"pagan","Child_DOB":"2024-05-08","Email_address":"","Primary_phone":"(___) ___-____","included_member":true,"type":"Child"}],"Contact info":[{"Can_Accept_SMS":true,"Country_code":"+1","Double_Text_Opt_In":true,"Double_Voice_Opt_In":true,"Email":"","Email_Opt_in":true,"Email_address":"ximarquezsocial@gmail.com","Email_type":"Primary","Phone":"","Phone_type":"Primary","Primary_phone":"2027792539","Primary_phone_mask":"(202)-779-2539","Single_Text_Opt_In":true,"Single_Voice_Opt_In":true}],"Created_At":"2025-07-21T23:42:05.199Z","Created_At_TimeStamp":{"_seconds":1753141325,"_nanoseconds":199000000},"Created_By":"system","Customer_Id":"CUS1753141320785","DOB":"","E-Commers_Orders":"","Emails":[{"Email_Id":"ximarquezsocial@gmail.com","Email_Opt_In":true}],"First_Name":"ximena","Gender":"","Gift_Cards":"","Is_active":true,"Last_Name":"marquez","My_Cards":"","Notes":"","POS_Orders":"","Person_Code":"","Phones":[{"Country_Code":"+1","Phone_Number":"2027792539","Text_Opt_In":true,"Voice_Opt_In":true}],"Punch_Cards":"","QR_Code":"https://storage.googleapis.com/99339a4202225dc4ac3e6c22150659a3/pos/qrcode_CUS1753141320785_1753141324753.png","Source_System":"website","sourcemodule":"booking","Updated_At":"2025-07-26T12:59:36.646Z","Updated_At_TimeStamp":{"_seconds":1753534776,"_nanoseconds":646000000},"Updated_By":"System","Address_1":"209 sentinel dr","Address_2":"","Address_type":"Home","City":"nashville","Country":"5qQbtyEDlQNlVMiLSSrh","Country_label":"United States","State_Province":"Tennessee","State_Province_label":"Tennessee","Zip_Postal_code":"37209","Child_First_Name":"noa","Child_Last_Name":"pagan","Child_DOB":"2024-05-08","Email_address":"ximarquezsocial@gmail.com","Primary_phone":"2027792539","included_member":true,"type":"Child","Can_Accept_SMS":true,"Country_code":"+1","Double_Text_Opt_In":true,"Double_Voice_Opt_In":true,"Email":"","Email_Opt_in":true,"Email_type":"Primary","Phone":"","Phone_type":"Primary","Primary_phone_mask":"(202)-779-2539","Single_Text_Opt_In":true,"Single_Voice_Opt_In":true},"Source_System":"website","tip":"0.00","discount":"0.00","membershiptype":"monthly","autorenewal":true,"isactive":true,"memberscount":3,"gratuitypercentage":0,"subscriptionid":"69666290","paymentprofileid":"765710151","customerprofileid":"1315901403","subscriptionstartdate":"2025-08-26","billinginfo":{"FirstName":"ximena","LastName":"marquez","Address":"209 sentinel dr","City":"nashville","Country":"US","State":"Tennessee","Zip":"37209","Email":"ximarquezsocial@gmail.com","Phone":"2027792539"},"configtype":"advance","pricetype":"perMembership","members":[{"Is_Primary":true,"Member_Type":"Adult","member-index":"0","price":"null","Country_code":"+1","countryId":"US","type":"Adult","required":false,"allowprimary":true,"First_Name":"ximena","Last_Name":"marquez","DOB":"1991-02-25","Email_address":"ximarquezsocial@gmail.com","Primary_phone":"2027792539","id":"Adult01","Primary_phone_mask":"(202)-779-2539"},{"Is_Primary":false,"Member_Type":"Child","member-index":"1","price":"null","Country_code":"+1","countryId":"US","type":"Child","required":false,"allowprimary":false,"First_Name":"noa","Last_Name":"pagan","DOB":"2024-05-08","Email_address":"","Primary_phone":"","id":"Child11","Primary_phone_mask":""},{"Is_Primary":false,"Member_Type":"Adult","member-index":"2","price":"null","Country_code":"+1","countryId":"US","type":"Adult","required":false,"allowprimary":true,"First_Name":"juan","Last_Name":"pagan","DOB":"1991-01-06","Email_address":"","Primary_phone":"","id":"Adult21","Primary_phone_mask":""}],"membersconfig":[{"required":false,"type":"Adult","allowprimary":true,"isNew":false,"count":2,"includeinmembership":true,"price":null,"rowId":"md6uyze5"},{"price":null,"allowprimary":false,"includeinmembership":true,"type":"Child","required":false,"count":1,"rowId":"md6uzlgl","isNew":false}],"docid":"MEM1753534775988"}</t>
  </si>
  <si>
    <t>CUS1753108258593</t>
  </si>
  <si>
    <t>amiee grindstaff</t>
  </si>
  <si>
    <t>2025-07-21T14:31:05.708Z</t>
  </si>
  <si>
    <t>{"membershiptypeid":"AfNMB9a2NckAckJo6v6H","membershiptypename":"Early Bird Basic","locationid":["D9Fzu2Cip9rR56ysv3di"],"locationName":"East Nashville","contact":{"Address info":[{"Address_1":"","Address_2":"","Address_type":"Home","City":"","Country":"5qQbtyEDlQNlVMiLSSrh","Country_label":"United States","State_Province":"","State_Province_label":"","Zip_Postal_code":37205}],"Associated_Businesses":"","Children":[{"Child_DOB":"2023-05-01","Child_First_Name":"genevieve","Child_Gender":"Female","Child_Last_Name":"grindstaff"}],"Contact info":[{"Can_Accept_SMS":true,"Country_code":"+1","Double_Text_Opt_In":true,"Double_Voice_Opt_In":true,"Email":"","Email_Opt_in":true,"Email_address":"amieedenne21@gmail.com","Email_type":"Primary","Phone":"","Phone_type":"Primary","Primary_phone":"5104492849","Primary_phone_mask":"(510) 449-2849","Single_Text_Opt_In":true,"Single_Voice_Opt_In":true}],"Created_At":"2025-07-21T14:30:59.218Z","Created_At_TimeStamp":{"_seconds":1753108259,"_nanoseconds":218000000},"Created_By":"Woodland Play Cafe","Customer_Id":"CUS1753108258593","DOB":"1990-03-25","E-Commers_Orders":"","Emails":[{"Email_Id":"amieedenne21@gmail.com","Email_Opt_In":true}],"First_Name":"amiee","Gender":"Female","Gift_Cards":"","Is_active":true,"Last_Name":"grindstaff","My_Cards":"","Notes":"","POS_Orders":"","Person_Code":"","Phones":[{"Country_Code":"+1","Phone_Number":"5104492849","Text_Opt_In":true,"Voice_Opt_In":true}],"Punch_Cards":"","QR_Code":"https://storage.googleapis.com/99339a4202225dc4ac3e6c22150659a3/pos/qrcode_CUS1753108258593_1753108258917.png","Source_System":"crm","sourcemodule":"memberships","Updated_At":"2025-07-21T14:30:59.218Z","Updated_At_TimeStamp":{"_seconds":1753108259,"_nanoseconds":218000000},"Updated_By":"Woodland Play Cafe","Address_1":"","Address_2":"","Address_type":"Home","City":"","Country":"5qQbtyEDlQNlVMiLSSrh","Country_label":"United States","State_Province":"","State_Province_label":"","Zip_Postal_code":37205,"Can_Accept_SMS":true,"Country_code":"+1","Double_Text_Opt_In":true,"Double_Voice_Opt_In":true,"Email":"","Email_Opt_in":true,"Email_address":"amieedenne21@gmail.com","Email_type":"Primary","Phone":"","Phone_type":"Primary","Primary_phone":"5104492849","Primary_phone_mask":"(510) 449-2849","Single_Text_Opt_In":true,"Single_Voice_Opt_In":true},"formvalues":{"Children":[{"Child_DOB":"","Child_First_Name":"","Child_Last_Name":"","Child_Gender":"","childId":"mdd5vu0e"}],"Adult":[],"Email_address":"","First_Name":"","Last_Name":"","Primary_phone":"","Country_code":"+1","countryId":"US","Primary_phone_mask":""},"autorenewal":true,"billinginfo":{"Address":"","City":"","Country":"US","Email":"amieedenne21@gmail.com","FirstName":"Amiee","LastName":"Grindstaff","Phone":"5104492849","State":"","Zip":37205,"CountryId":"US","CountryCode":"+1","MaskedPhone":"(510) 449-2849"},"discount":null,"enddate":"","gratuitypercentage":null,"isactive":true,"membershipid":"MEM1753108258454","membershiptype":"monthly","membershiptypeprice":"119","orderStatus":"active","organizationid":"M0D6UxXnha6ZWKmpBuwZ","NumberOfAllowedKids":1,"NumberOfAllowedAdults":1,"paymentResponse":{"chargeresponse":{"status":"Approved","carddocid":"NmbDzk835tX5m0dCMCjc","data":{"transactionResponse":{"responseCode":"1","authCode":"05728D","avsResultCode":"Z","cvvResultCode":"M","cavvResultCode":"","transId":"121142476226","refTransID":"","transHash":"","testRequest":"0","accountNumber":"XXXX5235","accountType":"Visa","messages":[{"code":"1","description":"This transaction has been approved."}],"transHashSha2":"","SupplementalDataQualificationIndicator":0,"networkTransId":"385202522642403V993W 01"},"refId":"MEM1753108258454","messages":{"resultCode":"Ok","message":[{"code":"I00001","text":"Successful."}]}}},"subsriptionresponse":{"status":"success","data":{"status":"success","response":{"subscriptionId":"69606399","profile":{"customerProfileId":"1314791494","customerPaymentProfileId":"764565234"},"refId":"MEM1753108258454"}}}},"paymentStatus":"completed","purchasedcustomerid":"CUS1753108258593","customer_module_name":"Person","customer_module_id":"CUS1753108258593","purchasedcustomername":"amiee grindstaff","purchasedon":"2025-07-21T14:31:05.708Z","startdate":"2025-07-21","subTotal":"119","subscriptionid":"69606399","tax":"11.6","tip":"0","total":"130.6","members":[{"First_Name":"Amiee","Last_Name":"Grindstaff","Email_address":"amieedenne21@gmail.com","Primary_phone":"5104492849","Country_code":"+1","countryId":"US","Primary_phone_mask":"(510) 449-2849","Member_Type":"Adult","Is_Primary":true,"DOB":"1990-03-25","Gender":"Female","id":"mdd5x0gz"},{"First_Name":"Genevieve","Last_Name":"Grindstaff","Email_address":"","Primary_phone":"","Country_code":"+1","countryId":"US","Primary_phone_mask":"","Member_Type":"Child","Is_Primary":false,"DOB":"2023-05-01","Gender":"Female","id":"mdd5xlxo"}],"membersconfig":[{"isNew":false,"required":false,"allowprimary":true,"includeinmembership":true,"count":2,"rowId":"md6uyze5","type":"Adult","price":null},{"includeinmembership":true,"isNew":false,"count":1,"price":null,"type":"Child","allowprimary":false,"rowId":"md6uzlgl","required":false}],"configtype":"advance","pricetype":"perMembership","displaylayout":"flexible","membership":null,"specialDiscount":null,"membershipDiscountAmount":0,"specialDiscountAmount":0,"Created_At":{"_seconds":1753108265,"_nanoseconds":708000000},"Created_By":"Woodland Play Cafe","Updated_At":{"_seconds":1753108265,"_nanoseconds":710000000},"Updated_By":"Woodland Play Cafe","memberscount":2,"paymentprofileid":"764565234","customerprofileid":"1314791494","subscriptionstartdate":"2025-08-21","Source_System":"crm","Last_Modified_By":"Woodland Play Cafe","Last_Modified_On":"2025-07-21T09:31:05.710-05:00","docid":"MEM1753108258454"}</t>
  </si>
  <si>
    <t>2025-07-21T14:31:05.710Z</t>
  </si>
  <si>
    <t>CUS1751486372648</t>
  </si>
  <si>
    <t>lindsay gatta</t>
  </si>
  <si>
    <t>2025-07-31T16:13:15.817Z</t>
  </si>
  <si>
    <t>{"membershiptypeid":"AfNMB9a2NckAckJo6v6H","membershiptypename":"Early Bird Basic","locationid":["D9Fzu2Cip9rR56ysv3di"],"locationName":"East Nashville","contact":{"Address info":[{"Address_1":"1540 straightway ave","Address_2":"","Address_type":"Home","City":"nashville","Country":"5qQbtyEDlQNlVMiLSSrh","Country_label":"United States","State_Province":"Tennessee","State_Province_label":"Tennessee","Zip_Postal_code":37206}],"Associated_Businesses":"","Children":[{"Child_First_Name":"mac","Child_Last_Name":"gatta","Child_DOB":"2024-08-01","Email_address":"","Primary_phone":"(___) ___-____","included_member":true,"type":"Child"},{"Child_First_Name":"sofia","Child_Last_Name":"castillo","Child_DOB":"0023-12-17","Email_address":"","Primary_phone":"(___) ___-____","included_member":true,"type":"Sibling"}],"Contact info":[{"Can_Accept_SMS":true,"Country_code":"+1","Double_Text_Opt_In":true,"Double_Voice_Opt_In":true,"Email":"","Email_Opt_in":true,"Email_address":"linds.gatta@gmail.com","Email_type":"Primary","Phone":"","Phone_type":"Primary","Primary_phone":"7085263077","Primary_phone_mask":"(708) 526-3077","Single_Text_Opt_In":true,"Single_Voice_Opt_In":true}],"Created_At":"2025-07-02T19:59:39.217Z","Created_At_TimeStamp":{"_seconds":1751486379,"_nanoseconds":217000000},"Created_By":"system","Customer_Id":"CUS1751486372648","DOB":"1992-10-22","E-Commers_Orders":"","Emails":[{"Email_Id":"linds.gatta@gmail.com","Email_Opt_In":true}],"First_Name":"lindsay","Gender":"Female","Gift_Cards":"","Is_active":true,"Last_Name":"gatta","My_Cards":"","Notes":"","POS_Orders":"","Person_Code":"","Phones":[{"Country_Code":"+1","Phone_Number":"7085263077","Text_Opt_In":true,"Voice_Opt_In":true}],"Punch_Cards":"","QR_Code":"https://storage.googleapis.com/99339a4202225dc4ac3e6c22150659a3/pos/qrcode_CUS1751486372648_1751486378801.png","Source_System":"website","sourcemodule":"memberships","Updated_At":"2025-07-31T16:13:06.380Z","Updated_At_TimeStamp":{"_seconds":1753978386,"_nanoseconds":380000000},"Updated_By":"Woodland Play Cafe","Address_1":"1540 straightway ave","Address_2":"","Address_type":"Home","City":"nashville","Country":"5qQbtyEDlQNlVMiLSSrh","Country_label":"United States","State_Province":"Tennessee","State_Province_label":"Tennessee","Zip_Postal_code":37206,"Child_First_Name":"mac","Child_Last_Name":"gatta","Child_DOB":"2024-08-01","Email_address":"linds.gatta@gmail.com","Primary_phone":"7085263077","included_member":true,"type":"Child","Can_Accept_SMS":true,"Country_code":"+1","Double_Text_Opt_In":true,"Double_Voice_Opt_In":true,"Email":"","Email_Opt_in":true,"Email_type":"Primary","Phone":"","Phone_type":"Primary","Primary_phone_mask":"(708) 526-3077","Single_Text_Opt_In":true,"Single_Voice_Opt_In":true},"formvalues":{"Children":[{"Child_DOB":"","Child_First_Name":"","Child_Last_Name":"","Child_Gender":"","childId":"mdrl91te"}],"Adult":[],"Email_address":"","First_Name":"","Last_Name":"","Primary_phone":"","Country_code":"+1","countryId":"US","Primary_phone_mask":""},"autorenewal":true,"billinginfo":{"Address":"","City":"","Country":"US","Email":"linds.gatta@gmail.com","FirstName":"Lindsay","LastName":"Gatta","Phone":"7085263077","State":"","Zip":37206,"CountryId":"US","CountryCode":"+1","MaskedPhone":"(708) 526-3077"},"discount":null,"enddate":"","gratuitypercentage":null,"isactive":true,"membershipid":"MEM1753978382994","membershiptype":"monthly","membershiptypeprice":"119","orderStatus":"active","organizationid":"M0D6UxXnha6ZWKmpBuwZ","NumberOfAllowedKids":1,"NumberOfAllowedAdults":1,"paymentResponse":{"chargeresponse":{"status":"Approved","carddocid":"as55HEdoIb9TuTWNPI4J","data":{"transactionResponse":{"responseCode":"1","authCode":"266972","avsResultCode":"Z","cvvResultCode":"M","cavvResultCode":"","transId":"121158257610","refTransID":"","transHash":"","testRequest":"0","accountNumber":"XXXX1007","accountType":"AmericanExpress","messages":[{"code":"1","description":"This transaction has been approved."}],"transHashSha2":"","SupplementalDataQualificationIndicator":0,"networkTransId":""},"refId":"MEM1753978382994","messages":{"resultCode":"Ok","message":[{"code":"I00001","text":"Successful."}]}}},"subsriptionresponse":{"status":"success","data":{"status":"success","response":{"subscriptionId":"69723743","profile":{"customerProfileId":"1310679962","customerPaymentProfileId":"760437630"},"refId":"MEM1753978382994","messages":{"resultCode":"Ok","message":[{"code":"I00001","text":"Successful."}]}}}}},"paymentStatus":"completed","purchasedcustomerid":"CUS1751486372648","customer_module_name":"Person","customer_module_id":"CUS1751486372648","purchasedcustomername":"lindsay gatta","purchasedon":"2025-07-31T16:13:15.817Z","startdate":"2025-07-31","subTotal":"119","subscriptionid":"69723743","tax":"11.6","tip":"0","total":"130.6","members":[{"First_Name":"Lindsay","Last_Name":"Gatta","Email_address":"linds.gatta@gmail.com","Primary_phone":"7085263077","Country_code":"+1","countryId":"US","Primary_phone_mask":"(708) 526-3077","Member_Type":"Adult","Is_Primary":true,"DOB":"1992-10-22","Gender":"Female","id":"mdrl9u1q"},{"First_Name":"Mac","Last_Name":"Gatta","Email_address":"","Primary_phone":"","Country_code":"+1","countryId":"US","Primary_phone_mask":"","Member_Type":"Child","Is_Primary":false,"DOB":"2024-08-01","Gender":"Male","id":"mdrlacmo"},{"First_Name":"Dan","Last_Name":"Gatta","Email_address":"","Primary_phone":"","Country_code":"+1","countryId":"US","Primary_phone_mask":"","Member_Type":"Adult","Is_Primary":false,"DOB":"1992-10-22","Gender":"Male","id":"mdrlbc28"}],"membersconfig":[{"allowprimary":true,"includeinmembership":true,"required":false,"type":"Adult","rowId":"md6uyze5","isNew":false,"count":2,"price":null},{"type":"Child","isNew":false,"includeinmembership":true,"allowprimary":false,"price":null,"required":false,"rowId":"md6uzlgl","count":1}],"configtype":"advance","pricetype":"perMembership","displaylayout":"flexible","membership":null,"specialDiscount":null,"membershipDiscountAmount":0,"specialDiscountAmount":0,"Created_At":{"_seconds":1753978395,"_nanoseconds":817000000},"Created_By":"Woodland Play Cafe","Updated_By":"Woodland Play Cafe","memberscount":3,"paymentprofileid":"760437630","customerprofileid":"1310679962","subscriptionstartdate":"2025-08-31","Source_System":"crm","Last_Modified_By":"Woodland Play Cafe","Last_Modified_On":"2025-08-25T08:00:43.800-04:00","Updated_At":{"_seconds":1756123243,"_nanoseconds":799000000},"cancelRequested":"2025-08-25T12:00:43.799Z","cancellationdate":"2025-08-29","docid":"MEM1753978382994"}</t>
  </si>
  <si>
    <t>2025-08-29T06:00:09.690Z</t>
  </si>
  <si>
    <t>CUS1752862954127</t>
  </si>
  <si>
    <t>lauren worthey</t>
  </si>
  <si>
    <t>2025-07-25T14:51:31.673Z</t>
  </si>
  <si>
    <t>{"membershiptypeid":"AfNMB9a2NckAckJo6v6H","membershiptypename":"Early Bird Basic","locationid":["D9Fzu2Cip9rR56ysv3di"],"locationName":"East Nashville","contact":{"Address info":[{"Address_1":"1406 boscobel street","Address_2":"","Address_type":"Home","City":"nashville","Country":"5qQbtyEDlQNlVMiLSSrh","Country_label":"United States","State_Province":"Tennessee","State_Province_label":"Tennessee","Zip_Postal_code":37206}],"Associated_Businesses":"","Children":[{"Child_DOB":"2022-08-30","Child_First_Name":"henry","Child_Gender":"Male","Child_Last_Name":"worthey"},{"Child_DOB":"2024-08-30","Child_First_Name":"gram","Child_Gender":"Male","Child_Last_Name":"worthey"}],"Contact info":[{"Can_Accept_SMS":true,"Country_code":"+1","Double_Text_Opt_In":true,"Double_Voice_Opt_In":true,"Email":"","Email_Opt_in":true,"Email_address":"lauren.palmore@gmail.com","Email_type":"Primary","Phone":"","Phone_type":"Primary","Primary_phone":"6155167948","Primary_phone_mask":"(615) 516-7948","Single_Text_Opt_In":true,"Single_Voice_Opt_In":true}],"Created_At":"2025-07-18T18:22:40.957Z","Created_At_TimeStamp":{"_seconds":1752862960,"_nanoseconds":958000000},"Created_By":"system","Customer_Id":"CUS1752862954127","DOB":"2022-08-30","E-Commers_Orders":"","Emails":[{"Email_Id":"lauren.palmore@gmail.com","Email_Opt_In":true}],"First_Name":"lauren","Gender":"Female","Gift_Cards":"","Is_active":true,"Last_Name":"worthey","My_Cards":"","Notes":"","POS_Orders":"","Person_Code":"","Phones":[{"Country_Code":"+1","Phone_Number":"6155167948","Text_Opt_In":true,"Voice_Opt_In":true}],"Punch_Cards":"","QR_Code":"https://storage.googleapis.com/99339a4202225dc4ac3e6c22150659a3/pos/qrcode_CUS1752862954127_1752862960526.png","Source_System":"website","sourcemodule":"memberships","Updated_At":"2025-07-25T14:51:23.813Z","Updated_At_TimeStamp":{"_seconds":1753455083,"_nanoseconds":813000000},"Updated_By":"Woodland Play Cafe","Address_1":"1406 boscobel street","Address_2":"","Address_type":"Home","City":"nashville","Country":"5qQbtyEDlQNlVMiLSSrh","Country_label":"United States","State_Province":"Tennessee","State_Province_label":"Tennessee","Zip_Postal_code":37206,"Child_DOB":"2022-08-30","Child_First_Name":"henry","Child_Gender":"Male","Child_Last_Name":"worthey","Can_Accept_SMS":true,"Country_code":"+1","Double_Text_Opt_In":true,"Double_Voice_Opt_In":true,"Email":"","Email_Opt_in":true,"Email_address":"lauren.palmore@gmail.com","Email_type":"Primary","Phone":"","Phone_type":"Primary","Primary_phone":"6155167948","Primary_phone_mask":"(615) 516-7948","Single_Text_Opt_In":true,"Single_Voice_Opt_In":true},"formvalues":{"Children":[{"Child_DOB":"","Child_First_Name":"","Child_Last_Name":"","Child_Gender":"","childId":"mdixqfcn"}],"Adult":[],"Email_address":"","First_Name":"","Last_Name":"","Primary_phone":"","Country_code":"+1","countryId":"US","Primary_phone_mask":""},"autorenewal":true,"billinginfo":{"Address":"","City":"","Country":"US","Email":"lauren.palmore@gmail.com","FirstName":"Lauren ","LastName":"Worthey","Phone":"6155167948","State":"","Zip":37206,"CountryId":"US","CountryCode":"+1","MaskedPhone":"(615) 516-7948"},"discount":null,"enddate":"","gratuitypercentage":null,"isactive":true,"membershipid":"MEM1753455083253","membershiptype":"monthly","membershiptypeprice":"119","orderStatus":"active","organizationid":"M0D6UxXnha6ZWKmpBuwZ","NumberOfAllowedKids":1,"NumberOfAllowedAdults":1,"paymentResponse":{"chargeresponse":{"status":"Approved","carddocid":"jhGXmKmgr3Ek4sOYtJLD","data":{"transactionResponse":{"responseCode":"1","authCode":"125215","avsResultCode":"Z","cvvResultCode":"M","cavvResultCode":"","transId":"121149583240","refTransID":"","transHash":"","testRequest":"0","accountNumber":"XXXX3259","accountType":"MasterCard","messages":[{"code":"1","description":"This transaction has been approved."}],"transHashSha2":"","SupplementalDataQualificationIndicator":0,"networkTransId":"MDJJFRMD8      0725A 81"},"refId":"MEM1753455083253","messages":{"resultCode":"Ok","message":[{"code":"I00001","text":"Successful."}]}}},"subsriptionresponse":{"status":"success","data":{"status":"success","response":{"subscriptionId":"69655895","profile":{"customerProfileId":"1315751863","customerPaymentProfileId":"765549772"},"refId":"MEM1753455083253","messages":{"resultCode":"Ok","message":[{"code":"I00001","text":"Successful."}]}}}}},"paymentStatus":"completed","purchasedcustomerid":"CUS1752862954127","customer_module_name":"Person","customer_module_id":"CUS1752862954127","purchasedcustomername":"lauren worthey","purchasedon":"2025-07-25T14:51:31.673Z","startdate":"2025-07-25","subTotal":"119","subscriptionid":"69655895","tax":"11.6","tip":"0","total":"130.6","members":[{"First_Name":"Lauren ","Last_Name":"Worthey","Email_address":"lauren.palmore@gmail.com","Primary_phone":"6155167948","Country_code":"+1","countryId":"US","Primary_phone_mask":"(615) 516-7948","Member_Type":"Adult","Is_Primary":true,"DOB":"2022-08-30","Gender":"Female","id":"mdixsr58"},{"First_Name":"Henry","Last_Name":"Worthey","Email_address":"","Primary_phone":"","Country_code":"+1","countryId":"US","Primary_phone_mask":"","Member_Type":"Child","Is_Primary":false,"DOB":"2022-08-30","Gender":"Male","id":"mdixuz1k"}],"membersconfig":[{"rowId":"md6uyze5","includeinmembership":true,"required":false,"price":null,"allowprimary":true,"isNew":false,"type":"Adult","count":2},{"count":1,"isNew":false,"required":false,"includeinmembership":true,"rowId":"md6uzlgl","price":null,"allowprimary":false,"type":"Child"}],"configtype":"advance","pricetype":"perMembership","displaylayout":"flexible","membership":null,"specialDiscount":null,"membershipDiscountAmount":0,"specialDiscountAmount":0,"Created_At":{"_seconds":1753455091,"_nanoseconds":673000000},"Created_By":"Woodland Play Cafe","Updated_At":{"_seconds":1753455091,"_nanoseconds":674000000},"Updated_By":"Woodland Play Cafe","memberscount":2,"paymentprofileid":"765549772","customerprofileid":"1315751863","subscriptionstartdate":"2025-08-25","Source_System":"crm","Last_Modified_By":"Woodland Play Cafe","Last_Modified_On":"2025-07-25T09:51:31.674-05:00","docid":"MEM1753455083253"}</t>
  </si>
  <si>
    <t>2025-07-25T14:51:31.674Z</t>
  </si>
  <si>
    <t>CUS1753383719287</t>
  </si>
  <si>
    <t>lawrence moscowitz</t>
  </si>
  <si>
    <t>2025-07-24T19:02:13.683Z</t>
  </si>
  <si>
    <t>{"membershiptypeid":"AfNMB9a2NckAckJo6v6H","membershiptypename":"Early Bird Basic","locationid":["D9Fzu2Cip9rR56ysv3di"],"locationName":"East Nashville","contact":{"Address info":[{"Address_1":"","Address_2":"","Address_type":"Home","City":"","Country":"5qQbtyEDlQNlVMiLSSrh","Country_label":"United States","State_Province":"","State_Province_label":"","Zip_Postal_code":37206}],"Associated_Businesses":"","Children":[{"Child_DOB":"2022-08-23","Child_First_Name":"henry","Child_Gender":"Male","Child_Last_Name":"moscowitz"}],"Contact info":[{"Can_Accept_SMS":true,"Country_code":"+1","Double_Text_Opt_In":true,"Double_Voice_Opt_In":true,"Email":"","Email_Opt_in":true,"Email_address":"lcranemo@gmail.com","Email_type":"Primary","Phone":"","Phone_type":"Primary","Primary_phone":"2017885078","Primary_phone_mask":"(201) 788-5078","Single_Text_Opt_In":true,"Single_Voice_Opt_In":true}],"Created_At":"2025-07-24T19:02:05.808Z","Created_At_TimeStamp":{"_seconds":1753383725,"_nanoseconds":808000000},"Created_By":"Woodland Play Cafe","Customer_Id":"CUS1753383719287","DOB":"1988-08-30","E-Commers_Orders":"","Emails":[{"Email_Id":"lcranemo@gmail.com","Email_Opt_In":true}],"First_Name":"lawrence","Gender":"Male","Gift_Cards":"","Is_active":true,"Last_Name":"moscowitz","My_Cards":"","Notes":"","POS_Orders":"","Person_Code":"","Phones":[{"Country_Code":"+1","Phone_Number":"2017885078","Text_Opt_In":true,"Voice_Opt_In":true}],"Punch_Cards":"","QR_Code":"https://storage.googleapis.com/99339a4202225dc4ac3e6c22150659a3/pos/qrcode_CUS1753383719287_1753383725302.png","Source_System":"crm","sourcemodule":"memberships","Updated_At":"2025-07-24T19:02:05.809Z","Updated_At_TimeStamp":{"_seconds":1753383725,"_nanoseconds":809000000},"Updated_By":"Woodland Play Cafe","Address_1":"","Address_2":"","Address_type":"Home","City":"","Country":"5qQbtyEDlQNlVMiLSSrh","Country_label":"United States","State_Province":"","State_Province_label":"","Zip_Postal_code":37206,"Can_Accept_SMS":true,"Country_code":"+1","Double_Text_Opt_In":true,"Double_Voice_Opt_In":true,"Email":"","Email_Opt_in":true,"Email_address":"lcranemo@gmail.com","Email_type":"Primary","Phone":"","Phone_type":"Primary","Primary_phone":"2017885078","Primary_phone_mask":"(201) 788-5078","Single_Text_Opt_In":true,"Single_Voice_Opt_In":true},"formvalues":{"Children":[{"Child_DOB":"","Child_First_Name":"","Child_Last_Name":"","Child_Gender":"","childId":"mdhrbuin"}],"Adult":[],"Email_address":"","First_Name":"","Last_Name":"","Primary_phone":"","Country_code":"+1","countryId":"US","Primary_phone_mask":""},"autorenewal":true,"billinginfo":{"Address":"","City":"","Country":"US","Email":"lcranemo@gmail.com","FirstName":"Lawrence","LastName":"Moscowitz","Phone":"2017885078","State":"","Zip":37206,"CountryId":"US","CountryCode":"+1","MaskedPhone":"(201) 788-5078"},"discount":null,"enddate":"","gratuitypercentage":null,"isactive":true,"membershipid":"MEM1753383717720","membershiptype":"monthly","membershiptypeprice":"119","orderStatus":"active","organizationid":"M0D6UxXnha6ZWKmpBuwZ","NumberOfAllowedKids":1,"NumberOfAllowedAdults":1,"paymentResponse":{"chargeresponse":{"status":"Approved","carddocid":"NuHejWZJqHrQXjDI9yu1","data":{"transactionResponse":{"responseCode":"1","authCode":"06382D","avsResultCode":"Z","cvvResultCode":"M","cavvResultCode":"","transId":"121148232626","refTransID":"","transHash":"","testRequest":"0","accountNumber":"XXXX0345","accountType":"Visa","messages":[{"code":"1","description":"This transaction has been approved."}],"transHashSha2":"","SupplementalDataQualificationIndicator":0,"networkTransId":"5852056853266506KHTW 01"},"refId":"MEM1753383717720","messages":{"resultCode":"Ok","message":[{"code":"I00001","text":"Successful."}]}}},"subsriptionresponse":{"status":"success","data":{"status":"success","response":{"subscriptionId":"69647142","profile":{"customerProfileId":"1315573617","customerPaymentProfileId":"765365981"},"refId":"MEM1753383717720"}}}},"paymentStatus":"completed","purchasedcustomerid":"CUS1753383719287","customer_module_name":"Person","customer_module_id":"CUS1753383719287","purchasedcustomername":"lawrence moscowitz","purchasedon":"2025-07-24T19:02:13.683Z","startdate":"2025-07-24","subTotal":"119","subscriptionid":"69647142","tax":"11.6","tip":"0","total":"130.6","members":[{"First_Name":"Lawrence","Last_Name":"Moscowitz","Email_address":"lcranemo@gmail.com","Primary_phone":"2017885078","Country_code":"+1","countryId":"US","Primary_phone_mask":"(201) 788-5078","Member_Type":"Adult","Is_Primary":true,"DOB":"1988-08-30","Gender":"Male","id":"mdhrciz3"},{"First_Name":"Henry","Last_Name":"Moscowitz","Email_address":"","Primary_phone":"","Country_code":"+1","countryId":"US","Primary_phone_mask":"","Member_Type":"Child","Is_Primary":false,"DOB":"2022-08-23","Gender":"Male","id":"mdhrcwfg"}],"membersconfig":[{"required":false,"isNew":false,"allowprimary":true,"type":"Adult","price":null,"count":2,"rowId":"md6uyze5","includeinmembership":true},{"rowId":"md6uzlgl","allowprimary":false,"type":"Child","includeinmembership":true,"price":null,"count":1,"isNew":false,"required":false}],"configtype":"advance","pricetype":"perMembership","displaylayout":"flexible","membership":null,"specialDiscount":null,"membershipDiscountAmount":0,"specialDiscountAmount":0,"Created_At":{"_seconds":1753383733,"_nanoseconds":683000000},"Created_By":"Woodland Play Cafe","Updated_At":{"_seconds":1753383733,"_nanoseconds":684000000},"Updated_By":"Woodland Play Cafe","memberscount":2,"paymentprofileid":"765365981","customerprofileid":"1315573617","subscriptionstartdate":"2025-08-24","Source_System":"crm","Last_Modified_By":"Woodland Play Cafe","Last_Modified_On":"2025-07-24T14:02:13.685-05:00","docid":"MEM1753383717720"}</t>
  </si>
  <si>
    <t>2025-07-24T19:02:13.684Z</t>
  </si>
  <si>
    <t>CUS1751463559311</t>
  </si>
  <si>
    <t>marshall bright</t>
  </si>
  <si>
    <t>2025-07-21T14:22:33.820Z</t>
  </si>
  <si>
    <t>{"membershiptypeid":"AfNMB9a2NckAckJo6v6H","membershiptypename":"Early Bird Basic","locationid":["D9Fzu2Cip9rR56ysv3di"],"locationName":"East Nashville","contact":{"Address info":[{"Address_1":"1702 forest ave","Address_2":"","Address_type":"Home","City":"nashville","Country":"5qQbtyEDlQNlVMiLSSrh","Country_label":"United States","State_Province":"Tennessee","State_Province_label":"Tennessee","Zip_Postal_code":37206}],"Associated_Businesses":"","Children":[{"Child_First_Name":"george","Child_Last_Name":"bright black","Child_DOB":"2024-03-19","Email_address":"","Primary_phone":"(___) ___-____","included_member":true,"type":"Child"},{"Child_DOB":"2024-03-19","Child_First_Name":"george","Child_Gender":"Male","Child_Last_Name":"bright"}],"Contact info":[{"Can_Accept_SMS":true,"Country_code":"+1","Double_Text_Opt_In":true,"Double_Voice_Opt_In":true,"Email":"","Email_Opt_in":true,"Email_address":"marchall.bright2@gmail.com","Email_type":"Primary","Phone":"","Phone_type":"Primary","Primary_phone":"4236537315","Primary_phone_mask":"(423) 653-7315","Single_Text_Opt_In":true,"Single_Voice_Opt_In":true}],"Created_At":"2025-07-02T13:39:25.861Z","Created_At_TimeStamp":{"_seconds":1751463565,"_nanoseconds":861000000},"Created_By":"system","Customer_Id":"CUS1751463559311","DOB":"1989-06-25","E-Commers_Orders":"","Emails":[{"Email_Id":"marchall.bright2@gmail.com","Email_Opt_In":true}],"First_Name":"marshall","Gender":"Female","Gift_Cards":"","Is_active":true,"Last_Name":"bright","My_Cards":"","Notes":"","POS_Orders":"","Person_Code":"","Phones":[{"Country_Code":"+1","Phone_Number":"4236537315","Text_Opt_In":true,"Voice_Opt_In":true}],"Punch_Cards":"","QR_Code":"https://storage.googleapis.com/99339a4202225dc4ac3e6c22150659a3/pos/qrcode_CUS1751463559311_1751463565380.png","Source_System":"website","sourcemodule":"memberships","Updated_At":"2025-07-21T14:22:19.021Z","Updated_At_TimeStamp":{"_seconds":1753107739,"_nanoseconds":21000000},"Updated_By":"Woodland Play Cafe","Address_1":"1702 forest ave","Address_2":"","Address_type":"Home","City":"nashville","Country":"5qQbtyEDlQNlVMiLSSrh","Country_label":"United States","State_Province":"Tennessee","State_Province_label":"Tennessee","Zip_Postal_code":37206,"Child_First_Name":"george","Child_Last_Name":"bright black","Child_DOB":"2024-03-19","Email_address":"marchall.bright2@gmail.com","Primary_phone":"4236537315","included_member":true,"type":"Child","Can_Accept_SMS":true,"Country_code":"+1","Double_Text_Opt_In":true,"Double_Voice_Opt_In":true,"Email":"","Email_Opt_in":true,"Email_type":"Primary","Phone":"","Phone_type":"Primary","Primary_phone_mask":"(423) 653-7315","Single_Text_Opt_In":true,"Single_Voice_Opt_In":true},"formvalues":{"Children":[{"Child_DOB":"","Child_First_Name":"","Child_Last_Name":"","Child_Gender":"","childId":"mdd6gu5g"}],"Adult":[],"Email_address":"","First_Name":"","Last_Name":"","Primary_phone":"","Country_code":"+1","countryId":"US","Primary_phone_mask":""},"autorenewal":true,"billinginfo":{"Address":"","City":"","Country":"US","Email":"marchall.bright2@gmail.com","FirstName":"Marshall","LastName":"Bright","Phone":"4236537315","State":"","Zip":37206,"CountryId":"US","CountryCode":"+1","MaskedPhone":"(423) 653-7315"},"discount":null,"enddate":"","gratuitypercentage":null,"isactive":true,"membershipid":"MEM1753107738310","membershiptype":"monthly","membershiptypeprice":"119","orderStatus":"active","organizationid":"M0D6UxXnha6ZWKmpBuwZ","NumberOfAllowedKids":1,"NumberOfAllowedAdults":1,"paymentResponse":{"chargeresponse":{"status":"Approved","carddocid":"ljjmvoVoM65ammhze6Mm","data":{"transactionResponse":{"responseCode":"1","authCode":"06911I","avsResultCode":"Z","cvvResultCode":"M","cavvResultCode":"","transId":"121142460166","refTransID":"","transHash":"","testRequest":"0","accountNumber":"XXXX8056","accountType":"Visa","messages":[{"code":"1","description":"This transaction has been approved."}],"transHashSha2":"","SupplementalDataQualificationIndicator":0,"networkTransId":"465202517503368N5C8W 01"},"refId":"MEM1753107738310","messages":{"resultCode":"Ok","message":[{"code":"I00001","text":"Successful."}]}}},"subsriptionresponse":{"status":"success","data":{"status":"success","response":{"subscriptionId":"69606253","profile":{"customerProfileId":"1310593650","customerPaymentProfileId":"760342827"},"refId":"MEM1753107738310","messages":{"resultCode":"Ok","message":[{"code":"I00001","text":"Successful."}]}}}}},"paymentStatus":"completed","purchasedcustomerid":"CUS1751463559311","customer_module_name":"Person","customer_module_id":"CUS1751463559311","purchasedcustomername":"marshall bright","purchasedon":"2025-07-21T14:22:33.820Z","startdate":"2025-07-21","subTotal":"119","subscriptionid":"69606253","tax":"11.6","tip":"0","total":"130.6","members":[{"First_Name":"Marshall","Last_Name":"Bright","Email_address":"marchall.bright2@gmail.com","Primary_phone":"4236537315","Country_code":"+1","countryId":"US","Primary_phone_mask":"(423) 653-7315","Member_Type":"Adult","Is_Primary":true,"DOB":"1989-06-25","Gender":"Female","id":"mdd6i0jx"},{"First_Name":"George","Last_Name":"Bright","Email_address":"","Primary_phone":"","Country_code":"+1","countryId":"US","Primary_phone_mask":"","Member_Type":"Child","Is_Primary":false,"DOB":"2024-03-19","Gender":"Male","id":"mdd6ikd8"}],"membersconfig":[{"type":"Adult","includeinmembership":true,"required":false,"allowprimary":true,"rowId":"md6uyze5","price":null,"count":2,"isNew":false},{"rowId":"md6uzlgl","type":"Child","count":1,"required":false,"includeinmembership":true,"price":null,"allowprimary":false,"isNew":false}],"configtype":"advance","pricetype":"perMembership","displaylayout":"flexible","membership":null,"specialDiscount":null,"membershipDiscountAmount":0,"specialDiscountAmount":0,"Created_At":{"_seconds":1753107753,"_nanoseconds":820000000},"Created_By":"Woodland Play Cafe","Updated_At":{"_seconds":1753107753,"_nanoseconds":821000000},"Updated_By":"Woodland Play Cafe","memberscount":2,"paymentprofileid":"760342827","customerprofileid":"1310593650","subscriptionstartdate":"2025-08-21","Source_System":"crm","Last_Modified_By":"Woodland Play Cafe","Last_Modified_On":"2025-07-21T09:22:33.822-05:00","docid":"MEM1753107738310"}</t>
  </si>
  <si>
    <t>2025-07-21T14:22:33.821Z</t>
  </si>
  <si>
    <t>CUS1750783531951</t>
  </si>
  <si>
    <t>alexis baranowski</t>
  </si>
  <si>
    <t>2025-08-20T17:41:52.840Z</t>
  </si>
  <si>
    <t>{"membershiptypeid":"AfNMB9a2NckAckJo6v6H","membershiptypename":"Early Bird Basic","locationid":["D9Fzu2Cip9rR56ysv3di"],"locationName":"East Nashville","contact":{"Address info":[{"Address_1":"246 cumberland ave","Address_2":"","Address_type":"Home","City":"madison","Country":"5qQbtyEDlQNlVMiLSSrh","Country_label":"United States","State_Province":"Tennessee","State_Province_label":"Tennessee","Zip_Postal_code":"37115"}],"Associated_Businesses":"","Children":[{"Child_DOB":"2025-08-11","Child_First_Name":"rooney","Child_Gender":"Female","Child_Last_Name":"heller"}],"Contact info":[{"Can_Accept_SMS":true,"Country_code":"+1","Double_Text_Opt_In":true,"Double_Voice_Opt_In":true,"Email":"","Email_Opt_in":true,"Email_address":"abaranowski410@gmail.com","Email_type":"Primary","Phone":"","Phone_type":"Primary","Primary_phone":"4133873195","Primary_phone_mask":"(413)-387-3195","Single_Text_Opt_In":true,"Single_Voice_Opt_In":true}],"Customer_Id":"CUS1750783531951","DOB":"","E-Commers_Orders":"","Emails":[{"Email_Id":"abaranowski410@gmail.com","Email_Opt_In":true}],"First_Name":"alexis","Gender":"","Gift_Cards":"","Is_active":true,"Last_Name":"baranowski","My_Cards":"","Notes":"","POS_Orders":"","Person_Code":"","Phones":[{"Country_Code":"+1","Phone_Number":"4133873195","Text_Opt_In":true,"Voice_Opt_In":true}],"Punch_Cards":"","QR_Code":"https://storage.googleapis.com/99339a4202225dc4ac3e6c22150659a3/pos/qrcode_CUS1750783531951_1750783532137.png","Source_System":"website","Created_At":"2025-06-24T16:45:32.452Z","Created_At_TimeStamp":{"_seconds":1750783532,"_nanoseconds":452000000},"Created_By":"system","Updated_At":"Wed Aug 20 2025 12:41:43 GMT-0500","Updated_At_TimeStamp":{"_seconds":1755711703,"_nanoseconds":485000000},"Updated_By":"Woodland Play Cafe","sourcemodule":"memberships","Address_1":"246 cumberland ave","Address_2":"","Address_type":"Home","City":"madison","Country":"5qQbtyEDlQNlVMiLSSrh","Country_label":"United States","State_Province":"Tennessee","State_Province_label":"Tennessee","Zip_Postal_code":"37115","Child_DOB":"2025-08-11","Child_First_Name":"rooney","Child_Gender":"Female","Child_Last_Name":"heller","Can_Accept_SMS":true,"Country_code":"+1","Double_Text_Opt_In":true,"Double_Voice_Opt_In":true,"Email":"","Email_Opt_in":true,"Email_address":"abaranowski410@gmail.com","Email_type":"Primary","Phone":"","Phone_type":"Primary","Primary_phone":"4133873195","Primary_phone_mask":"(413)-387-3195","Single_Text_Opt_In":true,"Single_Voice_Opt_In":true},"formvalues":{"Children":[{"Child_DOB":"","Child_First_Name":"","Child_Last_Name":"","Child_Gender":"","childId":"mek9bo9w"}],"Adult":[],"Email_address":"","First_Name":"","Last_Name":"","Primary_phone":"","Country_code":"+1","countryId":"US","Primary_phone_mask":""},"autorenewal":true,"billinginfo":{"Address":"246 cumberland ave","City":"madison","Country":"US","Email":"abaranowski410@gmail.com","FirstName":"alexis","LastName":"baranowski","Phone":"4133873195","State":"Tennessee","Zip":"37115","CountryId":"US","CountryCode":"+1","MaskedPhone":"(413)-387-3195"},"discount":null,"enddate":"","gratuitypercentage":null,"isactive":true,"membershipid":"MEM1755711703484","membershiptype":"monthly","membershiptypeprice":"119","orderStatus":"active","organizationid":"M0D6UxXnha6ZWKmpBuwZ","NumberOfAllowedKids":1,"NumberOfAllowedAdults":1,"paymentResponse":{"chargeresponse":{"status":"Approved","carddocid":"wYKAzn4MxBJWbeOzCaE5","data":{"transactionResponse":{"responseCode":"1","authCode":"134712","avsResultCode":"Z","cvvResultCode":"M","cavvResultCode":"","transId":"121194323507","refTransID":"","transHash":"","testRequest":"0","accountNumber":"XXXX7767","accountType":"Visa","messages":[{"code":"1","description":"This transaction has been approved."}],"transHashSha2":"","SupplementalDataQualificationIndicator":0,"networkTransId":"5852326371153088TZXW 01"},"refId":"MEM1755711703484","messages":{"resultCode":"Ok","message":[{"code":"I00001","text":"Successful."}]}}},"subsriptionresponse":{"status":"success","data":{"status":"success","response":{"subscriptionId":"69955518","profile":{"customerProfileId":"1308840469","customerPaymentProfileId":"758527045"},"refId":"MEM1755711703484","messages":{"resultCode":"Ok","message":[{"code":"I00001","text":"Successful."}]}}}}},"paymentStatus":"completed","purchasedcustomerid":"CUS1750783531951","customer_module_name":"Person","customer_module_id":"CUS1750783531951","purchasedcustomername":"alexis baranowski","purchasedon":"2025-08-20T17:41:52.840Z","startdate":"2025-08-20","subTotal":"119","subscriptionid":"69955518","tax":"11.6","tip":"0","total":"130.6","members":[{"First_Name":"alexis","Last_Name":"baranowski","Email_address":"abaranowski410@gmail.com","Primary_phone":"4133873195","Country_code":"+1","countryId":"US","Primary_phone_mask":"(413)-387-3195","Member_Type":"Adult","Is_Primary":true,"DOB":"","Gender":"","id":"CUS1750783531951"},{"First_Name":"Rooney","Last_Name":"Heller","Email_address":"","Primary_phone":"","Country_code":"+1","countryId":"US","Primary_phone_mask":"","Member_Type":"Child","Is_Primary":false,"DOB":"2025-08-11","Gender":"Female","id":"mek9d0m2"}],"membersconfig":[{"type":"Adult","isNew":false,"rowId":"md6uyze5","allowprimary":true,"required":false,"price":null,"count":2,"includeinmembership":true},{"includeinmembership":true,"price":null,"rowId":"md6uzlgl","count":1,"isNew":false,"type":"Child","allowprimary":false,"required":false}],"configtype":"advance","pricetype":"perMembership","displaylayout":"flexible","membership":null,"specialDiscount":null,"membershipDiscountAmount":0,"specialDiscountAmount":0,"Created_At":{"_seconds":1755711712,"_nanoseconds":840000000},"Created_By":"Woodland Play Cafe","Updated_At":{"_seconds":1755711712,"_nanoseconds":841000000},"Updated_By":"Woodland Play Cafe","memberscount":2,"paymentprofileid":"758527045","customerprofileid":"1308840469","subscriptionstartdate":"2025-09-20","Source_System":"crm","Last_Modified_By":"Woodland Play Cafe","Last_Modified_On":"2025-08-20T12:41:52.842-05:00","docid":"MEM1755711703484"}</t>
  </si>
  <si>
    <t>2025-08-20T17:41:52.841Z</t>
  </si>
  <si>
    <t>CUS1754146385561</t>
  </si>
  <si>
    <t>colton murphy</t>
  </si>
  <si>
    <t>2025-08-02T14:53:01.368Z</t>
  </si>
  <si>
    <t>{"membershiptypeid":"AfNMB9a2NckAckJo6v6H","membershiptypename":"Early Bird Basic","locationid":["D9Fzu2Cip9rR56ysv3di"],"locationName":"East Nashville","contact":{"Address info":[{"Address_1":"","Address_2":"","Address_type":"Home","City":"","Country":"5qQbtyEDlQNlVMiLSSrh","Country_label":"United States","State_Province":"","State_Province_label":"","Zip_Postal_code":37216}],"Associated_Businesses":"","Children":[{"Child_DOB":"2023-08-22","Child_First_Name":"beck","Child_Gender":"Male","Child_Last_Name":"murphy"}],"Contact info":[{"Can_Accept_SMS":true,"Country_code":"+1","Double_Text_Opt_In":true,"Double_Voice_Opt_In":true,"Email":"","Email_Opt_in":true,"Email_address":"lydiakaye622@gmail.com","Email_type":"Primary","Phone":"","Phone_type":"Primary","Primary_phone":"3187159865","Primary_phone_mask":"(318) 715-9865","Single_Text_Opt_In":true,"Single_Voice_Opt_In":true}],"Created_At":"2025-08-02T14:53:07.055Z","Created_At_TimeStamp":{"_seconds":1754146387,"_nanoseconds":55000000},"Created_By":"Woodland Play Cafe","Customer_Id":"CUS1754146385561","DOB":"1995-02-16","E-Commers_Orders":"","Emails":[{"Email_Id":"lydiakaye622@gmail.com","Email_Opt_In":true}],"First_Name":"colton","Gender":"Male","Gift_Cards":"","Is_active":true,"Last_Name":"murphy","My_Cards":"","Notes":"","POS_Orders":"","Person_Code":"","Phones":[{"Country_Code":"+1","Phone_Number":"3187159865","Text_Opt_In":true,"Voice_Opt_In":true}],"Punch_Cards":"","QR_Code":"https://storage.googleapis.com/99339a4202225dc4ac3e6c22150659a3/pos/qrcode_CUS1754146385561_1754146386710.png","Source_System":"crm","sourcemodule":"memberships","Updated_At":"2025-08-02T14:53:07.056Z","Updated_At_TimeStamp":{"_seconds":1754146387,"_nanoseconds":56000000},"Updated_By":"Woodland Play Cafe","Address_1":"","Address_2":"","Address_type":"Home","City":"","Country":"5qQbtyEDlQNlVMiLSSrh","Country_label":"United States","State_Province":"","State_Province_label":"","Zip_Postal_code":37216,"Can_Accept_SMS":true,"Country_code":"+1","Double_Text_Opt_In":true,"Double_Voice_Opt_In":true,"Email":"","Email_Opt_in":true,"Email_address":"lydiakaye622@gmail.com","Email_type":"Primary","Phone":"","Phone_type":"Primary","Primary_phone":"3187159865","Primary_phone_mask":"(318) 715-9865","Single_Text_Opt_In":true,"Single_Voice_Opt_In":true},"formvalues":{"Children":[{"Child_DOB":"","Child_First_Name":"","Child_Last_Name":"","Child_Gender":"","childId":"mdudba9q"}],"Adult":[],"Email_address":"","First_Name":"","Last_Name":"","Primary_phone":"","Country_code":"+1","countryId":"US","Primary_phone_mask":""},"autorenewal":true,"billinginfo":{"Address":"","City":"","Country":"US","Email":"lydiakaye622@gmail.com","FirstName":"Colton","LastName":"Murphy","Phone":"3187159865","State":"","Zip":37216,"CountryId":"US","CountryCode":"+1","MaskedPhone":"(318) 715-9865"},"discount":null,"enddate":"","gratuitypercentage":null,"isactive":true,"membershipid":"MEM1754146369077","membershiptype":"monthly","membershiptypeprice":"119","orderStatus":"active","organizationid":"M0D6UxXnha6ZWKmpBuwZ","NumberOfAllowedKids":1,"NumberOfAllowedAdults":1,"paymentResponse":{"chargeresponse":{"status":"Approved","carddocid":"pxpiVdE4FsyIch0evx1k","data":{"transactionResponse":{"responseCode":"1","authCode":"00225R","avsResultCode":"Z","cvvResultCode":"M","cavvResultCode":"","transId":"121163380625","refTransID":"","transHash":"","testRequest":"0","accountNumber":"XXXX5753","accountType":"Discover","messages":[{"code":"1","description":"This transaction has been approved."}],"transHashSha2":"","SupplementalDataQualificationIndicator":0,"networkTransId":"745184423956831"},"refId":"MEM1754146369077","messages":{"resultCode":"Ok","message":[{"code":"I00001","text":"Successful."}]}}},"subsriptionresponse":{"status":"success","data":{"status":"success","response":{"subscriptionId":"69748976","profile":{"customerProfileId":"1317470862","customerPaymentProfileId":"767326439"},"refId":"MEM1754146369077"}}}},"paymentStatus":"completed","purchasedcustomerid":"CUS1754146385561","customer_module_name":"Person","customer_module_id":"CUS1754146385561","purchasedcustomername":"colton murphy","purchasedon":"2025-08-02T14:53:01.368Z","startdate":"2025-08-02","subTotal":"119","subscriptionid":"69748976","tax":"11.6","tip":"0","total":"130.6","members":[{"First_Name":"Beck","Last_Name":"Murphy","Email_address":"","Primary_phone":"","Country_code":"+1","countryId":"US","Primary_phone_mask":"","Member_Type":"Child","Is_Primary":false,"DOB":"2023-08-22","Gender":"Male","id":"mdudbtf9"},{"First_Name":"Lydia","Last_Name":"Murphy","Email_address":"lydiakaye622@gmail.com","Primary_phone":"3187159865","Country_code":"+1","countryId":"US","Primary_phone_mask":"(318) 715-9865","Member_Type":"Adult","Is_Primary":false,"DOB":"1998-06-22","Gender":"Female","id":"mdudcu9f"},{"First_Name":"Colton","Last_Name":"Murphy","Email_address":"lydiakaye622@gmail.com","Primary_phone":"3187159865","Country_code":"+1","countryId":"US","Primary_phone_mask":"(318) 715-9865","Member_Type":"Adult","Is_Primary":true,"DOB":"1995-02-16","Gender":"Male","id":"mduddmym"}],"membersconfig":[{"price":null,"includeinmembership":true,"isNew":false,"count":2,"allowprimary":true,"type":"Adult","rowId":"md6uyze5","required":false},{"required":false,"includeinmembership":true,"count":1,"isNew":false,"allowprimary":false,"rowId":"md6uzlgl","price":null,"type":"Child"}],"configtype":"advance","pricetype":"perMembership","displaylayout":"flexible","membership":null,"specialDiscount":null,"membershipDiscountAmount":0,"specialDiscountAmount":0,"Created_At":{"_seconds":1754146381,"_nanoseconds":368000000},"Created_By":"Woodland Play Cafe","Updated_At":{"_seconds":1754146381,"_nanoseconds":368000000},"Updated_By":"Woodland Play Cafe","memberscount":3,"paymentprofileid":"767326439","customerprofileid":"1317470862","subscriptionstartdate":"2025-09-02","Source_System":"crm","Last_Modified_By":"Woodland Play Cafe","Last_Modified_On":"2025-08-02T09:53:01.369-05:00","docid":"MEM1754146369077"}</t>
  </si>
  <si>
    <t>CUS1750783258497</t>
  </si>
  <si>
    <t>jordan johnson</t>
  </si>
  <si>
    <t>2025-07-29T13:37:33.462Z</t>
  </si>
  <si>
    <t>{"membershiptypeid":"AfNMB9a2NckAckJo6v6H","membershiptypename":"Early Bird Basic","locationid":["D9Fzu2Cip9rR56ysv3di"],"locationName":"East Nashville","contact":{"Address info":[{"Address_1":"320 vaughn st","Address_2":"","Address_type":"Home","City":"nashville","Country":"5qQbtyEDlQNlVMiLSSrh","Country_label":"United States","State_Province":"Tennessee","State_Province_label":"Tennessee","Zip_Postal_code":37207}],"Associated_Businesses":"","Children":[{"Child_First_Name":"lettie","Child_Last_Name":"johnson","Child_DOB":"2022-11-22","Child_Gender":"Female"},{"Child_First_Name":"riley","Child_Last_Name":"johnson","Child_DOB":"2024-09-30","Email_address":"","Primary_phone":"(___) ___-____","included_member":true,"type":"Sibling"}],"Contact info":[{"Can_Accept_SMS":true,"Country_code":"+1","Double_Text_Opt_In":true,"Double_Voice_Opt_In":true,"Email":"","Email_Opt_in":true,"Email_address":"jordanfarmer2889@gmail.com","Email_type":"Primary","Phone":"","Phone_type":"Primary","Primary_phone":"3177306575","Primary_phone_mask":"(317) 730-6575","Single_Text_Opt_In":true,"Single_Voice_Opt_In":true}],"Created_At":"2025-06-24T16:41:04.487Z","Created_At_TimeStamp":{"_seconds":1750783264,"_nanoseconds":488000000},"Created_By":"system","Customer_Id":"CUS1750783258497","DOB":"1989-02-28","E-Commers_Orders":"","Emails":[{"Email_Id":"jordanfarmer2889@gmail.com","Email_Opt_In":true}],"First_Name":"jordan","Gender":"Female","Gift_Cards":"","Is_active":true,"Last_Name":"johnson","My_Cards":"","Notes":"","POS_Orders":"","Person_Code":"","Phones":[{"Country_Code":"+1","Phone_Number":"3177306575","Text_Opt_In":true,"Voice_Opt_In":true}],"Punch_Cards":"","QR_Code":"https://storage.googleapis.com/99339a4202225dc4ac3e6c22150659a3/pos/qrcode_CUS1750783258497_1750783263892.png","Source_System":"website","sourcemodule":"memberships","Updated_At":"2025-07-29T13:37:25.991Z","Updated_At_TimeStamp":{"_seconds":1753796245,"_nanoseconds":991000000},"Updated_By":"Woodland Play Cafe","Address_1":"320 vaughn st","Address_2":"","Address_type":"Home","City":"nashville","Country":"5qQbtyEDlQNlVMiLSSrh","Country_label":"United States","State_Province":"Tennessee","State_Province_label":"Tennessee","Zip_Postal_code":37207,"Child_First_Name":"lettie","Child_Last_Name":"johnson","Child_DOB":"2022-11-22","Child_Gender":"Female","Can_Accept_SMS":true,"Country_code":"+1","Double_Text_Opt_In":true,"Double_Voice_Opt_In":true,"Email":"","Email_Opt_in":true,"Email_address":"jordanfarmer2889@gmail.com","Email_type":"Primary","Phone":"","Phone_type":"Primary","Primary_phone":"3177306575","Primary_phone_mask":"(317) 730-6575","Single_Text_Opt_In":true,"Single_Voice_Opt_In":true},"formvalues":{"Children":[{"Child_DOB":"","Child_First_Name":"","Child_Last_Name":"","Child_Gender":"","childId":"mdokx403"}],"Adult":[],"Email_address":"","First_Name":"","Last_Name":"","Primary_phone":"","Country_code":"+1","countryId":"US","Primary_phone_mask":""},"autorenewal":true,"billinginfo":{"Address":"","City":"","Country":"US","Email":"jordanfarmer2889@gmail.com","FirstName":"Jordan","LastName":"Johnson","Phone":"3177306575","State":"","Zip":37207,"CountryId":"US","CountryCode":"+1","MaskedPhone":"(317) 730-6575"},"discount":null,"enddate":"","gratuitypercentage":null,"isactive":true,"membershipid":"MEM1753796245426","membershiptype":"monthly","membershiptypeprice":"119","orderStatus":"active","organizationid":"M0D6UxXnha6ZWKmpBuwZ","NumberOfAllowedKids":1,"NumberOfAllowedAdults":1,"paymentResponse":{"chargeresponse":{"status":"Approved","carddocid":"0sX4tMbdhESPo994M3x0","data":{"transactionResponse":{"responseCode":"1","authCode":"133277","avsResultCode":"Z","cvvResultCode":"M","cavvResultCode":"","transId":"121154538704","refTransID":"","transHash":"","testRequest":"0","accountNumber":"XXXX9934","accountType":"Visa","messages":[{"code":"1","description":"This transaction has been approved."}],"transHashSha2":"","SupplementalDataQualificationIndicator":0,"networkTransId":"3852104905230427SZFW 01"},"refId":"MEM1753796245426","messages":{"resultCode":"Ok","message":[{"code":"I00001","text":"Successful."}]}}},"subsriptionresponse":{"status":"success","data":{"status":"success","response":{"subscriptionId":"69695516","profile":{"customerProfileId":"1316479744","customerPaymentProfileId":"766303439"},"refId":"MEM1753796245426"}}}},"paymentStatus":"completed","purchasedcustomerid":"CUS1750783258497","customer_module_name":"Person","customer_module_id":"CUS1750783258497","purchasedcustomername":"jordan johnson","purchasedon":"2025-07-29T13:37:33.462Z","startdate":"2025-07-29","subTotal":"119","subscriptionid":"69695516","tax":"11.6","tip":"0","total":"130.6","members":[{"First_Name":"Jordan","Last_Name":"Johnson","Email_address":"jordanfarmer2889@gmail.com","Primary_phone":"3177306575","Country_code":"+1","countryId":"US","Primary_phone_mask":"(317) 730-6575","Member_Type":"Adult","Is_Primary":true,"DOB":"1989-02-28","Gender":"Female","id":"mdoky608"},{"First_Name":"Lettie","Last_Name":"Johnson","Email_address":"","Primary_phone":"","Country_code":"+1","countryId":"US","Primary_phone_mask":"","Member_Type":"Child","Is_Primary":false,"DOB":"2022-11-12","Gender":"Female","id":"mdokyjg2"}],"membersconfig":[{"count":2,"isNew":false,"price":null,"required":false,"type":"Adult","rowId":"md6uyze5","includeinmembership":true,"allowprimary":true},{"isNew":false,"includeinmembership":true,"count":1,"required":false,"type":"Child","allowprimary":false,"rowId":"md6uzlgl","price":null}],"configtype":"advance","pricetype":"perMembership","displaylayout":"flexible","membership":null,"specialDiscount":null,"membershipDiscountAmount":0,"specialDiscountAmount":0,"Created_At":{"_seconds":1753796253,"_nanoseconds":462000000},"Created_By":"Woodland Play Cafe","Updated_At":{"_seconds":1753796253,"_nanoseconds":462000000},"Updated_By":"Woodland Play Cafe","memberscount":2,"paymentprofileid":"766303439","customerprofileid":"1316479744","subscriptionstartdate":"2025-08-29","Source_System":"crm","Last_Modified_By":"Woodland Play Cafe","Last_Modified_On":"2025-07-29T08:37:33.462-05:00","docid":"MEM1753796245426"}</t>
  </si>
  <si>
    <t>CUS1754588381166</t>
  </si>
  <si>
    <t>margo price</t>
  </si>
  <si>
    <t>2025-08-07T20:00:45.145Z</t>
  </si>
  <si>
    <t>{"membershiptypeid":"AfNMB9a2NckAckJo6v6H","membershiptypename":"Early Bird Basic","locationid":["D9Fzu2Cip9rR56ysv3di"],"locationName":"East Nashville","contact":{"Address info":[{"Address_1":"","Address_2":"","Address_type":"Home","City":"","Country":"5qQbtyEDlQNlVMiLSSrh","Country_label":"United States","State_Province":"","State_Province_label":"","Zip_Postal_code":37214}],"Associated_Businesses":"","Children":[{"Child_DOB":"2025-08-05","Child_First_Name":"mona","Child_Gender":"","Child_Last_Name":"price"}],"Contact info":[{"Can_Accept_SMS":true,"Country_code":"+1","Double_Text_Opt_In":true,"Double_Voice_Opt_In":true,"Email":"","Email_Opt_in":true,"Email_address":"margoraeprice@gmail.com","Email_type":"Primary","Phone":"","Phone_type":"Primary","Primary_phone":"6155213020","Primary_phone_mask":"(615) 521-3020","Single_Text_Opt_In":true,"Single_Voice_Opt_In":true}],"Customer_Id":"CUS1754588381166","DOB":"1983-04-15","E-Commers_Orders":"","Emails":[{"Email_Id":"margoraeprice@gmail.com","Email_Opt_In":true}],"First_Name":"margo","Gender":"","Gift_Cards":"","Is_active":true,"Last_Name":"price","My_Cards":"","Notes":"","POS_Orders":"","Person_Code":"","Phones":[{"Country_Code":"+1","Phone_Number":"6155213020","Text_Opt_In":true,"Voice_Opt_In":true}],"Punch_Cards":"","QR_Code":"https://storage.googleapis.com/99339a4202225dc4ac3e6c22150659a3/pos/qrcode_CUS1754588381166_1754588383441.png","Source_System":"pos","Created_At":"2025-08-07T17:39:43.794Z","Created_At_TimeStamp":{"_seconds":1754588383,"_nanoseconds":794000000},"Created_By":"woodlandplay cafe","Updated_At":"Thu Aug 07 2025 15:00:31 GMT-0500","Updated_At_TimeStamp":{"_seconds":1754596831,"_nanoseconds":520000000},"Updated_By":"Woodland Play Cafe","sourcemodule":"memberships","Address_1":"","Address_2":"","Address_type":"Home","City":"","Country":"5qQbtyEDlQNlVMiLSSrh","Country_label":"United States","State_Province":"","State_Province_label":"","Zip_Postal_code":37214,"Child_DOB":"2025-08-05","Child_First_Name":"mona","Child_Gender":"","Child_Last_Name":"price","Can_Accept_SMS":true,"Country_code":"+1","Double_Text_Opt_In":true,"Double_Voice_Opt_In":true,"Email":"","Email_Opt_in":true,"Email_address":"margoraeprice@gmail.com","Email_type":"Primary","Phone":"","Phone_type":"Primary","Primary_phone":"6155213020","Primary_phone_mask":"(615) 521-3020","Single_Text_Opt_In":true,"Single_Voice_Opt_In":true},"formvalues":{"Children":[{"Child_DOB":"","Child_First_Name":"","Child_Last_Name":"","Child_Gender":"","childId":"me1st59p"}],"Adult":[],"Email_address":"","First_Name":"","Last_Name":"","Primary_phone":"","Country_code":"+1","countryId":"US","Primary_phone_mask":""},"autorenewal":true,"billinginfo":{"Address":"","City":"","Country":"US","Email":"margoraeprice@gmail.com","FirstName":"margo","LastName":"price","Phone":"6155213020","State":"","Zip":37214,"CountryId":"US","CountryCode":"+1","MaskedPhone":"(615) 521-3020"},"discount":null,"enddate":"","gratuitypercentage":null,"isactive":true,"membershipid":"MEM1754596831519","membershiptype":"monthly","membershiptypeprice":"119","orderStatus":"active","organizationid":"M0D6UxXnha6ZWKmpBuwZ","NumberOfAllowedKids":1,"NumberOfAllowedAdults":1,"paymentResponse":{"chargeresponse":{"status":"Approved","carddocid":"ybrIYaV5mvCnwVuRrbqj","data":{"transactionResponse":{"responseCode":"1","authCode":"050044","avsResultCode":"Z","cvvResultCode":"M","cavvResultCode":"","transId":"121172356402","refTransID":"","transHash":"","testRequest":"0","accountNumber":"XXXX9022","accountType":"Visa","messages":[{"code":"1","description":"This transaction has been approved."}],"transHashSha2":"","SupplementalDataQualificationIndicator":0,"networkTransId":"305219720437029NSGFW 01"},"refId":"MEM1754596831519","messages":{"resultCode":"Ok","message":[{"code":"I00001","text":"Successful."}]}}},"subsriptionresponse":{"status":"success","data":{"status":"success","response":{"subscriptionId":"69811499","profile":{"customerProfileId":"1318731164","customerPaymentProfileId":"768568916"},"refId":"MEM1754596831519"}}}},"paymentStatus":"completed","purchasedcustomerid":"CUS1754588381166","customer_module_name":"Person","customer_module_id":"CUS1754588381166","purchasedcustomername":"margo price","purchasedon":"2025-08-07T20:00:45.145Z","startdate":"2025-08-07","subTotal":"119","subscriptionid":"69811499","tax":"11.6","tip":"0","total":"130.6","members":[{"First_Name":"margo","Last_Name":"price","Email_address":"margoraeprice@gmail.com","Primary_phone":"6155213020","Country_code":"+1","countryId":"US","Primary_phone_mask":"(615) 521-3020","Member_Type":"Adult","Is_Primary":true,"DOB":"1983-04-15","Gender":"","id":"CUS1754588381166"},{"First_Name":"mona","Last_Name":"price","Email_address":"","Primary_phone":"","Country_code":"+1","countryId":"US","Primary_phone_mask":"","Member_Type":"Child","Is_Primary":false,"DOB":"2025-08-05","Gender":"","id":"me1stqz5"}],"membersconfig":[{"type":"Adult","allowprimary":true,"rowId":"md6uyze5","isNew":false,"required":false,"price":null,"count":2,"includeinmembership":true},{"price":null,"isNew":false,"rowId":"md6uzlgl","type":"Child","allowprimary":false,"count":1,"includeinmembership":true,"required":false}],"configtype":"advance","pricetype":"perMembership","displaylayout":"flexible","membership":null,"specialDiscount":null,"membershipDiscountAmount":0,"specialDiscountAmount":0,"Created_At":{"_seconds":1754596845,"_nanoseconds":145000000},"Created_By":"Woodland Play Cafe","Updated_By":"Woodland Play Cafe","memberscount":2,"paymentprofileid":"768568916","customerprofileid":"1318731164","subscriptionstartdate":"2025-09-07","Source_System":"crm","Last_Modified_By":"Woodland Play Cafe","Last_Modified_On":"2025-08-18T12:27:35.370-05:00","Updated_At":{"_seconds":1755538055,"_nanoseconds":369000000},"cancelRequested":"2025-08-18T17:27:35.369Z","cancellationdate":"2025-09-06","docid":"MEM1754596831519"}</t>
  </si>
  <si>
    <t>2025-09-06T06:00:09.408Z</t>
  </si>
  <si>
    <t>CUS1753113046374</t>
  </si>
  <si>
    <t>meezah mccall</t>
  </si>
  <si>
    <t>2025-07-21T17:41:47.186Z</t>
  </si>
  <si>
    <t>{"membershiptypeid":"AfNMB9a2NckAckJo6v6H","membershiptypename":"Early Bird Basic","locationid":["D9Fzu2Cip9rR56ysv3di"],"locationName":"East Nashville","contact":{"Address info":[{"Address_1":"","Address_2":"","Address_type":"Home","City":"","Country":"5qQbtyEDlQNlVMiLSSrh","Country_label":"United States","State_Province":"","State_Province_label":"","Zip_Postal_code":37212}],"Associated_Businesses":"","Children":[{"Child_First_Name":"yousef","Child_Last_Name":"mccall","Child_DOB":"2012-07-03","Child_Gender":"Male"}],"Contact info":[{"Can_Accept_SMS":true,"Country_code":"+1","Double_Text_Opt_In":true,"Double_Voice_Opt_In":true,"Email":"","Email_Opt_in":true,"Email_address":"meezahe1@gmail.com","Email_type":"Primary","Phone":"","Phone_type":"Primary","Primary_phone":"4344731852","Primary_phone_mask":"(434) 473-1852","Single_Text_Opt_In":true,"Single_Voice_Opt_In":true}],"Created_At":"2025-07-21T15:50:47.035Z","Created_At_TimeStamp":{"_seconds":1753113047,"_nanoseconds":35000000},"Created_By":"System","Customer_Id":"CUS1753113046374","DOB":"1993-04-10","E-Commers_Orders":"","Emails":[{"Email_Id":"meezahe1@gmail.com","Email_Opt_In":true}],"First_Name":"meezah","Gender":"Female","Gift_Cards":"","Is_active":true,"Last_Name":"mccall","My_Cards":"","Notes":"","POS_Orders":"","Person_Code":"","Phones":[{"Country_Code":"+1","Phone_Number":"4344731852","Text_Opt_In":true,"Voice_Opt_In":true}],"Punch_Cards":"","QR_Code":"https://storage.googleapis.com/99339a4202225dc4ac3e6c22150659a3/pos/qrcode_CUS1753113046374_1753113046618.png","Source_System":"website","sourcemodule":"waiver","Updated_At":"2025-07-21T17:41:24.689Z","Updated_At_TimeStamp":{"_seconds":1753119684,"_nanoseconds":689000000},"Updated_By":"Woodland Play Cafe","Address_1":"","Address_2":"","Address_type":"Home","City":"","Country":"5qQbtyEDlQNlVMiLSSrh","Country_label":"United States","State_Province":"","State_Province_label":"","Zip_Postal_code":37212,"Child_First_Name":"yousef","Child_Last_Name":"mccall","Child_DOB":"2012-07-03","Child_Gender":"Male","Can_Accept_SMS":true,"Country_code":"+1","Double_Text_Opt_In":true,"Double_Voice_Opt_In":true,"Email":"","Email_Opt_in":true,"Email_address":"meezahe1@gmail.com","Email_type":"Primary","Phone":"","Phone_type":"Primary","Primary_phone":"4344731852","Primary_phone_mask":"(434) 473-1852","Single_Text_Opt_In":true,"Single_Voice_Opt_In":true},"formvalues":{"Children":[{"Child_DOB":"","Child_First_Name":"","Child_Last_Name":"","Child_Gender":"","childId":"mdde394k"}],"Adult":[],"Email_address":"","First_Name":"","Last_Name":"","Primary_phone":"","Country_code":"+1","countryId":"US","Primary_phone_mask":""},"autorenewal":true,"billinginfo":{"Address":"","City":"","Country":"US","Email":"meezahe1@gmail.com","FirstName":"meezah","LastName":"mccall","Phone":"4344731852","State":"","Zip":37212,"CountryId":"US","CountryCode":"+1","MaskedPhone":"(434) 473-1852"},"discount":null,"enddate":"","gratuitypercentage":null,"membershipid":"MEM1753119680376","membershiptype":"monthly","membershiptypeprice":"119","organizationid":"M0D6UxXnha6ZWKmpBuwZ","NumberOfAllowedKids":1,"NumberOfAllowedAdults":1,"paymentResponse":{"chargeresponse":{"status":"Approved","carddocid":"o1IhKQYEH0xY2tJKO6FC","data":{"transactionResponse":{"responseCode":"1","authCode":"124816","avsResultCode":"Z","cvvResultCode":"M","cavvResultCode":"","transId":"121142877049","refTransID":"","transHash":"","testRequest":"0","accountNumber":"XXXX9537","accountType":"Visa","messages":[{"code":"1","description":"This transaction has been approved."}],"transHashSha2":"","SupplementalDataQualificationIndicator":0,"networkTransId":"305202637035747K7MCW 01"},"refId":"MEM1753119680376","messages":{"resultCode":"Ok","message":[{"code":"I00001","text":"Successful."}]}}},"subsriptionresponse":{"status":"success","data":{"status":"success","response":{"subscriptionId":"69609707","profile":{"customerProfileId":"1314839773","customerPaymentProfileId":"764616449"},"refId":"MEM1753119680376"}}}},"paymentStatus":"completed","purchasedcustomerid":"CUS1753113046374","customer_module_name":"Person","customer_module_id":"CUS1753113046374","purchasedcustomername":"meezah mccall","purchasedon":"2025-07-21T17:41:47.186Z","startdate":"2025-07-21","subTotal":"119","subscriptionid":"69609707","tax":"11.6","tip":"0","total":"130.6","members":[{"First_Name":"meezah","Last_Name":"mccall","Email_address":"meezahe1@gmail.com","Primary_phone":"4344731852","Country_code":"+1","countryId":"US","Primary_phone_mask":"(434) 473-1852","Member_Type":"Adult","Is_Primary":true,"DOB":"1993-04-10","Gender":"Female","id":"mdde4z25"},{"First_Name":"yousef","Last_Name":"mccall","Email_address":"","Primary_phone":"","Country_code":"+1","countryId":"US","Primary_phone_mask":"","Member_Type":"Child","Is_Primary":false,"DOB":"2023-07-03","Gender":"Male","id":"mdde5nk9"}],"membersconfig":[{"includeinmembership":true,"required":false,"rowId":"md6uyze5","type":"Adult","isNew":false,"count":2,"price":null,"allowprimary":true},{"price":null,"includeinmembership":true,"isNew":false,"required":false,"count":1,"allowprimary":false,"rowId":"md6uzlgl","type":"Child"}],"configtype":"advance","pricetype":"perMembership","displaylayout":"flexible","membership":null,"specialDiscount":null,"membershipDiscountAmount":0,"specialDiscountAmount":0,"Created_At":{"_seconds":1753119707,"_nanoseconds":186000000},"Created_By":"Woodland Play Cafe","Updated_By":"Woodland Play Cafe","memberscount":2,"paymentprofileid":"764616449","customerprofileid":"1314839773","subscriptionstartdate":"2025-08-21","Source_System":"crm","Last_Modified_By":"Woodland Play Cafe","canceledOn":"2025-08-21T01:51:48.190Z","cancelledOn":"2025-08-21T01:51:48.190Z","isactive":false,"orderStatus":"cancelled","Last_Modified_On":"2025-08-20T20:51:53.836-05:00","Updated_At":{"_seconds":1755741113,"_nanoseconds":835000000},"cancelRequested":"2025-08-21T01:51:53.834Z","cancellationdate":"2025-08-20","docid":"MEM1753119680376"}</t>
  </si>
  <si>
    <t>2025-08-21T01:51:53.835Z</t>
  </si>
  <si>
    <t>CUS1752769614097</t>
  </si>
  <si>
    <t>john shoaf</t>
  </si>
  <si>
    <t>2025-07-17T17:04:06.539Z</t>
  </si>
  <si>
    <t>{"membershiptypeid":"AfNMB9a2NckAckJo6v6H","membershiptypename":"Early Bird Basic","locationid":["D9Fzu2Cip9rR56ysv3di"],"locationName":"East Nashville","contact":{"Address info":[{"Address_1":"","Address_2":"","Address_type":"Home","City":"","Country":"5qQbtyEDlQNlVMiLSSrh","Country_label":"United States","State_Province":"","State_Province_label":"","Zip_Postal_code":37206}],"Associated_Businesses":"","Children":[{"Child_First_Name":"mae","Child_Last_Name":"shoaf","Child_DOB":"2022-08-08","Child_Gender":"Female"}],"Contact info":[{"Can_Accept_SMS":true,"Country_code":"+1","Double_Text_Opt_In":true,"Double_Voice_Opt_In":true,"Email":"","Email_Opt_in":true,"Email_address":"jshoaf@gmail.com","Email_type":"Primary","Phone":"","Phone_type":"Primary","Primary_phone":"4237182019","Primary_phone_mask":"(423) 718-2019","Single_Text_Opt_In":true,"Single_Voice_Opt_In":true}],"Created_At":"2025-07-17T16:26:54.651Z","Created_At_TimeStamp":{"_seconds":1752769614,"_nanoseconds":651000000},"Created_By":"System","Customer_Id":"CUS1752769614097","DOB":"1981-05-10","E-Commers_Orders":"","Emails":[{"Email_Id":"jshoaf@gmail.com","Email_Opt_In":true}],"First_Name":"john","Gender":"Male","Gift_Cards":"","Is_active":true,"Last_Name":"shoaf","My_Cards":"","Notes":"","POS_Orders":"","Person_Code":"","Phones":[{"Country_Code":"+1","Phone_Number":"4237182019","Text_Opt_In":true,"Voice_Opt_In":true}],"Punch_Cards":"","QR_Code":"https://storage.googleapis.com/99339a4202225dc4ac3e6c22150659a3/pos/qrcode_CUS1752769614097_1752769614325.png","Source_System":"website","sourcemodule":"waiver","Updated_At":"2025-07-17T17:03:58.344Z","Updated_At_TimeStamp":{"_seconds":1752771838,"_nanoseconds":344000000},"Updated_By":"Woodland Play Cafe","Address_1":"","Address_2":"","Address_type":"Home","City":"","Country":"5qQbtyEDlQNlVMiLSSrh","Country_label":"United States","State_Province":"","State_Province_label":"","Zip_Postal_code":37206,"Child_First_Name":"mae","Child_Last_Name":"shoaf","Child_DOB":"2022-08-08","Child_Gender":"Female","Can_Accept_SMS":true,"Country_code":"+1","Double_Text_Opt_In":true,"Double_Voice_Opt_In":true,"Email":"","Email_Opt_in":true,"Email_address":"jshoaf@gmail.com","Email_type":"Primary","Phone":"","Phone_type":"Primary","Primary_phone":"4237182019","Primary_phone_mask":"(423) 718-2019","Single_Text_Opt_In":true,"Single_Voice_Opt_In":true},"formvalues":{"Children":[{"Child_DOB":"","Child_First_Name":"","Child_Last_Name":"","Child_Gender":"","childId":"md7muk9m"}],"Adult":[],"Email_address":"","First_Name":"","Last_Name":"","Primary_phone":"","Country_code":"+1","countryId":"US","Primary_phone_mask":""},"autorenewal":true,"billinginfo":{"Address":"","City":"","Country":"US","Email":"jshoaf@gmail.com","FirstName":"John","LastName":"Shoaf","Phone":"4237182019","State":"","Zip":37206,"CountryId":"US","CountryCode":"+1","MaskedPhone":"(423) 718-2019"},"discount":null,"enddate":"","gratuitypercentage":null,"isactive":true,"membershipid":"MEM1752771837766","membershiptype":"monthly","membershiptypeprice":"119","orderStatus":"active","organizationid":"M0D6UxXnha6ZWKmpBuwZ","NumberOfAllowedKids":1,"NumberOfAllowedAdults":1,"paymentResponse":{"chargeresponse":{"status":"Approved","carddocid":"D1nZHPCAakUJ8Rqt6E04","data":{"transactionResponse":{"responseCode":"1","authCode":"02164I","avsResultCode":"Z","cvvResultCode":"M","cavvResultCode":"","transId":"121136215259","refTransID":"","transHash":"","testRequest":"0","accountNumber":"XXXX1564","accountType":"Visa","messages":[{"code":"1","description":"This transaction has been approved."}],"transHashSha2":"","SupplementalDataQualificationIndicator":0,"networkTransId":"3051986144563208QMMW 01"},"refId":"MEM1752771837766","messages":{"resultCode":"Ok","message":[{"code":"I00001","text":"Successful."}]}}},"subsriptionresponse":{"status":"success","data":{"status":"success","response":{"subscriptionId":"69569140","profile":{"customerProfileId":"1313838830","customerPaymentProfileId":"763654349"},"refId":"MEM1752771837766"}}}},"paymentStatus":"completed","purchasedcustomerid":"CUS1752769614097","customer_module_name":"Person","customer_module_id":"CUS1752769614097","purchasedcustomername":"john shoaf","purchasedon":"2025-07-17T17:04:06.539Z","startdate":"2025-07-17","subTotal":"119","subscriptionid":"69569140","tax":"11.6","tip":"0","total":"130.6","members":[{"First_Name":"John","Last_Name":"Shoaf","Email_address":"jshoaf@gmail.com","Primary_phone":"4237182019","Country_code":"+1","countryId":"US","Primary_phone_mask":"(423) 718-2019","Member_Type":"Adult","Is_Primary":true,"DOB":"1981-05-10","Gender":"Male","id":"md7mw6q4"},{"First_Name":"Julia","Last_Name":"Hanks","Email_address":"","Primary_phone":"","Country_code":"+1","countryId":"US","Primary_phone_mask":"","Member_Type":"Adult","Is_Primary":false,"DOB":"1970-07-18","Gender":"Female","id":"md7mwnso"},{"First_Name":"Mae","Last_Name":"Shoaf","Email_address":"","Primary_phone":"","Country_code":"+1","countryId":"US","Primary_phone_mask":"","Member_Type":"Child","Is_Primary":false,"DOB":"2022-08-08","Gender":"Female","id":"md7mxxc2"}],"membersconfig":[{"price":null,"type":"Adult","rowId":"md6uyze5","required":false,"count":2,"includeinmembership":true,"allowprimary":true,"isNew":false},{"includeinmembership":true,"price":null,"required":false,"rowId":"md6uzlgl","allowprimary":false,"count":1,"type":"Child","isNew":false}],"configtype":"advance","pricetype":"perMembership","displaylayout":"flexible","membership":null,"specialDiscount":null,"membershipDiscountAmount":0,"specialDiscountAmount":0,"Created_At":{"_seconds":1752771846,"_nanoseconds":539000000},"Created_By":"Woodland Play Cafe","Updated_At":{"_seconds":1752771846,"_nanoseconds":541000000},"Updated_By":"Woodland Play Cafe","memberscount":3,"paymentprofileid":"763654349","customerprofileid":"1313838830","subscriptionstartdate":"2025-08-17","Source_System":"crm","Last_Modified_By":"Woodland Play Cafe","Last_Modified_On":"2025-07-17T12:04:06.542-05:00","docid":"MEM1752771837766"}</t>
  </si>
  <si>
    <t>2025-07-17T17:04:06.541Z</t>
  </si>
  <si>
    <t>CUS1752948515831</t>
  </si>
  <si>
    <t>miranda luebkeman</t>
  </si>
  <si>
    <t>2025-07-19T18:08:59.986Z</t>
  </si>
  <si>
    <t>{"membershiptypeid":"AfNMB9a2NckAckJo6v6H","membershiptypename":"Early Bird Basic","locationid":["D9Fzu2Cip9rR56ysv3di"],"locationName":"East Nashville","contact":{"Address info":[{"Address_1":"","Address_2":"","Address_type":"Home","City":"","Country":"5qQbtyEDlQNlVMiLSSrh","Country_label":"United States","State_Province":"","State_Province_label":"","Zip_Postal_code":37216}],"Associated_Businesses":"","Children":[{"Child_DOB":"2022-05-25","Child_First_Name":"adrien","Child_Gender":"Male","Child_Last_Name":"luebkeman"}],"Contact info":[{"Can_Accept_SMS":true,"Country_code":"+1","Double_Text_Opt_In":true,"Double_Voice_Opt_In":true,"Email":"","Email_Opt_in":true,"Email_address":"mirandaluebkeman@gmail.com","Email_type":"Primary","Phone":"","Phone_type":"Primary","Primary_phone":"4086122361","Primary_phone_mask":"(408) 612-2361","Single_Text_Opt_In":true,"Single_Voice_Opt_In":true}],"Created_At":"2025-07-19T18:08:41.717Z","Created_At_TimeStamp":{"_seconds":1752948521,"_nanoseconds":717000000},"Created_By":"Woodland Play Cafe","Customer_Id":"CUS1752948515831","DOB":"1990-06-19","E-Commers_Orders":"","Emails":[{"Email_Id":"mirandaluebkeman@gmail.com","Email_Opt_In":true}],"First_Name":"miranda","Gender":"Female","Gift_Cards":"","Is_active":true,"Last_Name":"luebkeman","My_Cards":"","Notes":"","POS_Orders":"","Person_Code":"","Phones":[{"Country_Code":"+1","Phone_Number":"4086122361","Text_Opt_In":true,"Voice_Opt_In":true}],"Punch_Cards":"","QR_Code":"https://storage.googleapis.com/99339a4202225dc4ac3e6c22150659a3/pos/qrcode_CUS1752948515831_1752948521297.png","Source_System":"crm","sourcemodule":"memberships","Updated_At":"2025-07-19T18:08:41.717Z","Updated_At_TimeStamp":{"_seconds":1752948521,"_nanoseconds":717000000},"Updated_By":"Woodland Play Cafe","Address_1":"","Address_2":"","Address_type":"Home","City":"","Country":"5qQbtyEDlQNlVMiLSSrh","Country_label":"United States","State_Province":"","State_Province_label":"","Zip_Postal_code":37216,"Can_Accept_SMS":true,"Country_code":"+1","Double_Text_Opt_In":true,"Double_Voice_Opt_In":true,"Email":"","Email_Opt_in":true,"Email_address":"mirandaluebkeman@gmail.com","Email_type":"Primary","Phone":"","Phone_type":"Primary","Primary_phone":"4086122361","Primary_phone_mask":"(408) 612-2361","Single_Text_Opt_In":true,"Single_Voice_Opt_In":true},"formvalues":{"Children":[{"Child_DOB":"","Child_First_Name":"","Child_Last_Name":"","Child_Gender":"","childId":"mdak4uqs"}],"Adult":[],"Email_address":"","First_Name":"","Last_Name":"","Primary_phone":"","Country_code":"+1","countryId":"US","Primary_phone_mask":""},"autorenewal":true,"billinginfo":{"Address":"","City":"","Country":"US","Email":"mirandaluebkeman@gmail.com","FirstName":"Miranda","LastName":"Luebkeman","Phone":"4086122361","State":"","Zip":37216,"CountryId":"US","CountryCode":"+1","MaskedPhone":"(408) 612-2361"},"discount":null,"enddate":"","gratuitypercentage":null,"isactive":true,"membershipid":"MEM1752948514095","membershiptype":"monthly","membershiptypeprice":"119","orderStatus":"active","organizationid":"M0D6UxXnha6ZWKmpBuwZ","NumberOfAllowedKids":1,"NumberOfAllowedAdults":1,"paymentResponse":{"chargeresponse":{"status":"Approved","carddocid":"IukedFdsQwmQCyHUc0fw","data":{"transactionResponse":{"responseCode":"1","authCode":"146134","avsResultCode":"Z","cvvResultCode":"M","cavvResultCode":"","transId":"121140174210","refTransID":"","transHash":"","testRequest":"0","accountNumber":"XXXX7768","accountType":"Visa","messages":[{"code":"1","description":"This transaction has been approved."}],"transHashSha2":"","SupplementalDataQualificationIndicator":0,"networkTransId":"585200653362208FPWRW 01"},"refId":"MEM1752948514095","messages":{"resultCode":"Ok","message":[{"code":"I00001","text":"Successful."}]}}},"subsriptionresponse":{"status":"success","data":{"status":"success","response":{"subscriptionId":"69592346","profile":{"customerProfileId":"1314416346","customerPaymentProfileId":"764209570"},"refId":"MEM1752948514095"}}}},"paymentStatus":"completed","purchasedcustomerid":"CUS1752948515831","customer_module_name":"Person","customer_module_id":"CUS1752948515831","purchasedcustomername":"miranda luebkeman","purchasedon":"2025-07-19T18:08:59.986Z","startdate":"2025-07-19","subTotal":"119","subscriptionid":"69592346","tax":"11.6","tip":"0","total":"130.6","members":[{"First_Name":"Miranda","Last_Name":"Luebkeman","Email_address":"mirandaluebkeman@gmail.com","Primary_phone":"4086122361","Country_code":"+1","countryId":"US","Primary_phone_mask":"(408) 612-2361","Member_Type":"Adult","Is_Primary":true,"DOB":"1990-06-19","Gender":"Female","id":"mdak63k0"},{"First_Name":"Adrien","Last_Name":"Luebkeman","Email_address":"mirandaluebkeman@gmail.com","Primary_phone":"4086122361","Country_code":"+1","countryId":"US","Primary_phone_mask":"(408) 612-2361","Member_Type":"Child","Is_Primary":false,"DOB":"2022-05-25","Gender":"Male","id":"mdak88as"}],"membersconfig":[{"rowId":"md6uyze5","required":false,"allowprimary":true,"isNew":false,"includeinmembership":true,"count":2,"type":"Adult","price":null},{"isNew":false,"rowId":"md6uzlgl","includeinmembership":true,"required":false,"type":"Child","allowprimary":false,"count":1,"price":null}],"configtype":"advance","pricetype":"perMembership","displaylayout":"flexible","membership":null,"specialDiscount":null,"membershipDiscountAmount":0,"specialDiscountAmount":0,"Created_At":{"_seconds":1752948539,"_nanoseconds":986000000},"Created_By":"Woodland Play Cafe","Updated_At":{"_seconds":1752948539,"_nanoseconds":986000000},"Updated_By":"Woodland Play Cafe","memberscount":2,"paymentprofileid":"764209570","customerprofileid":"1314416346","subscriptionstartdate":"2025-08-19","Source_System":"crm","Last_Modified_By":"Woodland Play Cafe","Last_Modified_On":"2025-07-19T13:08:59.987-05:00","docid":"MEM1752948514095"}</t>
  </si>
  <si>
    <t>CUS1750788702295</t>
  </si>
  <si>
    <t>lili peng</t>
  </si>
  <si>
    <t>2025-07-17T16:32:09.805Z</t>
  </si>
  <si>
    <t>{"membershiptypeid":"AfNMB9a2NckAckJo6v6H","membershiptypename":"Early Bird Basic","locationid":["D9Fzu2Cip9rR56ysv3di"],"locationName":"East Nashville","contact":{"Address info":[{"Address_1":"1504a boscobel st","Address_2":"","Address_type":"Home","City":"nashville","Country":"5qQbtyEDlQNlVMiLSSrh","Country_label":"United States","State_Province":"Tennessee","State_Province_label":"Tennessee","Zip_Postal_code":37206}],"Associated_Businesses":"","Children":[{"Child_First_Name":"jonah","Child_Last_Name":"alfi","Child_DOB":"2024-08-14","Child_Gender":"Male"}],"Contact info":[{"Can_Accept_SMS":true,"Country_code":"+1","Double_Text_Opt_In":true,"Double_Voice_Opt_In":true,"Email":"","Email_Opt_in":true,"Email_address":"lili.peng93@gmail.com","Email_type":"Primary","Phone":"","Phone_type":"Primary","Primary_phone":"6123887621","Primary_phone_mask":"(612) 388-7621","Single_Text_Opt_In":true,"Single_Voice_Opt_In":true}],"Created_At":"2025-06-24T18:11:50.263Z","Created_At_TimeStamp":{"_seconds":1750788710,"_nanoseconds":263000000},"Created_By":"system","Customer_Id":"CUS1750788702295","DOB":"1993-04-07","E-Commers_Orders":"","Emails":[{"Email_Id":"lili.peng93@gmail.com","Email_Opt_In":true}],"First_Name":"lili","Gender":"Female","Gift_Cards":"","Is_active":true,"Last_Name":"peng","My_Cards":"","Notes":"","POS_Orders":"","Person_Code":"","Phones":[{"Country_Code":"+1","Phone_Number":"6123887621","Text_Opt_In":true,"Voice_Opt_In":true}],"Punch_Cards":"","QR_Code":"https://storage.googleapis.com/99339a4202225dc4ac3e6c22150659a3/pos/qrcode_CUS1750788702295_1750788709832.png","Source_System":"website","sourcemodule":"memberships","Updated_At":"2025-07-17T16:32:02.112Z","Updated_At_TimeStamp":{"_seconds":1752769922,"_nanoseconds":112000000},"Updated_By":"Woodland Play Cafe","Address_1":"1504a boscobel st","Address_2":"","Address_type":"Home","City":"nashville","Country":"5qQbtyEDlQNlVMiLSSrh","Country_label":"United States","State_Province":"Tennessee","State_Province_label":"Tennessee","Zip_Postal_code":37206,"Child_First_Name":"jonah","Child_Last_Name":"alfi","Child_DOB":"2024-08-14","Child_Gender":"Male","Can_Accept_SMS":true,"Country_code":"+1","Double_Text_Opt_In":true,"Double_Voice_Opt_In":true,"Email":"","Email_Opt_in":true,"Email_address":"lili.peng93@gmail.com","Email_type":"Primary","Phone":"","Phone_type":"Primary","Primary_phone":"6123887621","Primary_phone_mask":"(612) 388-7621","Single_Text_Opt_In":true,"Single_Voice_Opt_In":true},"formvalues":{"Children":[{"Child_DOB":"","Child_First_Name":"","Child_Last_Name":"","Child_Gender":"","childId":"md7ltab0"}],"Adult":[],"Email_address":"","First_Name":"","Last_Name":"","Primary_phone":"","Country_code":"+1","countryId":"US","Primary_phone_mask":""},"autorenewal":true,"billinginfo":{"Address":"","City":"","Country":"US","Email":"lili.peng93@gmail.com","FirstName":"Lili","LastName":"Peng","Phone":"6123887621","State":"","Zip":37206,"CountryId":"US","CountryCode":"+1","MaskedPhone":"(612) 388-7621"},"discount":null,"enddate":"","gratuitypercentage":null,"isactive":true,"membershipid":"MEM1752769921435","membershiptype":"monthly","membershiptypeprice":"119","orderStatus":"active","organizationid":"M0D6UxXnha6ZWKmpBuwZ","NumberOfAllowedKids":1,"NumberOfAllowedAdults":1,"paymentResponse":{"chargeresponse":{"status":"Approved","carddocid":"tdUo3PIZj6ppSTuZwzFE","data":{"transactionResponse":{"responseCode":"1","authCode":"243359","avsResultCode":"Z","cvvResultCode":"M","cavvResultCode":"","transId":"121136151830","refTransID":"","transHash":"","testRequest":"0","accountNumber":"XXXX4009","accountType":"AmericanExpress","messages":[{"code":"1","description":"This transaction has been approved."}],"transHashSha2":"","SupplementalDataQualificationIndicator":0,"networkTransId":""},"refId":"MEM1752769921435","messages":{"resultCode":"Ok","message":[{"code":"I00001","text":"Successful."}]}}},"subsriptionresponse":{"status":"success","data":{"status":"success","response":{"subscriptionId":"69568698","profile":{"customerProfileId":"1308869607","customerPaymentProfileId":"758557578"},"refId":"MEM1752769921435","messages":{"resultCode":"Ok","message":[{"code":"I00001","text":"Successful."}]}}}}},"paymentStatus":"completed","purchasedcustomerid":"CUS1750788702295","customer_module_name":"Person","customer_module_id":"CUS1750788702295","purchasedcustomername":"lili peng","purchasedon":"2025-07-17T16:32:09.805Z","startdate":"2025-07-17","subTotal":"119","subscriptionid":"69568698","tax":"11.6","tip":"0","total":"130.6","members":[{"First_Name":"Lili","Last_Name":"Peng","Email_address":"lili.peng93@gmail.com","Primary_phone":"6123887621","Country_code":"+1","countryId":"US","Primary_phone_mask":"(612) 388-7621","Member_Type":"Adult","Is_Primary":true,"DOB":"1993-04-07","Gender":"Female","id":"md7lu1hu"},{"First_Name":"Payton","Last_Name":"McCall","Email_address":"payton.mccall@gmail.com","Primary_phone":"4087992104","Country_code":"+1","countryId":"US","Primary_phone_mask":"(408) 799-2104","Member_Type":"Adult","Is_Primary":false,"DOB":"1994-12-16","Gender":"Female","id":"md7lx2go"}],"membersconfig":[{"type":"Adult","count":2,"includeinmembership":true,"rowId":"md6uyze5","price":null,"isNew":false,"required":false,"allowprimary":true},{"required":false,"includeinmembership":true,"count":1,"isNew":false,"rowId":"md6uzlgl","price":null,"type":"Child","allowprimary":false}],"configtype":"advance","pricetype":"perMembership","displaylayout":"flexible","membership":null,"specialDiscount":null,"membershipDiscountAmount":0,"specialDiscountAmount":0,"Created_At":{"_seconds":1752769929,"_nanoseconds":805000000},"Created_By":"Woodland Play Cafe","Updated_At":{"_seconds":1752769929,"_nanoseconds":805000000},"Updated_By":"Woodland Play Cafe","memberscount":2,"paymentprofileid":"758557578","customerprofileid":"1308869607","subscriptionstartdate":"2025-08-17","Source_System":"crm","Last_Modified_By":"Woodland Play Cafe","Last_Modified_On":"2025-07-17T11:32:09.806-05:00","docid":"MEM1752769921435"}</t>
  </si>
  <si>
    <t>cP7bgNXNGevcgRn99YFQ</t>
  </si>
  <si>
    <t>Early Bird Family</t>
  </si>
  <si>
    <t>chelsea payme</t>
  </si>
  <si>
    <t>2025-07-17T15:20:49.011Z</t>
  </si>
  <si>
    <t>{"membershiptypeid":"cP7bgNXNGevcgRn99YFQ","membershiptypename":"Early Bird Family","locationid":["D9Fzu2Cip9rR56ysv3di"],"locationName":"East Nashville","contact":{"Address info":[{"Address_1":"","Address_2":"","Address_type":"Home","City":"","Country":"5qQbtyEDlQNlVMiLSSrh","Country_label":"United States","State_Province":"","State_Province_label":"","Zip_Postal_code":37216}],"Associated_Businesses":"","Children":[{"Child_DOB":"2024-01-01","Child_First_Name":"luke","Child_Gender":"Male","Child_Last_Name":"payne"},{"Child_DOB":"2021-01-01","Child_First_Name":"james","Child_Gender":"Male","Child_Last_Name":"payme"}],"Contact info":[{"Can_Accept_SMS":true,"Country_code":"+1","Double_Text_Opt_In":true,"Double_Voice_Opt_In":true,"Email":"","Email_Opt_in":true,"Email_address":"oharafour@gmail.com","Email_type":"Primary","Phone":"","Phone_type":"Primary","Primary_phone":"9178597557","Primary_phone_mask":"(917) 859-7557","Single_Text_Opt_In":true,"Single_Voice_Opt_In":true}],"Created_At":"2025-07-17T15:20:29.774Z","Created_At_TimeStamp":{"_seconds":1752765629,"_nanoseconds":774000000},"Created_By":"woodlandplay cafe","Customer_Id":"CUS1752765627091","DOB":"2000-01-01","E-Commers_Orders":"","Emails":[{"Email_Id":"oharafour@gmail.com","Email_Opt_In":true}],"First_Name":"chelsea","Gender":"Female","Gift_Cards":"","Is_active":true,"Last_Name":"payme","My_Cards":"","Notes":"","POS_Orders":"","Person_Code":"","Phones":[{"Country_Code":"+1","Phone_Number":"9178597557","Text_Opt_In":true,"Voice_Opt_In":true}],"Punch_Cards":"","QR_Code":"https://storage.googleapis.com/99339a4202225dc4ac3e6c22150659a3/pos/qrcode_CUS1752765627091_1752765629458.png","Source_System":"pos","sourcemodule":"memberships","Updated_At":"2025-07-17T15:20:29.774Z","Updated_At_TimeStamp":{"_seconds":1752765629,"_nanoseconds":774000000},"Updated_By":"woodlandplay cafe","Address_1":"","Address_2":"","Address_type":"Home","City":"","Country":"5qQbtyEDlQNlVMiLSSrh","Country_label":"United States","State_Province":"","State_Province_label":"","Zip_Postal_code":37216,"Can_Accept_SMS":true,"Country_code":"+1","Double_Text_Opt_In":true,"Double_Voice_Opt_In":true,"Email":"","Email_Opt_in":true,"Email_address":"oharafour@gmail.com","Email_type":"Primary","Phone":"","Phone_type":"Primary","Primary_phone":"9178597557","Primary_phone_mask":"(917) 859-7557","Single_Text_Opt_In":true,"Single_Voice_Opt_In":true},"formvalues":{"Children":[{"Child_DOB":"","Child_First_Name":"","Child_Last_Name":"","Child_Gender":"","childId":"md7j6ob5"}],"Adult":[],"Email_address":"","First_Name":"","Last_Name":"","Primary_phone":"","Country_code":"+1","countryId":"US","Primary_phone_mask":""},"autorenewal":true,"billinginfo":{"Address":"","City":"","Country":"US","Email":"Oharafour@gmail.com","FirstName":"Chelsea","LastName":"Payme","Phone":"9178597557","State":"","Zip":37216,"CountryId":"US","CountryCode":"+1","MaskedPhone":"(917) 859-7557"},"discount":null,"enddate":"","gratuitypercentage":null,"membershipid":"MEM1752765625310","membershiptype":"monthly","membershiptypeprice":"189","organizationid":"M0D6UxXnha6ZWKmpBuwZ","NumberOfAllowedKids":1,"NumberOfAllowedAdults":1,"paymentResponse":{"chargeresponse":{"status":"Approved","carddocid":"wRXH9mM5XMRjtTwXvlzr","data":{"transactionResponse":{"responseCode":"1","authCode":"01341D","avsResultCode":"Z","cvvResultCode":"M","cavvResultCode":"","transId":"121136009513","refTransID":"","transHash":"","testRequest":"0","accountNumber":"XXXX8658","accountType":"Visa","messages":[{"code":"1","description":"This transaction has been approved."}],"transHashSha2":"","SupplementalDataQualificationIndicator":0,"networkTransId":"3851985524492205XZ4W 01"},"refId":"MEM1752765625310","messages":{"resultCode":"Ok","message":[{"code":"I00001","text":"Successful."}]}}},"subsriptionresponse":{"status":"success","data":{"status":"success","response":{"subscriptionId":"69567700","profile":{"customerProfileId":"1313814829","customerPaymentProfileId":"763628312"},"refId":"MEM1752765625310"}}}},"paymentStatus":"completed","purchasedcustomerid":"CUS1752765627091","customer_module_name":"Person","customer_module_id":"CUS1752765627091","purchasedcustomername":"chelsea payme","purchasedon":"2025-07-17T15:20:49.011Z","startdate":"2025-07-17","subTotal":"189","subscriptionid":"69567700","tax":"18.43","tip":"0","total":"207.43","members":[{"First_Name":"Chelsea","Last_Name":"Payme","Email_address":"Oharafour@gmail.com","Primary_phone":"9178597557","Country_code":"+1","countryId":"US","Primary_phone_mask":"(917) 859-7557","Member_Type":"Adult","Is_Primary":true,"DOB":"2000-01-01","Gender":"Female","id":"md7j8f85"},{"First_Name":"Luke","Last_Name":"Payne","Email_address":"","Primary_phone":"","Country_code":"+1","countryId":"US","Primary_phone_mask":"","Member_Type":"Child","Is_Primary":false,"DOB":"2024-01-01","Gender":"Male","id":"md7j97bn"},{"First_Name":"James","Last_Name":"Payme","Email_address":"","Primary_phone":"","Country_code":"+1","countryId":"US","Primary_phone_mask":"","Member_Type":"Child","Is_Primary":false,"DOB":"2021-01-01","Gender":"Male","id":"md7j9lmb"}],"membersconfig":[{"allowprimary":true,"count":2,"isNew":false,"required":false,"includeinmembership":true,"price":null,"type":"Adult","rowId":"md6v5rj1"},{"price":null,"type":"Child","rowId":"md6v5yz4","isNew":false,"includeinmembership":true,"allowprimary":false,"required":false,"count":10}],"configtype":"advance","pricetype":"perMembership","displaylayout":"flexible","membership":null,"specialDiscount":null,"membershipDiscountAmount":0,"specialDiscountAmount":0,"Created_At":{"_seconds":1752765649,"_nanoseconds":10000000},"Created_By":"woodlandplay cafe","Updated_By":"woodlandplay cafe","memberscount":3,"paymentprofileid":"763628312","customerprofileid":"1313814829","subscriptionstartdate":"2025-08-17","Source_System":"pos","canceledOn":"2025-09-10T23:27:02.371Z","cancelledOn":"2025-09-10T23:27:02.371Z","isactive":false,"orderStatus":"cancelled","Last_Modified_On":"2025-09-10T18:27:08.360-05:00","Updated_At":{"_seconds":1757546828,"_nanoseconds":359000000},"Last_Modified_By":"Woodland Play Cafe","cancelRequested":"2025-09-10T23:27:08.359Z","cancellation_reason":"","cancellationdate":"2025-09-10","docid":"MEM1752765625310"}</t>
  </si>
  <si>
    <t>2025-07-17T15:20:49.010Z</t>
  </si>
  <si>
    <t>2025-09-10T23:27:08.359Z</t>
  </si>
  <si>
    <t>2025-07-25T14:04:27.208Z</t>
  </si>
  <si>
    <t>{"membershiptypeid":"cP7bgNXNGevcgRn99YFQ","membershiptypename":"Early Bird Family","locationid":["D9Fzu2Cip9rR56ysv3di"],"locationName":"East Nashville","contact":{"Address info":[{"Address_1":"1406 boscobel street","Address_2":"","Address_type":"Home","City":"nashville","Country":"5qQbtyEDlQNlVMiLSSrh","Country_label":"United States","State_Province":"Tennessee","State_Province_label":"Tennessee","Zip_Postal_code":37206}],"Associated_Businesses":"","Children":[{"Child_DOB":"2022-08-30","Child_First_Name":"henry","Child_Gender":"Male","Child_Last_Name":"worthey"},{"Child_DOB":"2024-08-30","Child_First_Name":"gram","Child_Gender":"Male","Child_Last_Name":"worthey"}],"Contact info":[{"Can_Accept_SMS":true,"Country_code":"+1","Double_Text_Opt_In":true,"Double_Voice_Opt_In":true,"Email":"","Email_Opt_in":true,"Email_address":"lauren.palmore@gmail.com","Email_type":"Primary","Phone":"","Phone_type":"Primary","Primary_phone":"6155167948","Primary_phone_mask":"(615) 516-7948","Single_Text_Opt_In":true,"Single_Voice_Opt_In":true}],"Created_At":"2025-07-18T18:22:40.957Z","Created_At_TimeStamp":{"_seconds":1752862960,"_nanoseconds":958000000},"Created_By":"system","Customer_Id":"CUS1752862954127","DOB":"1984-08-30","E-Commers_Orders":"","Emails":[{"Email_Id":"lauren.palmore@gmail.com","Email_Opt_In":true}],"First_Name":"lauren","Gender":"Female","Gift_Cards":"","Is_active":true,"Last_Name":"worthey","My_Cards":"","Notes":"","POS_Orders":"","Person_Code":"","Phones":[{"Country_Code":"+1","Phone_Number":"6155167948","Text_Opt_In":true,"Voice_Opt_In":true}],"Punch_Cards":"","QR_Code":"https://storage.googleapis.com/99339a4202225dc4ac3e6c22150659a3/pos/qrcode_CUS1752862954127_1752862960526.png","Source_System":"website","sourcemodule":"memberships","Updated_At":"2025-07-25T14:04:19.615Z","Updated_At_TimeStamp":{"_seconds":1753452259,"_nanoseconds":615000000},"Updated_By":"Woodland Play Cafe","Address_1":"1406 boscobel street","Address_2":"","Address_type":"Home","City":"nashville","Country":"5qQbtyEDlQNlVMiLSSrh","Country_label":"United States","State_Province":"Tennessee","State_Province_label":"Tennessee","Zip_Postal_code":37206,"Child_DOB":"2022-08-30","Child_First_Name":"henry","Child_Gender":"Male","Child_Last_Name":"worthey","Can_Accept_SMS":true,"Country_code":"+1","Double_Text_Opt_In":true,"Double_Voice_Opt_In":true,"Email":"","Email_Opt_in":true,"Email_address":"lauren.palmore@gmail.com","Email_type":"Primary","Phone":"","Phone_type":"Primary","Primary_phone":"6155167948","Primary_phone_mask":"(615) 516-7948","Single_Text_Opt_In":true,"Single_Voice_Opt_In":true},"formvalues":{"Children":[{"Child_DOB":"","Child_First_Name":"","Child_Last_Name":"","Child_Gender":"","childId":"mdiw2j0v"}],"Adult":[],"Email_address":"","First_Name":"","Last_Name":"","Primary_phone":"","Country_code":"+1","countryId":"US","Primary_phone_mask":""},"autorenewal":true,"billinginfo":{"Address":"","City":"","Country":"US","Email":"lauren.palmore@gmail.com","FirstName":"Lauren ","LastName":"Worthey","Phone":"6155167948","State":"","Zip":37206,"CountryId":"US","CountryCode":"+1","MaskedPhone":"(615) 516-7948"},"discount":null,"enddate":"","gratuitypercentage":null,"membershipid":"MEM1753452259189","membershiptype":"monthly","membershiptypeprice":"189","organizationid":"M0D6UxXnha6ZWKmpBuwZ","NumberOfAllowedKids":1,"NumberOfAllowedAdults":1,"paymentResponse":{"chargeresponse":{"status":"Approved","carddocid":"jhGXmKmgr3Ek4sOYtJLD","data":{"transactionResponse":{"responseCode":"1","authCode":"130340","avsResultCode":"Z","cvvResultCode":"M","cavvResultCode":"","transId":"121149490105","refTransID":"","transHash":"","testRequest":"0","accountNumber":"XXXX3259","accountType":"MasterCard","messages":[{"code":"1","description":"This transaction has been approved."}],"transHashSha2":"","SupplementalDataQualificationIndicator":0,"networkTransId":"MDJBBAAD9      0725A 81"},"refId":"MEM1753452259189","messages":{"resultCode":"Ok","message":[{"code":"I00001","text":"Successful."}]}}},"subsriptionresponse":{"status":"success","data":{"status":"success","response":{"subscriptionId":"69655299","profile":{"customerProfileId":"1315751863","customerPaymentProfileId":"765549772"},"refId":"MEM1753452259189"}}}},"paymentStatus":"completed","purchasedcustomerid":"CUS1752862954127","customer_module_name":"Person","customer_module_id":"CUS1752862954127","purchasedcustomername":"lauren worthey","purchasedon":"2025-07-25T14:04:27.208Z","startdate":"2025-07-25","subTotal":"189","subscriptionid":"69655299","tax":"18.43","tip":"0","total":"207.43","members":[{"First_Name":"Lauren ","Last_Name":"Worthey","Email_address":"lauren.palmore@gmail.com","Primary_phone":"6155167948","Country_code":"+1","countryId":"US","Primary_phone_mask":"(615) 516-7948","Member_Type":"Adult","Is_Primary":true,"DOB":"1984-08-30","Gender":"Female","id":"mdiw39u3"},{"First_Name":"Henry","Last_Name":"Worthey","Email_address":"","Primary_phone":"","Country_code":"+1","countryId":"US","Primary_phone_mask":"","Member_Type":"Child","Is_Primary":false,"DOB":"2022-08-30","Gender":"Male","id":"mdiw4gf7"},{"First_Name":"Gram","Last_Name":"Worthey","Email_address":"","Primary_phone":"","Country_code":"+1","countryId":"US","Primary_phone_mask":"","Member_Type":"Child","Is_Primary":false,"DOB":"2024-08-30","Gender":"Male","id":"mdiw5333"}],"membersconfig":[{"allowprimary":true,"required":false,"rowId":"md6v5rj1","includeinmembership":true,"price":null,"count":2,"type":"Adult","isNew":false},{"type":"Child","rowId":"md6v5yz4","allowprimary":false,"required":false,"includeinmembership":true,"isNew":false,"count":10,"price":null}],"configtype":"advance","pricetype":"perMembership","displaylayout":"flexible","membership":null,"specialDiscount":null,"membershipDiscountAmount":0,"specialDiscountAmount":0,"Created_At":{"_seconds":1753452267,"_nanoseconds":208000000},"Created_By":"Woodland Play Cafe","Updated_By":"Woodland Play Cafe","memberscount":3,"paymentprofileid":"765549772","customerprofileid":"1315751863","subscriptionstartdate":"2025-08-25","Source_System":"crm","Last_Modified_By":"Woodland Play Cafe","canceledOn":"2025-07-25T14:46:32.253Z","cancelledOn":"2025-07-25T14:46:32.253Z","isactive":false,"orderStatus":"cancelled","Last_Modified_On":"2025-07-25T09:46:40.143-05:00","Updated_At":{"_seconds":1753454800,"_nanoseconds":143000000},"cancelRequested":"2025-07-25T14:46:40.143Z","cancellationdate":"2025-07-25","docid":"MEM1753452259189"}</t>
  </si>
  <si>
    <t>2025-07-25T14:46:40.143Z</t>
  </si>
  <si>
    <t>CUS1750984385151</t>
  </si>
  <si>
    <t>harper dunning</t>
  </si>
  <si>
    <t>2025-07-24T22:09:11.995Z</t>
  </si>
  <si>
    <t>{"membershiptypeid":"cP7bgNXNGevcgRn99YFQ","membershiptypename":"Early Bird Family","locationid":["D9Fzu2Cip9rR56ysv3di"],"locationName":"East Nashville","contact":{"Address info":[{"Address_1":"426 rosebank ave","Address_2":"","Address_type":"Home","City":"nashville","Country":"5qQbtyEDlQNlVMiLSSrh","Country_label":"United States","State_Province":"Tennessee","State_Province_label":"Tennessee","Zip_Postal_code":37206}],"Associated_Businesses":"","Children":[{"Child_First_Name":"granville","Child_Last_Name":"dunning","Child_DOB":"2021-07-12","Child_Gender":"Male"},{"Child_First_Name":"briley","Child_Last_Name":"dunning","Child_DOB":"2023-08-11","Child_Gender":"Female"}],"Contact info":[{"Can_Accept_SMS":true,"Country_code":"+1","Double_Text_Opt_In":true,"Double_Voice_Opt_In":true,"Email":"","Email_Opt_in":true,"Email_address":"harperdunning@gmail.com","Email_type":"Primary","Phone":"","Phone_type":"Primary","Primary_phone":"6155175587","Primary_phone_mask":"(615) 517-5587","Single_Text_Opt_In":true,"Single_Voice_Opt_In":true}],"Created_At":"2025-06-27T00:33:13.997Z","Created_At_TimeStamp":{"_seconds":1750984393,"_nanoseconds":998000000},"Created_By":"system","Customer_Id":"CUS1750984385151","DOB":"1992-11-16","E-Commers_Orders":"","Emails":[{"Email_Id":"harperdunning@gmail.com","Email_Opt_In":true}],"First_Name":"harper","Gender":"Female","Gift_Cards":"","Is_active":true,"Last_Name":"dunning","My_Cards":"","Notes":"","POS_Orders":"","Person_Code":"","Phones":[{"Country_Code":"+1","Phone_Number":"6155175587","Text_Opt_In":true,"Voice_Opt_In":true}],"Punch_Cards":"","QR_Code":"https://storage.googleapis.com/99339a4202225dc4ac3e6c22150659a3/pos/qrcode_CUS1750984385151_1750984393554.png","Source_System":"website","sourcemodule":"memberships","Updated_At":"2025-07-24T22:08:58.485Z","Updated_At_TimeStamp":{"_seconds":1753394938,"_nanoseconds":485000000},"Updated_By":"woodlandplay cafe","Address_1":"426 rosebank ave","Address_2":"","Address_type":"Home","City":"nashville","Country":"5qQbtyEDlQNlVMiLSSrh","Country_label":"United States","State_Province":"Tennessee","State_Province_label":"Tennessee","Zip_Postal_code":37206,"Child_First_Name":"granville","Child_Last_Name":"dunning","Child_DOB":"2021-07-12","Child_Gender":"Male","Can_Accept_SMS":true,"Country_code":"+1","Double_Text_Opt_In":true,"Double_Voice_Opt_In":true,"Email":"","Email_Opt_in":true,"Email_address":"harperdunning@gmail.com","Email_type":"Primary","Phone":"","Phone_type":"Primary","Primary_phone":"6155175587","Primary_phone_mask":"(615) 517-5587","Single_Text_Opt_In":true,"Single_Voice_Opt_In":true},"formvalues":{"Children":[{"Child_DOB":"","Child_First_Name":"","Child_Last_Name":"","Child_Gender":"","childId":"mdhxy3ok"}],"Adult":[],"Email_address":"","First_Name":"","Last_Name":"","Primary_phone":"","Country_code":"+1","countryId":"US","Primary_phone_mask":""},"autorenewal":true,"billinginfo":{"Address":"","City":"","Country":"US","Email":"Harperdunning@gmail.com","FirstName":"Harper","LastName":"Dunning","Phone":"6155175587","State":"","Zip":37206,"CountryId":"US","CountryCode":"+1","MaskedPhone":"(615) 517-5587"},"discount":null,"enddate":"","gratuitypercentage":null,"membershipid":"MEM1753394937810","membershiptype":"monthly","membershiptypeprice":"189","organizationid":"M0D6UxXnha6ZWKmpBuwZ","NumberOfAllowedKids":1,"NumberOfAllowedAdults":1,"paymentResponse":{"chargeresponse":{"status":"Approved","carddocid":"0G7bHPC0IxzGRolnW2wt","data":{"transactionResponse":{"responseCode":"1","authCode":"07327D","avsResultCode":"Z","cvvResultCode":"M","cavvResultCode":"","transId":"121148556234","refTransID":"","transHash":"","testRequest":"0","accountNumber":"XXXX8709","accountType":"Visa","messages":[{"code":"1","description":"This transaction has been approved."}],"transHashSha2":"","SupplementalDataQualificationIndicator":0,"networkTransId":"385205797501350ZWPGW 01"},"refId":"MEM1753394937810","messages":{"resultCode":"Ok","message":[{"code":"I00001","text":"Successful."}]}}},"subsriptionresponse":{"status":"success","data":{"status":"success","response":{"subscriptionId":"69649925","profile":{"customerProfileId":"1309427585","customerPaymentProfileId":"759136523"},"refId":"MEM1753394937810","messages":{"resultCode":"Ok","message":[{"code":"I00001","text":"Successful."}]}}}}},"paymentStatus":"completed","purchasedcustomerid":"CUS1750984385151","customer_module_name":"Person","customer_module_id":"CUS1750984385151","purchasedcustomername":"harper dunning","purchasedon":"2025-07-24T22:09:11.995Z","startdate":"2025-07-24","subTotal":"189","subscriptionid":"69649925","tax":"18.43","tip":"0","total":"207.43","members":[{"First_Name":"Harper","Last_Name":"Dunning","Email_address":"Harperdunning@gmail.com","Primary_phone":"6155175587","Country_code":"+1","countryId":"US","Primary_phone_mask":"(615) 517-5587","Member_Type":"Adult","Is_Primary":true,"DOB":"1992-11-16","Gender":"Female","id":"mdhxznfb"}],"membersconfig":[{"rowId":"md6v5rj1","count":2,"allowprimary":true,"price":null,"type":"Adult","required":false,"isNew":false,"includeinmembership":true},{"allowprimary":false,"type":"Child","rowId":"md6v5yz4","required":false,"count":10,"isNew":false,"price":null,"includeinmembership":true}],"configtype":"advance","pricetype":"perMembership","displaylayout":"flexible","membership":null,"specialDiscount":null,"membershipDiscountAmount":0,"specialDiscountAmount":0,"Created_At":{"_seconds":1753394951,"_nanoseconds":994000000},"Created_By":"woodlandplay cafe","Updated_By":"woodlandplay cafe","memberscount":1,"paymentprofileid":"759136523","customerprofileid":"1309427585","subscriptionstartdate":"2025-08-24","Source_System":"pos","canceledOn":"2025-07-26T17:35:19.886Z","cancelledOn":"2025-07-26T17:35:19.886Z","isactive":false,"orderStatus":"cancelled","Last_Modified_On":"2025-07-26T12:35:23.934-05:00","Updated_At":{"_seconds":1753551323,"_nanoseconds":933000000},"Last_Modified_By":"Woodland Play Cafe","cancelRequested":"2025-07-26T17:35:23.933Z","cancellationdate":"2025-07-26","docid":"MEM1753394937810"}</t>
  </si>
  <si>
    <t>2025-07-24T22:09:11.994Z</t>
  </si>
  <si>
    <t>2025-07-26T17:35:23.933Z</t>
  </si>
  <si>
    <t>CUS1750783421258</t>
  </si>
  <si>
    <t>malori futral</t>
  </si>
  <si>
    <t>2025-08-05T20:31:18.287Z</t>
  </si>
  <si>
    <t>{"membershiptypeid":"cP7bgNXNGevcgRn99YFQ","membershiptypename":"Early Bird Family","locationid":["D9Fzu2Cip9rR56ysv3di"],"locationName":"East Nashville","contact":{"Address info":[{"Address_1":"2206 b sheridan road","Address_2":"","Address_type":"Home","City":"nashville","Country":"5qQbtyEDlQNlVMiLSSrh","Country_label":"United States","State_Province":"Alabama","State_Province_label":"Alabama","Zip_Postal_code":37206}],"Associated_Businesses":"","Children":[{"Child_First_Name":"elijah","Child_Last_Name":"futral","Child_DOB":"2020-11-21","Child_Gender":"Male"},{"Child_First_Name":"leo","Child_Last_Name":"futral","Child_DOB":"2023-09-02","Child_Gender":"Male"}],"Contact info":[{"Can_Accept_SMS":true,"Country_code":"+1","Double_Text_Opt_In":true,"Double_Voice_Opt_In":true,"Email":"","Email_Opt_in":true,"Email_address":"malorifutral@gmail.com","Email_type":"Primary","Phone":"","Phone_type":"Primary","Primary_phone":"9046514882","Primary_phone_mask":"(904) 651-4882","Single_Text_Opt_In":true,"Single_Voice_Opt_In":true}],"Created_At":"2025-06-24T16:43:41.727Z","Created_At_TimeStamp":{"_seconds":1750783421,"_nanoseconds":727000000},"Created_By":"system","Customer_Id":"CUS1750783421258","DOB":"1987-10-04","E-Commers_Orders":"","Emails":[{"Email_Id":"malorifutral@gmail.com","Email_Opt_In":true}],"First_Name":"malori","Gender":"Female","Gift_Cards":"","Is_active":true,"Last_Name":"futral","My_Cards":"","Notes":"","POS_Orders":"","Person_Code":"","Phones":[{"Country_Code":"+1","Phone_Number":"9046514882","Text_Opt_In":true,"Voice_Opt_In":true}],"Punch_Cards":"","QR_Code":"https://storage.googleapis.com/99339a4202225dc4ac3e6c22150659a3/pos/qrcode_CUS1750783421258_1750783421444.png","Source_System":"website","sourcemodule":"memberships","Updated_At":"2025-08-05T20:30:57.779Z","Updated_At_TimeStamp":{"_seconds":1754425857,"_nanoseconds":779000000},"Updated_By":"woodlandplay cafe","Address_1":"2206 b sheridan road","Address_2":"","Address_type":"Home","City":"nashville","Country":"5qQbtyEDlQNlVMiLSSrh","Country_label":"United States","State_Province":"Alabama","State_Province_label":"Alabama","Zip_Postal_code":37206,"Child_First_Name":"elijah","Child_Last_Name":"futral","Child_DOB":"2020-11-21","Child_Gender":"Male","Can_Accept_SMS":true,"Country_code":"+1","Double_Text_Opt_In":true,"Double_Voice_Opt_In":true,"Email":"","Email_Opt_in":true,"Email_address":"malorifutral@gmail.com","Email_type":"Primary","Phone":"","Phone_type":"Primary","Primary_phone":"9046514882","Primary_phone_mask":"(904) 651-4882","Single_Text_Opt_In":true,"Single_Voice_Opt_In":true},"formvalues":{"Children":[{"Child_DOB":"","Child_First_Name":"","Child_Last_Name":"","Child_Gender":"","childId":"mdyzmat7"}],"Adult":[],"Email_address":"","First_Name":"","Last_Name":"","Primary_phone":"","Country_code":"+1","countryId":"US","Primary_phone_mask":""},"autorenewal":true,"billinginfo":{"Address":"","City":"","Country":"US","Email":"Malorifutral@gmail.com","FirstName":"Malori","LastName":"Futral","Phone":"9046514882","State":"","Zip":37206,"CountryId":"US","CountryCode":"+1","MaskedPhone":"(904) 651-4882"},"discount":null,"enddate":"","gratuitypercentage":null,"isactive":true,"membershipid":"MEM1754425853204","membershiptype":"monthly","membershiptypeprice":"189","orderStatus":"active","organizationid":"M0D6UxXnha6ZWKmpBuwZ","NumberOfAllowedKids":1,"NumberOfAllowedAdults":1,"paymentResponse":{"chargeresponse":{"status":"Approved","carddocid":"7BtTroiqdKAbZvRB82nT","data":{"transactionResponse":{"responseCode":"1","authCode":"03436D","avsResultCode":"Z","cvvResultCode":"M","cavvResultCode":"","transId":"121168836854","refTransID":"","transHash":"","testRequest":"0","accountNumber":"XXXX0394","accountType":"Visa","messages":[{"code":"1","description":"This transaction has been approved."}],"transHashSha2":"","SupplementalDataQualificationIndicator":0,"networkTransId":"5852177387440008Q2PW 01"},"refId":"MEM1754425853204","messages":{"resultCode":"Ok","message":[{"code":"I00001","text":"Successful."}]}}},"subsriptionresponse":{"status":"success","data":{"status":"success","response":{"subscriptionId":"69784641","profile":{"customerProfileId":"1318206206","customerPaymentProfileId":"768038394"},"refId":"MEM1754425853204"}}}},"paymentStatus":"completed","purchasedcustomerid":"CUS1750783421258","customer_module_name":"Person","customer_module_id":"CUS1750783421258","purchasedcustomername":"malori futral","purchasedon":"2025-08-05T20:31:18.287Z","startdate":"2025-08-05","subTotal":"189","subscriptionid":"69784641","tax":"18.43","tip":"0","total":"207.43","members":[{"First_Name":"Malori","Last_Name":"Futral","Email_address":"Malorifutral@gmail.com","Primary_phone":"9046514882","Country_code":"+1","countryId":"US","Primary_phone_mask":"(904) 651-4882","Member_Type":"Adult","Is_Primary":true,"DOB":"1987-10-04","Gender":"Female","id":"mdyzrai4"}],"membersconfig":[{"allowprimary":true,"includeinmembership":true,"price":null,"rowId":"md6v5rj1","count":2,"type":"Adult","required":false,"isNew":false},{"type":"Child","isNew":false,"allowprimary":false,"rowId":"md6v5yz4","required":false,"includeinmembership":true,"count":10,"price":null}],"configtype":"advance","pricetype":"perMembership","displaylayout":"flexible","membership":null,"specialDiscount":null,"membershipDiscountAmount":0,"specialDiscountAmount":0,"Created_At":{"_seconds":1754425878,"_nanoseconds":286000000},"Created_By":"woodlandplay cafe","Updated_At":{"_seconds":1754425878,"_nanoseconds":287000000},"Updated_By":"woodlandplay cafe","memberscount":1,"paymentprofileid":"768038394","customerprofileid":"1318206206","subscriptionstartdate":"2025-09-05","Source_System":"pos","Last_Modified_By":"woodlandplay cafe","Last_Modified_On":"2025-08-05T15:31:18.289-05:00","docid":"MEM1754425853204"}</t>
  </si>
  <si>
    <t>2025-08-05T20:31:18.286Z</t>
  </si>
  <si>
    <t>CUS1750791209416</t>
  </si>
  <si>
    <t>gracyn wilbanks</t>
  </si>
  <si>
    <t>2025-07-17T17:01:15.978Z</t>
  </si>
  <si>
    <t>{"membershiptypeid":"cP7bgNXNGevcgRn99YFQ","membershiptypename":"Early Bird Family","locationid":["D9Fzu2Cip9rR56ysv3di"],"locationName":"East Nashville","contact":{"Address info":[{"Address_1":"1418 gartland ave","Address_2":"","Address_type":"Home","City":"nashville","Country":"5qQbtyEDlQNlVMiLSSrh","Country_label":"United States","State_Province":"Tennessee","State_Province_label":"Tennessee","Zip_Postal_code":37206}],"Associated_Businesses":"","Children":[{"Child_First_Name":"leo","Child_Last_Name":"wilbanks","Child_DOB":"2022-09-30","Child_Gender":"Male"},{"Child_First_Name":"wells","Child_Last_Name":"wilbanks","Child_DOB":"2024-06-27","Child_Gender":"Male"}],"Contact info":[{"Can_Accept_SMS":true,"Country_code":"+1","Double_Text_Opt_In":true,"Double_Voice_Opt_In":true,"Email":"","Email_Opt_in":true,"Email_address":"gracyng@comcast.net","Email_type":"Primary","Phone":"","Phone_type":"Primary","Primary_phone":"6154803058","Primary_phone_mask":"(615) 480-3058","Single_Text_Opt_In":true,"Single_Voice_Opt_In":true}],"Created_At":"2025-06-24T18:53:36.153Z","Created_At_TimeStamp":{"_seconds":1750791216,"_nanoseconds":153000000},"Created_By":"system","Customer_Id":"CUS1750791209416","DOB":"1992-10-22","E-Commers_Orders":"","Emails":[{"Email_Id":"gracyng@comcast.net","Email_Opt_In":true}],"First_Name":"gracyn","Gender":"Female","Gift_Cards":"","Is_active":true,"Last_Name":"wilbanks","My_Cards":"","Notes":"","POS_Orders":"","Person_Code":"","Phones":[{"Country_Code":"+1","Phone_Number":"6154803058","Text_Opt_In":true,"Voice_Opt_In":true}],"Punch_Cards":"","QR_Code":"https://storage.googleapis.com/99339a4202225dc4ac3e6c22150659a3/pos/qrcode_CUS1750791209416_1750791215706.png","Source_System":"website","sourcemodule":"memberships","Updated_At":"2025-07-17T17:01:08.035Z","Updated_At_TimeStamp":{"_seconds":1752771668,"_nanoseconds":36000000},"Updated_By":"Woodland Play Cafe","Address_1":"1418 gartland ave","Address_2":"","Address_type":"Home","City":"nashville","Country":"5qQbtyEDlQNlVMiLSSrh","Country_label":"United States","State_Province":"Tennessee","State_Province_label":"Tennessee","Zip_Postal_code":37206,"Child_First_Name":"leo","Child_Last_Name":"wilbanks","Child_DOB":"2022-09-30","Child_Gender":"Male","Can_Accept_SMS":true,"Country_code":"+1","Double_Text_Opt_In":true,"Double_Voice_Opt_In":true,"Email":"","Email_Opt_in":true,"Email_address":"gracyng@comcast.net","Email_type":"Primary","Phone":"","Phone_type":"Primary","Primary_phone":"6154803058","Primary_phone_mask":"(615) 480-3058","Single_Text_Opt_In":true,"Single_Voice_Opt_In":true},"formvalues":{"Children":[{"Child_DOB":"","Child_First_Name":"","Child_Last_Name":"","Child_Gender":"","childId":"md7lzzqv"}],"Adult":[],"Email_address":"","First_Name":"","Last_Name":"","Primary_phone":"","Country_code":"+1","countryId":"US","Primary_phone_mask":""},"autorenewal":true,"billinginfo":{"Address":"","City":"","Country":"US","Email":"gracyng@comcast.net","FirstName":"Gracyn","LastName":"Wilbanks","Phone":"6154803058","State":"","Zip":37206,"CountryId":"US","CountryCode":"+1","MaskedPhone":"(615) 480-3058"},"discount":null,"enddate":"","gratuitypercentage":null,"isactive":true,"membershipid":"MEM1752771667605","membershiptype":"monthly","membershiptypeprice":"189","orderStatus":"active","organizationid":"M0D6UxXnha6ZWKmpBuwZ","NumberOfAllowedKids":1,"NumberOfAllowedAdults":1,"paymentResponse":{"chargeresponse":{"status":"Approved","carddocid":"lHweNw7v4oetObrfXyT5","data":{"transactionResponse":{"responseCode":"1","authCode":"017406","avsResultCode":"Z","cvvResultCode":"M","cavvResultCode":"","transId":"121136209660","refTransID":"","transHash":"","testRequest":"0","accountNumber":"XXXX9343","accountType":"Visa","messages":[{"code":"1","description":"This transaction has been approved."}],"transHashSha2":"","SupplementalDataQualificationIndicator":0,"networkTransId":"385198612747207WPDQW 01"},"refId":"MEM1752771667605","messages":{"resultCode":"Ok","message":[{"code":"I00001","text":"Successful."}]}}},"subsriptionresponse":{"status":"success","data":{"status":"success","response":{"subscriptionId":"69569096","profile":{"customerProfileId":"1308879529","customerPaymentProfileId":"758568180"},"refId":"MEM1752771667605","messages":{"resultCode":"Ok","message":[{"code":"I00001","text":"Successful."}]}}}}},"paymentStatus":"completed","purchasedcustomerid":"CUS1750791209416","customer_module_name":"Person","customer_module_id":"CUS1750791209416","purchasedcustomername":"gracyn wilbanks","purchasedon":"2025-07-17T17:01:15.978Z","startdate":"2025-07-17","subTotal":"189","subscriptionid":"69569096","tax":"18.43","tip":"0","total":"207.43","members":[{"First_Name":"Gracyn","Last_Name":"Wilbanks","Email_address":"gracyng@comcast.net","Primary_phone":"6154803058","Country_code":"+1","countryId":"US","Primary_phone_mask":"(615) 480-3058","Member_Type":"Adult","Is_Primary":true,"DOB":"1992-10-22","Gender":"Female","id":"md7m0rf3"},{"First_Name":"Leo","Last_Name":"Wilbanks","Email_address":"","Primary_phone":"","Country_code":"+1","countryId":"US","Primary_phone_mask":"","Member_Type":"Child","Is_Primary":false,"DOB":"2022-09-30","Gender":"Male","id":"md7m197g"},{"First_Name":"Wells","Last_Name":"Wilbanks","Email_address":"","Primary_phone":"","Country_code":"+1","countryId":"US","Primary_phone_mask":"","Member_Type":"Child","Is_Primary":false,"DOB":"2024-06-27","Gender":"Male","id":"md7m1rpj"},{"First_Name":"James","Last_Name":"Wilbanks","Email_address":"","Primary_phone":"","Country_code":"+1","countryId":"US","Primary_phone_mask":"","Member_Type":"Adult","Is_Primary":false,"DOB":"1989-04-10","Gender":"Male","id":"md7m298m"}],"membersconfig":[{"required":false,"includeinmembership":true,"isNew":false,"count":2,"allowprimary":true,"price":null,"type":"Adult","rowId":"md6v5rj1"},{"includeinmembership":true,"count":10,"price":null,"type":"Child","required":false,"isNew":false,"rowId":"md6v5yz4","allowprimary":false}],"configtype":"advance","pricetype":"perMembership","displaylayout":"flexible","membership":null,"specialDiscount":null,"membershipDiscountAmount":0,"specialDiscountAmount":0,"Created_At":{"_seconds":1752771675,"_nanoseconds":978000000},"Created_By":"Woodland Play Cafe","Updated_By":"Woodland Play Cafe","memberscount":4,"paymentprofileid":"758568180","customerprofileid":"1308879529","subscriptionstartdate":"2025-08-17","Source_System":"crm","Last_Modified_By":"Woodland Play Cafe","Last_Modified_On":"2025-08-12T15:24:29.157-05:00","Updated_At":{"_seconds":1755030269,"_nanoseconds":156000000},"cancelRequested":"2025-08-12T20:24:29.156Z","cancellationdate":"2025-08-16","docid":"MEM1752771667605"}</t>
  </si>
  <si>
    <t>2025-08-16T06:00:07.469Z</t>
  </si>
  <si>
    <t>CUS1752770981162</t>
  </si>
  <si>
    <t>jen fraizer</t>
  </si>
  <si>
    <t>2025-07-17T16:49:48.719Z</t>
  </si>
  <si>
    <t>{"membershiptypeid":"cP7bgNXNGevcgRn99YFQ","membershiptypename":"Early Bird Family","locationid":["D9Fzu2Cip9rR56ysv3di"],"locationName":"East Nashville","contact":{"Address info":[{"Address_1":"","Address_2":"","Address_type":"Home","City":"","Country":"5qQbtyEDlQNlVMiLSSrh","Country_label":"United States","State_Province":"","State_Province_label":"","Zip_Postal_code":37207}],"Associated_Businesses":"","Children":[{"Child_DOB":"2025-04-25","Child_First_Name":"rowland","Child_Gender":"Male","Child_Last_Name":"fraizer"},{"Child_DOB":"2023-01-14","Child_First_Name":"arden","Child_Gender":"Female","Child_Last_Name":"fraizer"}],"Contact info":[{"Can_Accept_SMS":true,"Country_code":"+1","Double_Text_Opt_In":true,"Double_Voice_Opt_In":true,"Email":"","Email_Opt_in":true,"Email_address":"jenhopefraizer@gmail.com","Email_type":"Primary","Phone":"","Phone_type":"Primary","Primary_phone":"9206026104","Primary_phone_mask":"(920) 602-6104","Single_Text_Opt_In":true,"Single_Voice_Opt_In":true}],"Created_At":"2025-07-17T16:49:41.726Z","Created_At_TimeStamp":{"_seconds":1752770981,"_nanoseconds":726000000},"Created_By":"Woodland Play Cafe","Customer_Id":"CUS1752770981162","DOB":"1990-01-08","E-Commers_Orders":"","Emails":[{"Email_Id":"jenhopefraizer@gmail.com","Email_Opt_In":true}],"First_Name":"jen","Gender":"Female","Gift_Cards":"","Is_active":true,"Last_Name":"fraizer","My_Cards":"","Notes":"","POS_Orders":"","Person_Code":"","Phones":[{"Country_Code":"+1","Phone_Number":"9206026104","Text_Opt_In":true,"Voice_Opt_In":true}],"Punch_Cards":"","QR_Code":"https://storage.googleapis.com/99339a4202225dc4ac3e6c22150659a3/pos/qrcode_CUS1752770981162_1752770981437.png","Source_System":"crm","sourcemodule":"memberships","Updated_At":"2025-07-17T16:49:41.726Z","Updated_At_TimeStamp":{"_seconds":1752770981,"_nanoseconds":726000000},"Updated_By":"Woodland Play Cafe","Address_1":"","Address_2":"","Address_type":"Home","City":"","Country":"5qQbtyEDlQNlVMiLSSrh","Country_label":"United States","State_Province":"","State_Province_label":"","Zip_Postal_code":37207,"Can_Accept_SMS":true,"Country_code":"+1","Double_Text_Opt_In":true,"Double_Voice_Opt_In":true,"Email":"","Email_Opt_in":true,"Email_address":"jenhopefraizer@gmail.com","Email_type":"Primary","Phone":"","Phone_type":"Primary","Primary_phone":"9206026104","Primary_phone_mask":"(920) 602-6104","Single_Text_Opt_In":true,"Single_Voice_Opt_In":true},"formvalues":{"Children":[{"Child_DOB":"","Child_First_Name":"","Child_Last_Name":"","Child_Gender":"","childId":"md7m9jo1"}],"Adult":[],"Email_address":"","First_Name":"","Last_Name":"","Primary_phone":"","Country_code":"+1","countryId":"US","Primary_phone_mask":""},"autorenewal":true,"billinginfo":{"Address":"","City":"","Country":"US","Email":"jenhopefrazier@gmail.com","FirstName":"Jen","LastName":"Frazier","Phone":"9206026104","State":"","Zip":37207,"CountryId":"US","CountryCode":"+1","MaskedPhone":"(920) 602-6104"},"discount":null,"enddate":"","gratuitypercentage":null,"isactive":true,"membershipid":"MEM1752770980984","membershiptype":"monthly","membershiptypeprice":"189","orderStatus":"active","organizationid":"M0D6UxXnha6ZWKmpBuwZ","NumberOfAllowedKids":1,"NumberOfAllowedAdults":1,"paymentResponse":{"chargeresponse":{"status":"Approved","carddocid":"14QvvO11WYDmNEVuJDcB","data":{"transactionResponse":{"responseCode":"1","authCode":"08432C","avsResultCode":"Z","cvvResultCode":"M","cavvResultCode":"","transId":"121136186431","refTransID":"","transHash":"","testRequest":"0","accountNumber":"XXXX4146","accountType":"Visa","messages":[{"code":"1","description":"This transaction has been approved."}],"transHashSha2":"","SupplementalDataQualificationIndicator":0,"networkTransId":"385198605876416K5ZGW 01"},"refId":"MEM1752770980984","messages":{"resultCode":"Ok","message":[{"code":"I00001","text":"Successful."}]}}},"subsriptionresponse":{"status":"success","data":{"status":"success","response":{"subscriptionId":"69568955","profile":{"customerProfileId":"1313835480","customerPaymentProfileId":"763650708"},"refId":"MEM1752770980984"}}}},"paymentStatus":"completed","purchasedcustomerid":"CUS1752770981162","customer_module_name":"Person","customer_module_id":"CUS1752770981162","purchasedcustomername":"jen fraizer","purchasedon":"2025-07-17T16:49:48.719Z","startdate":"2025-07-17","subTotal":"189","subscriptionid":"69568955","tax":"18.43","tip":"0","total":"207.43","members":[{"First_Name":"Jen","Last_Name":"Fraizer","Email_address":"jenhopefraizer@gmail.com","Primary_phone":"9206026104","Country_code":"+1","countryId":"US","Primary_phone_mask":"(920) 602-6104","Member_Type":"Adult","Is_Primary":true,"DOB":"1990-01-08","Gender":"Female","id":"md7me5ng"},{"First_Name":"Daniel","Last_Name":"Fraizer","Email_address":"","Primary_phone":"","Country_code":"+1","countryId":"US","Primary_phone_mask":"","Member_Type":"Adult","Is_Primary":false,"DOB":"1989-07-11","Gender":"Male","id":"md7mfve0"},{"First_Name":"Rowland","Last_Name":"Fraizer","Email_address":"","Primary_phone":"","Country_code":"+1","countryId":"US","Primary_phone_mask":"","Member_Type":"Child","Is_Primary":false,"DOB":"2025-04-25","Gender":"Male","id":"md7mgekh"},{"First_Name":"Arden","Last_Name":"Fraizer","Email_address":"","Primary_phone":"","Country_code":"+1","countryId":"US","Primary_phone_mask":"","Member_Type":"Child","Is_Primary":false,"DOB":"2023-01-14","Gender":"Female","id":"md7mi8lp"}],"membersconfig":[{"includeinmembership":true,"count":2,"isNew":false,"allowprimary":true,"required":false,"type":"Adult","price":null,"rowId":"md6v5rj1"},{"includeinmembership":true,"isNew":false,"required":false,"rowId":"md6v5yz4","allowprimary":false,"type":"Child","price":null,"count":10}],"configtype":"advance","pricetype":"perMembership","displaylayout":"flexible","membership":null,"specialDiscount":null,"membershipDiscountAmount":0,"specialDiscountAmount":0,"Created_At":{"_seconds":1752770988,"_nanoseconds":718000000},"Created_By":"Woodland Play Cafe","Updated_At":{"_seconds":1752770988,"_nanoseconds":720000000},"Updated_By":"Woodland Play Cafe","memberscount":4,"paymentprofileid":"763650708","customerprofileid":"1313835480","subscriptionstartdate":"2025-08-17","Source_System":"crm","Last_Modified_By":"Woodland Play Cafe","Last_Modified_On":"2025-07-17T11:49:48.721-05:00","docid":"MEM1752770980984"}</t>
  </si>
  <si>
    <t>2025-07-17T16:49:48.718Z</t>
  </si>
  <si>
    <t>2025-07-17T16:49:48.720Z</t>
  </si>
  <si>
    <t>CUS1756923581737</t>
  </si>
  <si>
    <t>kimberly austin</t>
  </si>
  <si>
    <t>2025-09-03T18:19:55.945Z</t>
  </si>
  <si>
    <t>{"startdate":"2025-09-03","enddate":"","membershiptypeid":"AfNMB9a2NckAckJo6v6H","membershiptypeprice":"119.00","membershiptypename":"Labor Day Basic Membership","membershipid":"MEM1756923580036","formvalues":{"Is_Primary":true,"Member_Type":"Adult","member-index":"0","price":"null","Country_code":"+1","countryId":"US","type":"Adult","required":false,"allowprimary":true,"First_Name":"kimberly","Last_Name":"austin","DOB":"04/09/1983","Email_address":"kjcaustin83@gmail.com","Primary_phone":"(615)-922-9117","Children":[],"membersCount":1,"Adult":[]},"purchasedcustomername":"kimberly austin","locationid":["D9Fzu2Cip9rR56ysv3di"],"organizationid":"M0D6UxXnha6ZWKmpBuwZ","locationName":"East Nashville","paymentResponse":{"chargeresponse":{"status":"Approved","carddocid":"fwA7t8Xcqnn7rUnJbGM4","data":{"transactionResponse":{"responseCode":"1","authCode":"266863","avsResultCode":"Y","cvvResultCode":"M","cavvResultCode":"","transId":"121219120533","refTransID":"","transHash":"","testRequest":"0","accountNumber":"XXXX6007","accountType":"AmericanExpress","messages":[{"code":"1","description":"This transaction has been approved."}],"transHashSha2":"","SupplementalDataQualificationIndicator":0,"networkTransId":""},"refId":"MEM1756923580036","messages":{"resultCode":"Ok","message":[{"code":"I00001","text":"Successful."}]}}},"subscriptionresponse":{"status":"success","data":{"status":"success","response":{"subscriptionId":"70166742","profile":{"customerProfileId":"1324620068","customerPaymentProfileId":"774141619"},"refId":"MEM1756923580036"}}}},"paymentStatus":"completed","orderStatus":"active","subTotal":"119.00","tax":"11.60","total":"130.60","purchasedon":"2025-09-03T18:19:55.945Z","Created_At":{"_seconds":1756923595,"_nanoseconds":945000000},"Updated_At":{"_seconds":1756923595,"_nanoseconds":946000000},"customer_module_id":"CUS1756923581737","customer_module_name":"Person","purchasedcustomerid":"CUS1756923581737","contact":{"Address info":[{"Address_1":"1515 long ave","Address_2":"","Address_type":"Home","City":"nashville","Country":"5qQbtyEDlQNlVMiLSSrh","Country_label":"United States","State_Province":"Tennessee","State_Province_label":"Tennessee","Zip_Postal_code":"37206"}],"Associated_Businesses":"","Children":[],"Contact info":[{"Can_Accept_SMS":true,"Country_code":"+1","Double_Text_Opt_In":true,"Double_Voice_Opt_In":true,"Email":"","Email_Opt_in":true,"Email_address":"kjcaustin83@gmail.com","Email_type":"Primary","Phone":"","Phone_type":"Primary","Primary_phone":"6159229117","Primary_phone_mask":"(615)-922-9117","Single_Text_Opt_In":true,"Single_Voice_Opt_In":true}],"Created_At":"2025-09-03T18:19:43.921Z","Created_At_TimeStamp":{"_seconds":1756923583,"_nanoseconds":921000000},"Created_By":"system","Customer_Id":"CUS1756923581737","DOB":"","E-Commers_Orders":"","Emails":[{"Email_Id":"kjcaustin83@gmail.com","Email_Opt_In":true}],"First_Name":"kimberly","Gender":"","Gift_Cards":"","Is_active":true,"Last_Name":"austin","My_Cards":"","Notes":"","POS_Orders":"","Person_Code":"","Phones":[{"Country_Code":"+1","Phone_Number":"6159229117","Text_Opt_In":true,"Voice_Opt_In":true}],"Punch_Cards":"","QR_Code":"https://storage.googleapis.com/99339a4202225dc4ac3e6c22150659a3/pos/qrcode_CUS1756923581737_1756923583543.png","Source_System":"website","sourcemodule":"memberships","Updated_At":"2025-09-03T18:19:43.921Z","Updated_At_TimeStamp":{"_seconds":1756923583,"_nanoseconds":921000000},"Updated_By":"System","Address_1":"1515 long ave","Address_2":"","Address_type":"Home","City":"nashville","Country":"5qQbtyEDlQNlVMiLSSrh","Country_label":"United States","State_Province":"Tennessee","State_Province_label":"Tennessee","Zip_Postal_code":"37206","Can_Accept_SMS":true,"Country_code":"+1","Double_Text_Opt_In":true,"Double_Voice_Opt_In":true,"Email":"","Email_Opt_in":true,"Email_address":"kjcaustin83@gmail.com","Email_type":"Primary","Phone":"","Phone_type":"Primary","Primary_phone":"6159229117","Primary_phone_mask":"(615)-922-9117","Single_Text_Opt_In":true,"Single_Voice_Opt_In":true},"Source_System":"website","tip":"0.00","discount":"0.00","membershiptype":"monthly","autorenewal":true,"isactive":true,"memberscount":1,"gratuitypercentage":0,"subscriptionid":"70166742","paymentprofileid":"774141619","customerprofileid":"1324620068","subscriptionstartdate":"2025-10-03","billinginfo":{"FirstName":"kimberly","LastName":"austin","Address":"1515 long ave","City":"nashville","Country":"US","State":"Tennessee","Zip":"37206","Email":"kjcaustin83@gmail.com","Phone":"6159229117"},"configtype":"advance","pricetype":"perMembership","members":[{"Is_Primary":true,"Member_Type":"Adult","member-index":"0","price":"null","Country_code":"+1","countryId":"US","type":"Adult","required":false,"allowprimary":true,"First_Name":"kimberly","Last_Name":"austin","DOB":"1983-04-09","Email_address":"kjcaustin83@gmail.com","Primary_phone":"6159229117","id":"Adult01","Primary_phone_mask":"(615)-922-9117"}],"membersconfig":[{"isNew":false,"includeinmembership":true,"required":false,"type":"Adult","rowId":"md6uyze5","count":2,"price":null,"allowprimary":true},{"allowprimary":false,"count":1,"price":null,"type":"Child","rowId":"md6uzlgl","includeinmembership":true,"isNew":false,"required":false}],"docid":"MEM1756923580036"}</t>
  </si>
  <si>
    <t>2025-09-03T18:19:55.946Z</t>
  </si>
  <si>
    <t>CUS1754097361277</t>
  </si>
  <si>
    <t>lacy perry</t>
  </si>
  <si>
    <t>2025-08-30T13:50:50.842Z</t>
  </si>
  <si>
    <t>{"startdate":"2025-08-30","enddate":"","membershiptypeid":"AfNMB9a2NckAckJo6v6H","membershiptypeprice":"119.00","membershiptypename":"Labor Day Basic Membership","membershipid":"MEM1756561841996","formvalues":{"Is_Primary":true,"Member_Type":"Adult","member-index":"0","price":"null","Country_code":"+1","countryId":"US","type":"Adult","required":false,"allowprimary":true,"First_Name":"lacy","Last_Name":"perry","DOB":"07/20/1990","Email_address":"lacycowden@gmail.com","Primary_phone":"(214)-796-4841","Children":[],"membersCount":1,"Adult":[]},"purchasedcustomername":"lacy perry","locationid":["D9Fzu2Cip9rR56ysv3di"],"organizationid":"M0D6UxXnha6ZWKmpBuwZ","locationName":"East Nashville","paymentResponse":{"chargeresponse":{"status":"Approved","carddocid":"CVqyt8107qMLg2yRnoH3","data":{"transactionResponse":{"responseCode":"1","authCode":"065769","avsResultCode":"Y","cvvResultCode":"M","cavvResultCode":"","transId":"121210748531","refTransID":"","transHash":"","testRequest":"0","accountNumber":"XXXX0117","accountType":"Visa","messages":[{"code":"1","description":"This transaction has been approved."}],"transHashSha2":"","SupplementalDataQualificationIndicator":0,"networkTransId":"465242498498668PSKRW 01"},"refId":"MEM1756561841996","messages":{"resultCode":"Ok","message":[{"code":"I00001","text":"Successful."}]}}},"subscriptionresponse":{"status":"success","data":{"status":"success","response":{"subscriptionId":"70119745","profile":{"customerProfileId":"1317385311","customerPaymentProfileId":"767243480"},"refId":"MEM1756561841996","messages":{"resultCode":"Ok","message":[{"code":"I00001","text":"Successful."}]}}}}},"paymentStatus":"completed","orderStatus":"active","subTotal":"119.00","tax":"11.60","total":"130.60","purchasedon":"2025-08-30T13:50:50.842Z","Created_At":{"_seconds":1756561850,"_nanoseconds":842000000},"Updated_At":{"_seconds":1756561850,"_nanoseconds":842000000},"customer_module_id":"CUS1754097361277","customer_module_name":"Person","purchasedcustomerid":"CUS1754097361277","contact":{"Address info":[{"Address_1":"233 martingale drive","Address_2":"","Address_type":"Home","City":"old hickory","Country":"5qQbtyEDlQNlVMiLSSrh","Country_label":"United States","State_Province":"Tennessee","State_Province_label":"Tennessee","Zip_Postal_code":"37138"}],"Associated_Businesses":"","Children":[{"Child_First_Name":"max","Child_Last_Name":"perry","Child_DOB":"2023-10-26","Email_address":"","Primary_phone":"(___) ___-____","included_member":true,"type":"Child"},{"Child_First_Name":"elena","Child_Last_Name":"ruiz","Child_DOB":"2024-10-01","Email_address":"","Primary_phone":"(___) ___-____","included_member":true,"type":"Child"}],"Contact info":[{"Can_Accept_SMS":true,"Country_code":"+1","Double_Text_Opt_In":true,"Double_Voice_Opt_In":true,"Email":"","Email_Opt_in":true,"Email_address":"lacycowden@gmail.com","Email_type":"Primary","Phone":"","Phone_type":"Primary","Primary_phone":"2147964841","Primary_phone_mask":"(214)-796-4841","Single_Text_Opt_In":true,"Single_Voice_Opt_In":true}],"Created_At":"2025-08-02T01:16:01.796Z","Created_At_TimeStamp":{"_seconds":1754097361,"_nanoseconds":796000000},"Created_By":"system","Customer_Id":"CUS1754097361277","DOB":"","E-Commers_Orders":"","Emails":[{"Email_Id":"lacycowden@gmail.com","Email_Opt_In":true}],"First_Name":"lacy","Gender":"","Gift_Cards":"","Is_active":true,"Last_Name":"perry","My_Cards":"","Notes":"","POS_Orders":"","Person_Code":"","Phones":[{"Country_Code":"+1","Phone_Number":"2147964841","Text_Opt_In":true,"Voice_Opt_In":true}],"Punch_Cards":"","QR_Code":"https://storage.googleapis.com/99339a4202225dc4ac3e6c22150659a3/pos/qrcode_CUS1754097361277_1754097361471.png","Source_System":"website","sourcemodule":"booking","Updated_At":"2025-08-30T13:50:42.715Z","Updated_At_TimeStamp":{"_seconds":1756561842,"_nanoseconds":715000000},"Updated_By":"System","Address_1":"233 martingale drive","Address_2":"","Address_type":"Home","City":"old hickory","Country":"5qQbtyEDlQNlVMiLSSrh","Country_label":"United States","State_Province":"Tennessee","State_Province_label":"Tennessee","Zip_Postal_code":"37138","Child_First_Name":"max","Child_Last_Name":"perry","Child_DOB":"2023-10-26","Email_address":"lacycowden@gmail.com","Primary_phone":"2147964841","included_member":true,"type":"Child","Can_Accept_SMS":true,"Country_code":"+1","Double_Text_Opt_In":true,"Double_Voice_Opt_In":true,"Email":"","Email_Opt_in":true,"Email_type":"Primary","Phone":"","Phone_type":"Primary","Primary_phone_mask":"(214)-796-4841","Single_Text_Opt_In":true,"Single_Voice_Opt_In":true},"Source_System":"website","tip":"0.00","discount":"0.00","membershiptype":"monthly","autorenewal":true,"isactive":true,"memberscount":1,"gratuitypercentage":0,"subscriptionid":"70119745","paymentprofileid":"767243480","customerprofileid":"1317385311","subscriptionstartdate":"2025-09-30","billinginfo":{"FirstName":"lacy","LastName":"perry","Address":"233 martingale drive","City":"old hickory","Country":"US","State":"Tennessee","Zip":"37138","Email":"lacycowden@gmail.com","Phone":"2147964841"},"configtype":"advance","pricetype":"perMembership","members":[{"Is_Primary":true,"Member_Type":"Adult","member-index":"0","price":"null","Country_code":"+1","countryId":"US","type":"Adult","required":false,"allowprimary":true,"First_Name":"lacy","Last_Name":"perry","DOB":"1990-07-20","Email_address":"lacycowden@gmail.com","Primary_phone":"2147964841","id":"Adult01","Primary_phone_mask":"(214)-796-4841"}],"membersconfig":[{"type":"Adult","rowId":"md6uyze5","price":null,"includeinmembership":true,"isNew":false,"count":2,"allowprimary":true,"required":false},{"type":"Child","required":false,"allowprimary":false,"includeinmembership":true,"price":null,"rowId":"md6uzlgl","isNew":false,"count":1}],"docid":"MEM1756561841996"}</t>
  </si>
  <si>
    <t>CUS1753205471243</t>
  </si>
  <si>
    <t>kenley holm</t>
  </si>
  <si>
    <t>2025-09-04T19:18:14.205Z</t>
  </si>
  <si>
    <t>{"startdate":"2025-09-04","enddate":"","membershiptypeid":"AfNMB9a2NckAckJo6v6H","membershiptypeprice":"119.00","membershiptypename":"Labor Day Basic Membership","membershipid":"MEM1757013478756","formvalues":{"Is_Primary":true,"Member_Type":"Adult","member-index":"0","price":"null","Country_code":"+1","countryId":"US","type":"Adult","required":false,"allowprimary":true,"First_Name":"kenley","Last_Name":"holm","DOB":"01/04/1986","Email_address":"kenleysheamusic@gmail.com","Primary_phone":"(614)-638-2743","Children":[],"membersCount":1,"Adult":[]},"purchasedcustomername":"kenley holm","locationid":["D9Fzu2Cip9rR56ysv3di"],"organizationid":"M0D6UxXnha6ZWKmpBuwZ","locationName":"East Nashville","paymentResponse":{"chargeresponse":{"status":"Approved","carddocid":"Pvs3wp0M40PwchwZHSmk","data":{"transactionResponse":{"responseCode":"1","authCode":"261232","avsResultCode":"Y","cvvResultCode":"M","cavvResultCode":"","transId":"121221319965","refTransID":"","transHash":"","testRequest":"0","accountNumber":"XXXX3011","accountType":"AmericanExpress","messages":[{"code":"1","description":"This transaction has been approved."}],"transHashSha2":"","SupplementalDataQualificationIndicator":0,"networkTransId":""},"refId":"MEM1757013478756","messages":{"resultCode":"Ok","message":[{"code":"I00001","text":"Successful."}]}}},"subscriptionresponse":{"status":"success","data":{"status":"success","response":{"subscriptionId":"70181259","profile":{"customerProfileId":"1324888173","customerPaymentProfileId":"774396555"},"refId":"MEM1757013478756"}}}},"paymentStatus":"completed","orderStatus":"active","subTotal":"119.00","tax":"11.60","total":"130.60","purchasedon":"2025-09-04T19:18:14.205Z","Created_At":{"_seconds":1757013494,"_nanoseconds":205000000},"Updated_At":{"_seconds":1757013494,"_nanoseconds":205000000},"customer_module_id":"CUS1753205471243","customer_module_name":"Person","purchasedcustomerid":"CUS1753205471243","contact":{"Address info":[{"Address_1":"1329a meridian st","Address_2":"","Address_type":"Home","City":"nashville","Country":"5qQbtyEDlQNlVMiLSSrh","Country_label":"United States","State_Province":"Tennessee","State_Province_label":"Tennessee","Zip_Postal_code":"37207"}],"Associated_Businesses":"","Children":[{"Child_First_Name":"jax","Child_Last_Name":"holm","Child_DOB":"2022-08-11","Child_Gender":"Male"},{"Child_First_Name":"kenley","Child_Last_Name":"holm","Child_DOB":"1986-01-04","Email_address":"","Primary_phone":"(___) ___-____","included_member":true,"type":"Adult"}],"Contact info":[{"Can_Accept_SMS":true,"Country_code":"+1","Double_Text_Opt_In":true,"Double_Voice_Opt_In":true,"Email":"","Email_Opt_in":true,"Email_address":"kenleysheamusic@gmail.com","Email_type":"Primary","Phone":"","Phone_type":"Primary","Primary_phone":"6146382743","Primary_phone_mask":"(614)-638-2743","Single_Text_Opt_In":true,"Single_Voice_Opt_In":true}],"Created_At":"2025-07-22T17:31:11.894Z","Created_At_TimeStamp":{"_seconds":1753205471,"_nanoseconds":894000000},"Created_By":"System","Customer_Id":"CUS1753205471243","DOB":"1986-01-04","E-Commers_Orders":"","Emails":[{"Email_Id":"kenleysheamusic@gmail.com","Email_Opt_In":true}],"First_Name":"kenley","Gender":"Female","Gift_Cards":"","Is_active":true,"Last_Name":"holm","My_Cards":"","Notes":"","POS_Orders":"","Person_Code":"","Phones":[{"Country_Code":"+1","Phone_Number":"6146382743","Text_Opt_In":true,"Voice_Opt_In":true}],"Punch_Cards":"","QR_Code":"https://storage.googleapis.com/99339a4202225dc4ac3e6c22150659a3/pos/qrcode_CUS1753205471243_1753205471526.png","Source_System":"website","sourcemodule":"waiver","Updated_At":"2025-09-04T19:18:01.368Z","Updated_At_TimeStamp":{"_seconds":1757013481,"_nanoseconds":368000000},"Updated_By":"System","Address_1":"1329a meridian st","Address_2":"","Address_type":"Home","City":"nashville","Country":"5qQbtyEDlQNlVMiLSSrh","Country_label":"United States","State_Province":"Tennessee","State_Province_label":"Tennessee","Zip_Postal_code":"37207","Child_First_Name":"jax","Child_Last_Name":"holm","Child_DOB":"2022-08-11","Child_Gender":"Male","Can_Accept_SMS":true,"Country_code":"+1","Double_Text_Opt_In":true,"Double_Voice_Opt_In":true,"Email":"","Email_Opt_in":true,"Email_address":"kenleysheamusic@gmail.com","Email_type":"Primary","Phone":"","Phone_type":"Primary","Primary_phone":"6146382743","Primary_phone_mask":"(614)-638-2743","Single_Text_Opt_In":true,"Single_Voice_Opt_In":true},"Source_System":"website","tip":"0.00","discount":"0.00","membershiptype":"monthly","autorenewal":true,"isactive":true,"memberscount":1,"gratuitypercentage":0,"subscriptionid":"70181259","paymentprofileid":"774396555","customerprofileid":"1324888173","subscriptionstartdate":"2025-10-04","billinginfo":{"FirstName":"kenley","LastName":"holm","Address":"1329a meridian st","City":"nashville","Country":"US","State":"Tennessee","Zip":"37207","Email":"kenleysheamusic@gmail.com","Phone":"6146382743"},"configtype":"advance","pricetype":"perMembership","members":[{"Is_Primary":true,"Member_Type":"Adult","member-index":"0","price":"null","Country_code":"+1","countryId":"US","type":"Adult","required":false,"allowprimary":true,"First_Name":"kenley","Last_Name":"holm","DOB":"1986-01-04","Email_address":"kenleysheamusic@gmail.com","Primary_phone":"6146382743","id":"Adult01","Primary_phone_mask":"(614)-638-2743"}],"membersconfig":[{"isNew":false,"type":"Adult","rowId":"md6uyze5","count":2,"includeinmembership":true,"price":null,"allowprimary":true,"required":false},{"price":null,"required":false,"allowprimary":false,"rowId":"md6uzlgl","count":1,"includeinmembership":true,"isNew":false,"type":"Child"}],"docid":"MEM1757013478756"}</t>
  </si>
  <si>
    <t>CUS1753463742923</t>
  </si>
  <si>
    <t>dyleeng fisher</t>
  </si>
  <si>
    <t>2025-09-02T20:06:34.888Z</t>
  </si>
  <si>
    <t>{"startdate":"2025-09-02","enddate":"","membershiptypeid":"AfNMB9a2NckAckJo6v6H","membershiptypeprice":"119.00","membershiptypename":"Labor Day Basic Membership","membershipid":"MEM1756843566878","formvalues":{},"organizationid":"M0D6UxXnha6ZWKmpBuwZ","locationName":"","paymentResponse":{"chargeresponse":{"status":"Approved","carddocid":"8tBtbNptPY40jNEUqRo4","data":{"transactionResponse":{"responseCode":"1","authCode":"237577","avsResultCode":"Y","cvvResultCode":"M","cavvResultCode":"","transId":"121217214870","refTransID":"","transHash":"","testRequest":"0","accountNumber":"XXXX1016","accountType":"AmericanExpress","messages":[{"code":"1","description":"This transaction has been approved."}],"transHashSha2":"","SupplementalDataQualificationIndicator":0,"networkTransId":""},"refId":"MEM1756843566878","messages":{"resultCode":"Ok","message":[{"code":"I00001","text":"Successful."}]}}},"subscriptionresponse":{"status":"success","data":{"status":"success","response":{"subscriptionId":"70154872","profile":{"customerProfileId":"1324368924","customerPaymentProfileId":"773901695"},"refId":"MEM1756843566878"}}}},"paymentStatus":"completed","orderStatus":"active","subTotal":"119.00","tax":"0.00","total":"119.00","purchasedon":"2025-09-02T20:06:34.888Z","Created_At":{"_seconds":1756843594,"_nanoseconds":888000000},"Updated_At":{"_seconds":1756843594,"_nanoseconds":888000000},"customer_module_id":"CUS1753463742923","customer_module_name":"Person","purchasedcustomerid":"CUS1753463742923","contact":{"Address info":[{"Address_1":"929b thomas ave","Address_2":"","Address_type":"Home","City":"nashville","Country":"5qQbtyEDlQNlVMiLSSrh","Country_label":"United States","State_Province":"Alabama","State_Province_label":"Alabama","Zip_Postal_code":"37216"}],"Associated_Businesses":"","Children":[],"Contact info":[{"Can_Accept_SMS":true,"Country_code":"+1","Double_Text_Opt_In":true,"Double_Voice_Opt_In":true,"Email":"","Email_Opt_in":true,"Email_address":"","Email_type":"Primary","Phone":"","Phone_type":"Primary","Primary_phone":"","Primary_phone_mask":"","Single_Text_Opt_In":true,"Single_Voice_Opt_In":true}],"Created_At":"2025-07-25T17:15:43.529Z","Created_At_TimeStamp":{"_seconds":1753463743,"_nanoseconds":529000000},"Created_By":"system","Customer_Id":"CUS1753463742923","DOB":"","E-Commers_Orders":"","Emails":[{"Email_Id":"","Email_Opt_In":true}],"First_Name":"","Gender":"","Gift_Cards":"","Is_active":true,"Last_Name":"","My_Cards":"","Notes":"","POS_Orders":"","Person_Code":"","Phones":[{"Country_Code":"+1","Phone_Number":"","Text_Opt_In":true,"Voice_Opt_In":true}],"Punch_Cards":"","QR_Code":"https://storage.googleapis.com/99339a4202225dc4ac3e6c22150659a3/pos/qrcode_CUS1753463742923_1753463743224.png","Source_System":"website","sourcemodule":"memberships","Updated_At":"2025-09-02T20:06:11.689Z","Updated_At_TimeStamp":{"_seconds":1756843571,"_nanoseconds":690000000},"Updated_By":"System","Address_1":"929b thomas ave","Address_2":"","Address_type":"Home","City":"nashville","Country":"5qQbtyEDlQNlVMiLSSrh","Country_label":"United States","State_Province":"Alabama","State_Province_label":"Alabama","Zip_Postal_code":"37216","Can_Accept_SMS":true,"Country_code":"+1","Double_Text_Opt_In":true,"Double_Voice_Opt_In":true,"Email":"","Email_Opt_in":true,"Email_address":"","Email_type":"Primary","Phone":"","Phone_type":"Primary","Primary_phone":"","Primary_phone_mask":"","Single_Text_Opt_In":true,"Single_Voice_Opt_In":true},"Source_System":"website","tip":"0.00","discount":"0.00","membershiptype":"monthly","autorenewal":true,"isactive":true,"memberscount":1,"gratuitypercentage":0,"subscriptionid":"70154872","paymentprofileid":"773901695","customerprofileid":"1324368924","subscriptionstartdate":"2025-10-02","billinginfo":{"FirstName":"dyleeng","LastName":"fisher","Address":"929b thomas ave","City":"nashville","Country":"US","State":"Alabama","Zip":"37216","Email":"dyleeng.fisher@gmail.com","Phone":"3525856343"},"configtype":"advance","pricetype":"perMembership","members":[],"membersconfig":[{"allowprimary":true,"required":false,"rowId":"md6uyze5","includeinmembership":true,"type":"Adult","price":null,"isNew":false,"count":2},{"count":1,"allowprimary":false,"required":false,"isNew":false,"price":null,"type":"Child","includeinmembership":true,"rowId":"md6uzlgl"}],"purchasedcustomername":"dyleeng fisher","locationid":["D9Fzu2Cip9rR56ysv3di"],"docid":"MEM1756843566878"}</t>
  </si>
  <si>
    <t>Labor Day Family Membership</t>
  </si>
  <si>
    <t>CUS1756770774066</t>
  </si>
  <si>
    <t>lisa clark</t>
  </si>
  <si>
    <t>2025-09-01T23:53:17.903Z</t>
  </si>
  <si>
    <t>{"startdate":"2025-09-01","enddate":"","membershiptypeid":"cP7bgNXNGevcgRn99YFQ","membershiptypeprice":"189.00","membershiptypename":"Labor Day Family Membership","membershipid":"MEM1756770771245","formvalues":{"Is_Primary":true,"Member_Type":"Adult","member-index":"0","price":"null","Country_code":"+1","countryId":"US","type":"Adult","required":false,"allowprimary":true,"First_Name":"lisa","Last_Name":"clark","DOB":"11/29/1983","Email_address":"lisa@lisashannon.co","Primary_phone":"(910)-431-6808","Children":[],"membersCount":1,"Adult":[]},"purchasedcustomername":"lisa clark","locationid":["D9Fzu2Cip9rR56ysv3di"],"organizationid":"M0D6UxXnha6ZWKmpBuwZ","locationName":"East Nashville","paymentResponse":{"chargeresponse":{"status":"Approved","carddocid":"pyt97UCXfsNtkmhIK5Nv","data":{"transactionResponse":{"responseCode":"1","authCode":"09423D","avsResultCode":"Y","cvvResultCode":"M","cavvResultCode":"","transId":"121215295894","refTransID":"","transHash":"","testRequest":"0","accountNumber":"XXXX2784","accountType":"Visa","messages":[{"code":"1","description":"This transaction has been approved."}],"transHashSha2":"","SupplementalDataQualificationIndicator":0,"networkTransId":"585244859948500WHZ8W 01"},"refId":"MEM1756770771245","messages":{"resultCode":"Ok","message":[{"code":"I00001","text":"Successful."}]}}},"subscriptionresponse":{"status":"success","data":{"status":"success","response":{"subscriptionId":"70143619","profile":{"customerProfileId":"1324145892","customerPaymentProfileId":"773684420"},"refId":"MEM1756770771245"}}}},"paymentStatus":"completed","orderStatus":"active","subTotal":"189.00","tax":"18.43","total":"207.43","purchasedon":"2025-09-01T23:53:17.903Z","Created_At":{"_seconds":1756770797,"_nanoseconds":903000000},"Updated_At":{"_seconds":1756770797,"_nanoseconds":903000000},"customer_module_id":"CUS1756770774066","customer_module_name":"Person","purchasedcustomerid":"CUS1756770774066","contact":{"Address info":[{"Address_1":"715 boscobel st.","Address_2":"","Address_type":"Home","City":"nashville","Country":"5qQbtyEDlQNlVMiLSSrh","Country_label":"United States","State_Province":"Tennessee","State_Province_label":"Tennessee","Zip_Postal_code":"37206"}],"Associated_Businesses":"","Children":[],"Contact info":[{"Can_Accept_SMS":true,"Country_code":"+1","Double_Text_Opt_In":true,"Double_Voice_Opt_In":true,"Email":"","Email_Opt_in":true,"Email_address":"lisa@lisashannon.co","Email_type":"Primary","Phone":"","Phone_type":"Primary","Primary_phone":"9104316808","Primary_phone_mask":"(910)-431-6808","Single_Text_Opt_In":true,"Single_Voice_Opt_In":true}],"Created_At":"2025-09-01T23:53:00.441Z","Created_At_TimeStamp":{"_seconds":1756770780,"_nanoseconds":441000000},"Created_By":"system","Customer_Id":"CUS1756770774066","DOB":"","E-Commers_Orders":"","Emails":[{"Email_Id":"lisa@lisashannon.co","Email_Opt_In":true}],"First_Name":"lisa","Gender":"","Gift_Cards":"","Is_active":true,"Last_Name":"clark","My_Cards":"","Notes":"","POS_Orders":"","Person_Code":"","Phones":[{"Country_Code":"+1","Phone_Number":"9104316808","Text_Opt_In":true,"Voice_Opt_In":true}],"Punch_Cards":"","QR_Code":"https://storage.googleapis.com/99339a4202225dc4ac3e6c22150659a3/pos/qrcode_CUS1756770774066_1756770779951.png","Source_System":"website","sourcemodule":"memberships","Updated_At":"2025-09-01T23:53:00.441Z","Updated_At_TimeStamp":{"_seconds":1756770780,"_nanoseconds":441000000},"Updated_By":"System","Address_1":"715 boscobel st.","Address_2":"","Address_type":"Home","City":"nashville","Country":"5qQbtyEDlQNlVMiLSSrh","Country_label":"United States","State_Province":"Tennessee","State_Province_label":"Tennessee","Zip_Postal_code":"37206","Can_Accept_SMS":true,"Country_code":"+1","Double_Text_Opt_In":true,"Double_Voice_Opt_In":true,"Email":"","Email_Opt_in":true,"Email_address":"lisa@lisashannon.co","Email_type":"Primary","Phone":"","Phone_type":"Primary","Primary_phone":"9104316808","Primary_phone_mask":"(910)-431-6808","Single_Text_Opt_In":true,"Single_Voice_Opt_In":true},"Source_System":"website","tip":"0.00","discount":"0.00","membershiptype":"monthly","autorenewal":true,"isactive":true,"memberscount":1,"gratuitypercentage":0,"subscriptionid":"70143619","paymentprofileid":"773684420","customerprofileid":"1324145892","subscriptionstartdate":"2025-10-01","billinginfo":{"FirstName":"lisa","LastName":"clark","Address":"715 boscobel st.","City":"nashville","Country":"US","State":"Tennessee","Zip":"37206","Email":"lisa@lisashannon.co","Phone":"9104316808"},"configtype":"advance","pricetype":"perMembership","members":[{"Is_Primary":true,"Member_Type":"Adult","member-index":"0","price":"null","Country_code":"+1","countryId":"US","type":"Adult","required":false,"allowprimary":true,"First_Name":"lisa","Last_Name":"clark","DOB":"1983-11-29","Email_address":"lisa@lisashannon.co","Primary_phone":"9104316808","id":"Adult01","Primary_phone_mask":"(910)-431-6808"}],"membersconfig":[{"allowprimary":true,"rowId":"md6v5rj1","includeinmembership":true,"required":false,"type":"Adult","isNew":false,"count":2,"price":null},{"required":false,"type":"Child","rowId":"md6v5yz4","isNew":false,"count":10,"includeinmembership":true,"allowprimary":false,"price":null}],"docid":"MEM1756770771245"}</t>
  </si>
  <si>
    <t>CUS1754409698051</t>
  </si>
  <si>
    <t>lucie osborne</t>
  </si>
  <si>
    <t>2025-08-30T15:05:52.019Z</t>
  </si>
  <si>
    <t>{"startdate":"2025-08-30","enddate":"","membershiptypeid":"cP7bgNXNGevcgRn99YFQ","membershiptypeprice":"189.00","membershiptypename":"Labor Day Family Membership","membershipid":"MEM1756566329830","formvalues":{"Is_Primary":true,"Member_Type":"Adult","member-index":"0","price":"null","Country_code":"+1","countryId":"US","type":"Adult","required":false,"allowprimary":true,"First_Name":"lucie","Last_Name":"osborne","DOB":"09/04/1977","Email_address":"lucie.silvas1@gmail.com","Primary_phone":"(615)-957-7791","Children":[],"membersCount":1,"Adult":[]},"purchasedcustomername":"lucie osborne","locationid":["D9Fzu2Cip9rR56ysv3di"],"organizationid":"M0D6UxXnha6ZWKmpBuwZ","locationName":"East Nashville","paymentResponse":{"chargeresponse":{"status":"Approved","carddocid":"UMiIzKhS6vrMzMKcfsgq","data":{"transactionResponse":{"responseCode":"1","authCode":"265130","avsResultCode":"Y","cvvResultCode":"M","cavvResultCode":"","transId":"121210827211","refTransID":"","transHash":"","testRequest":"0","accountNumber":"XXXX1000","accountType":"AmericanExpress","messages":[{"code":"1","description":"This transaction has been approved."}],"transHashSha2":"","SupplementalDataQualificationIndicator":0,"networkTransId":""},"refId":"MEM1756566329830","messages":{"resultCode":"Ok","message":[{"code":"I00001","text":"Successful."}]}}},"subscriptionresponse":{"status":"success","data":{"status":"success","response":{"subscriptionId":"70120282","profile":{"customerProfileId":"1323657351","customerPaymentProfileId":"773266878"},"refId":"MEM1756566329830"}}}},"paymentStatus":"completed","orderStatus":"active","subTotal":"189.00","tax":"18.43","total":"207.43","purchasedon":"2025-08-30T15:05:52.019Z","Created_At":{"_seconds":1756566352,"_nanoseconds":19000000},"Updated_At":{"_seconds":1756566352,"_nanoseconds":20000000},"customer_module_id":"CUS1754409698051","customer_module_name":"Person","purchasedcustomerid":"CUS1754409698051","contact":{"Address info":[{"Address_1":"po box 340020","Address_2":"","Address_type":"Home","City":"nashville","Country":"5qQbtyEDlQNlVMiLSSrh","Country_label":"United States","State_Province":"Tennessee","State_Province_label":"Tennessee","Zip_Postal_code":"37203"}],"Associated_Businesses":"","Children":[{"Child_First_Name":"maybelle","Child_Last_Name":"osborne","Child_DOB":"2023-03-21","Email_address":"","Primary_phone":"(___) ___-____","included_member":true,"type":"Child"},{"Child_First_Name":"arthur","Child_Last_Name":"osborne","Child_DOB":"2023-03-21","Email_address":"","Primary_phone":"(___) ___-____","included_member":true,"type":"Sibling"}],"Contact info":[{"Can_Accept_SMS":true,"Country_code":"+1","Double_Text_Opt_In":true,"Double_Voice_Opt_In":true,"Email":"","Email_Opt_in":true,"Email_address":"lucie.silvas1@gmail.com","Email_type":"Primary","Phone":"","Phone_type":"Primary","Primary_phone":"6159577791","Primary_phone_mask":"(615)-957-7791","Single_Text_Opt_In":true,"Single_Voice_Opt_In":true}],"Created_At":"2025-08-05T16:01:42.993Z","Created_At_TimeStamp":{"_seconds":1754409702,"_nanoseconds":993000000},"Created_By":"system","Customer_Id":"CUS1754409698051","DOB":"","E-Commers_Orders":"","Emails":[{"Email_Id":"lucie.silvas1@gmail.com","Email_Opt_In":true}],"First_Name":"lucie","Gender":"","Gift_Cards":"","Is_active":true,"Last_Name":"osborne","My_Cards":"","Notes":"","POS_Orders":"","Person_Code":"","Phones":[{"Country_Code":"+1","Phone_Number":"6159577791","Text_Opt_In":true,"Voice_Opt_In":true}],"Punch_Cards":"","QR_Code":"https://storage.googleapis.com/99339a4202225dc4ac3e6c22150659a3/pos/qrcode_CUS1754409698051_1754409702496.png","Source_System":"website","sourcemodule":"booking","Updated_At":"2025-08-30T15:05:35.038Z","Updated_At_TimeStamp":{"_seconds":1756566335,"_nanoseconds":38000000},"Updated_By":"System","Address_1":"po box 340020","Address_2":"","Address_type":"Home","City":"nashville","Country":"5qQbtyEDlQNlVMiLSSrh","Country_label":"United States","State_Province":"Tennessee","State_Province_label":"Tennessee","Zip_Postal_code":"37203","Child_First_Name":"maybelle","Child_Last_Name":"osborne","Child_DOB":"2023-03-21","Email_address":"lucie.silvas1@gmail.com","Primary_phone":"6159577791","included_member":true,"type":"Child","Can_Accept_SMS":true,"Country_code":"+1","Double_Text_Opt_In":true,"Double_Voice_Opt_In":true,"Email":"","Email_Opt_in":true,"Email_type":"Primary","Phone":"","Phone_type":"Primary","Primary_phone_mask":"(615)-957-7791","Single_Text_Opt_In":true,"Single_Voice_Opt_In":true},"Source_System":"website","tip":"0.00","discount":"0.00","membershiptype":"monthly","autorenewal":true,"isactive":true,"memberscount":1,"gratuitypercentage":0,"subscriptionid":"70120282","paymentprofileid":"773266878","customerprofileid":"1323657351","subscriptionstartdate":"2025-09-30","billinginfo":{"FirstName":"john","LastName":"osborne","Address":"po box 340020","City":"nashville","Country":"US","State":"Tennessee","Zip":"37203","Email":"lucie.silvas1@gmail.com","Phone":"6159577791"},"configtype":"advance","pricetype":"perMembership","members":[{"Is_Primary":true,"Member_Type":"Adult","member-index":"0","price":"null","Country_code":"+1","countryId":"US","type":"Adult","required":false,"allowprimary":true,"First_Name":"lucie","Last_Name":"osborne","DOB":"1977-09-04","Email_address":"lucie.silvas1@gmail.com","Primary_phone":"6159577791","id":"Adult01","Primary_phone_mask":"(615)-957-7791"}],"membersconfig":[{"price":null,"required":false,"rowId":"md6v5rj1","count":2,"type":"Adult","isNew":false,"includeinmembership":true,"allowprimary":true},{"rowId":"md6v5yz4","required":false,"allowprimary":false,"includeinmembership":true,"isNew":false,"type":"Child","price":null,"count":10}],"docid":"MEM1756566329830"}</t>
  </si>
  <si>
    <t>2025-08-30T15:05:52.020Z</t>
  </si>
  <si>
    <t>WPC Basic Membership</t>
  </si>
  <si>
    <t>CUS1753373261891</t>
  </si>
  <si>
    <t>tatiana jeon</t>
  </si>
  <si>
    <t>2025-07-25T01:33:30.407Z</t>
  </si>
  <si>
    <t>{"startdate":"2025-07-24","enddate":"","membershiptypeid":"UFhgwnDF5eiw8VM65sD4","membershiptypeprice":"139.00","membershiptypename":"WPC Basic Membership","membershipid":"MEM1753407183512","formvalues":{"Is_Primary":true,"Member_Type":"Adult","member-index":"0","price":"null","Country_code":"+1","countryId":"US","type":"Adult","allowprimary":true,"First_Name":"tatiana","Last_Name":"jeon","DOB":"06/05/1991","Email_address":"tatianakim17@gmail.com","Primary_phone":"(732)-547-1551","Children":[],"membersCount":1,"Adult":[]},"purchasedcustomername":"tatiana jeon","locationid":["D9Fzu2Cip9rR56ysv3di"],"organizationid":"M0D6UxXnha6ZWKmpBuwZ","locationName":"East Nashville","paymentResponse":{"chargeresponse":{"status":"Approved","carddocid":"kKJ3VN3JxNzB3uyVomUQ","data":{"transactionResponse":{"responseCode":"1","authCode":"09811I","avsResultCode":"Y","cvvResultCode":"M","cavvResultCode":"","transId":"121148786573","refTransID":"","transHash":"","testRequest":"0","accountNumber":"XXXX4785","accountType":"Visa","messages":[{"code":"1","description":"This transaction has been approved."}],"transHashSha2":"","SupplementalDataQualificationIndicator":0,"networkTransId":"385206056061608Z5VBW 01"},"refId":"MEM1753407183512","messages":{"resultCode":"Ok","message":[{"code":"I00001","text":"Successful."}]}}},"subscriptionresponse":{"status":"success","data":{"status":"success","response":{"subscriptionId":"69652433","profile":{"customerProfileId":"1315656032","customerPaymentProfileId":"765452961"},"refId":"MEM1753407183512"}}}},"paymentStatus":"completed","orderStatus":"active","subTotal":"139.00","tax":"13.55","total":"152.55","purchasedon":"2025-07-25T01:33:30.407Z","Created_At":{"_seconds":1753407210,"_nanoseconds":407000000},"Updated_At":{"_seconds":1753407210,"_nanoseconds":407000000},"customer_module_id":"CUS1753373261891","customer_module_name":"Person","purchasedcustomerid":"CUS1753373261891","contact":{"Address info":[{"Address_1":"324 hidden springs cove","Address_2":"","Address_type":"Home","City":"nashville","Country":"5qQbtyEDlQNlVMiLSSrh","Country_label":"United States","State_Province":"Tennessee","State_Province_label":"Tennessee","Zip_Postal_code":"37207"}],"Associated_Businesses":"","Children":[{"Child_First_Name":"norah","Child_Last_Name":"jeon","Child_DOB":"2024-01-29","Child_Gender":"Female"}],"Contact info":[{"Can_Accept_SMS":true,"Country_code":"+1","Double_Text_Opt_In":true,"Double_Voice_Opt_In":true,"Email":"","Email_Opt_in":true,"Email_address":"tatianakim17@gmail.com","Email_type":"Primary","Phone":"","Phone_type":"Primary","Primary_phone":"7325471551","Primary_phone_mask":"(732)-547-1551","Single_Text_Opt_In":true,"Single_Voice_Opt_In":true}],"Created_At":"2025-07-24T16:07:42.488Z","Created_At_TimeStamp":{"_seconds":1753373262,"_nanoseconds":488000000},"Created_By":"System","Customer_Id":"CUS1753373261891","DOB":"1991-06-05","E-Commers_Orders":"","Emails":[{"Email_Id":"tatianakim17@gmail.com","Email_Opt_In":true}],"First_Name":"tatiana","Gender":"Female","Gift_Cards":"","Is_active":true,"Last_Name":"jeon","My_Cards":"","Notes":"","POS_Orders":"","Person_Code":"","Phones":[{"Country_Code":"+1","Phone_Number":"7325471551","Text_Opt_In":true,"Voice_Opt_In":true}],"Punch_Cards":"","QR_Code":"https://storage.googleapis.com/99339a4202225dc4ac3e6c22150659a3/pos/qrcode_CUS1753373261891_1753373262115.png","Source_System":"website","sourcemodule":"waiver","Updated_At":"2025-07-25T01:33:08.081Z","Updated_At_TimeStamp":{"_seconds":1753407188,"_nanoseconds":81000000},"Updated_By":"System","Address_1":"324 hidden springs cove","Address_2":"","Address_type":"Home","City":"nashville","Country":"5qQbtyEDlQNlVMiLSSrh","Country_label":"United States","State_Province":"Tennessee","State_Province_label":"Tennessee","Zip_Postal_code":"37207","Child_First_Name":"norah","Child_Last_Name":"jeon","Child_DOB":"2024-01-29","Child_Gender":"Female","Can_Accept_SMS":true,"Country_code":"+1","Double_Text_Opt_In":true,"Double_Voice_Opt_In":true,"Email":"","Email_Opt_in":true,"Email_address":"tatianakim17@gmail.com","Email_type":"Primary","Phone":"","Phone_type":"Primary","Primary_phone":"7325471551","Primary_phone_mask":"(732)-547-1551","Single_Text_Opt_In":true,"Single_Voice_Opt_In":true},"Source_System":"website","tip":"0.00","discount":"0.00","membershiptype":"monthly","autorenewal":true,"isactive":true,"memberscount":3,"gratuitypercentage":0,"subscriptionid":"69652433","paymentprofileid":"765452961","customerprofileid":"1315656032","subscriptionstartdate":"2025-08-24","billinginfo":{"FirstName":"gregory","LastName":"jeon","Address":"324 hidden springs cove","City":"nashville","Country":"US","State":"Tennessee","Zip":"37207","Email":"tatianakim17@gmail.com","Phone":"7325471551"},"configtype":"advance","pricetype":"perMembership","members":[{"Is_Primary":true,"Member_Type":"Adult","member-index":"0","price":"null","Country_code":"+1","countryId":"US","type":"Adult","allowprimary":true,"First_Name":"tatiana","Last_Name":"jeon","DOB":"1991-06-05","Email_address":"tatianakim17@gmail.com","Primary_phone":"7325471551","id":"Adult01","Primary_phone_mask":"(732)-547-1551"},{"Is_Primary":false,"Member_Type":"Adult","member-index":"1","price":"null","Country_code":"+1","countryId":"US","type":"Adult","allowprimary":true,"First_Name":"gregory","Last_Name":"jeon","DOB":"1991-08-29","Email_address":"gregjeon@gmail.com","Primary_phone":"6154267036","id":"Adult11","Primary_phone_mask":"(615)-426-7036"},{"Is_Primary":false,"Member_Type":"Child","member-index":"2","price":"null","Country_code":"+1","countryId":"US","type":"Child","allowprimary":false,"First_Name":"norah","Last_Name":"jeon","DOB":"2024-01-29","Email_address":"","Primary_phone":"","id":"Child21","Primary_phone_mask":""}],"membersconfig":[{"includeinmembership":true,"type":"Adult","isNew":false,"rowId":"mc4ab7vi","price":null,"count":2,"allowprimary":true},{"rowId":"mc4abu15","allowprimary":false,"price":null,"includeinmembership":true,"type":"Child","count":1,"isNew":false}],"docid":"MEM1753407183512"}</t>
  </si>
  <si>
    <t>CUS1753099827026</t>
  </si>
  <si>
    <t>frances craver</t>
  </si>
  <si>
    <t>2025-07-25T17:15:57.191Z</t>
  </si>
  <si>
    <t>{"startdate":"2025-07-25","enddate":"","membershiptypeid":"UFhgwnDF5eiw8VM65sD4","membershiptypeprice":"139.00","membershiptypename":"WPC Basic Membership","membershipid":"MEM1753463742302","formvalues":{},"organizationid":"M0D6UxXnha6ZWKmpBuwZ","locationName":"","paymentResponse":{"chargeresponse":{"status":"Approved","carddocid":"kiFn5a1r78NJPCaK7cCF","data":{"transactionResponse":{"responseCode":"1","authCode":"171553","avsResultCode":"Y","cvvResultCode":"M","cavvResultCode":"","transId":"121149887193","refTransID":"","transHash":"","testRequest":"0","accountNumber":"XXXX1690","accountType":"Visa","messages":[{"code":"1","description":"This transaction has been approved."}],"transHashSha2":"","SupplementalDataQualificationIndicator":0,"networkTransId":"5852066215540013LCTW 01"},"refId":"MEM1753463742302","messages":{"resultCode":"Ok","message":[{"code":"I00001","text":"Successful."}]}}},"subscriptionresponse":{"status":"success","data":{"status":"success","response":{"subscriptionId":"69658295","profile":{"customerProfileId":"1315802933","customerPaymentProfileId":"765604574"},"refId":"MEM1753463742302"}}}},"paymentStatus":"completed","orderStatus":"active","subTotal":"139.00","tax":"0.00","total":"139.00","purchasedon":"2025-07-25T17:15:57.191Z","Created_At":{"_seconds":1753463757,"_nanoseconds":191000000},"Updated_At":{"_seconds":1753463757,"_nanoseconds":191000000},"customer_module_name":"Person","Source_System":"website","tip":"0.00","discount":"0.00","membershiptype":"monthly","autorenewal":true,"isactive":true,"memberscount":1,"gratuitypercentage":0,"subscriptionid":"69658295","paymentprofileid":"765604574","customerprofileid":"1315802933","subscriptionstartdate":"2025-08-25","billinginfo":{"FirstName":"frances","LastName":"craver","Address":"1128 winding way rd","City":"nashville","Country":"US","State":"Tennessee","Zip":"37216","Email":"capell.frances@gmail.com","Phone":"2137183791"},"configtype":"advance","pricetype":"perMembership","members":[],"membersconfig":[{"allowprimary":true,"price":null,"includeinmembership":true,"rowId":"mc4ab7vi","type":"Adult","count":2,"isNew":false},{"count":1,"rowId":"mc4abu15","type":"Child","allowprimary":false,"price":null,"isNew":false,"includeinmembership":true}],"customer_module_id":"CUS1753099827026","purchasedcustomerid":"CUS1753099827026","contact":{"Address info":[{"Address_1":"1128 winding way rd","Address_2":"","Address_type":"Home","City":"nashville","Country":"5qQbtyEDlQNlVMiLSSrh","Country_label":"United States","State_Province":"Tennessee","State_Province_label":"Tennessee","Zip_Postal_code":"37216"}],"Associated_Businesses":"","Children":[],"Contact info":[{"Can_Accept_SMS":true,"Country_code":"+1","Double_Text_Opt_In":true,"Double_Voice_Opt_In":true,"Email":"","Email_Opt_in":true,"Email_address":"","Email_type":"Primary","Phone":"","Phone_type":"Primary","Primary_phone":"","Primary_phone_mask":"","Single_Text_Opt_In":true,"Single_Voice_Opt_In":true}],"Created_At":"2025-07-25T17:15:43.529Z","Created_At_TimeStamp":{"_seconds":1753463743,"_nanoseconds":529000000},"Created_By":"system","DOB":"","E-Commers_Orders":"","Emails":[{"Email_Id":"","Email_Opt_In":true}],"First_Name":"","Gender":"","Gift_Cards":"","Is_active":true,"Last_Name":"","My_Cards":"","Notes":"","POS_Orders":"","Person_Code":"","Phones":[{"Country_Code":"+1","Phone_Number":"","Text_Opt_In":true,"Voice_Opt_In":true}],"Punch_Cards":"","Source_System":"website","sourcemodule":"memberships","Updated_At":"2025-07-25T17:15:43.529Z","Updated_At_TimeStamp":{"_seconds":1753463743,"_nanoseconds":529000000},"Updated_By":"System","Address_1":"1128 winding way rd","Address_2":"","Address_type":"Home","City":"nashville","Country":"5qQbtyEDlQNlVMiLSSrh","Country_label":"United States","State_Province":"Tennessee","State_Province_label":"Tennessee","Zip_Postal_code":"37216","Can_Accept_SMS":true,"Country_code":"+1","Double_Text_Opt_In":true,"Double_Voice_Opt_In":true,"Email":"","Email_Opt_in":true,"Email_address":"","Email_type":"Primary","Phone":"","Phone_type":"Primary","Primary_phone":"","Primary_phone_mask":"","Single_Text_Opt_In":true,"Single_Voice_Opt_In":true,"Customer_Id":"CUS1753099827026","QR_Code":"https://storage.googleapis.com/99339a4202225dc4ac3e6c22150659a3/pos/qrcode_CUS1753099827026_1753463743224.png"},"purchasedcustomername":"frances craver","locationid":["D9Fzu2Cip9rR56ysv3di"],"docid":"MEM1753463742302"}</t>
  </si>
  <si>
    <t>CUS1755810779481</t>
  </si>
  <si>
    <t>loren harper</t>
  </si>
  <si>
    <t>2025-08-27T22:42:14.394Z</t>
  </si>
  <si>
    <t>{"startdate":"2025-08-27","enddate":"","membershiptypeid":"UFhgwnDF5eiw8VM65sD4","membershiptypeprice":"139.00","membershiptypename":"WPC Basic Membership","membershipid":"MEM1756334515636","formvalues":{"Is_Primary":true,"Member_Type":"Adult","member-index":"0","price":"null","Country_code":"+1","countryId":"US","type":"Adult","allowprimary":true,"First_Name":"loren","Last_Name":"harper","DOB":"11/15/1988","Email_address":"loebrown3@gmail.com","Primary_phone":"(404)-213-3897","Children":[],"membersCount":1,"Adult":[]},"purchasedcustomername":"loren harper","locationid":["D9Fzu2Cip9rR56ysv3di"],"organizationid":"M0D6UxXnha6ZWKmpBuwZ","locationName":"East Nashville","paymentResponse":{"chargeresponse":{"status":"Approved","carddocid":"hJzKrKVHbdKPGzNWRiU1","data":{"transactionResponse":{"responseCode":"1","authCode":"06393G","avsResultCode":"Y","cvvResultCode":"M","cavvResultCode":"","transId":"121205861718","refTransID":"","transHash":"","testRequest":"0","accountNumber":"XXXX4090","accountType":"Visa","messages":[{"code":"1","description":"This transaction has been approved."}],"transHashSha2":"","SupplementalDataQualificationIndicator":0,"networkTransId":"585239817321616K3MRW 01"},"refId":"MEM1756334515636","messages":{"resultCode":"Ok","message":[{"code":"I00001","text":"Successful."}]}}},"subscriptionresponse":{"status":"success","data":{"status":"success","response":{"subscriptionId":"70073688","profile":{"customerProfileId":"1322945265","customerPaymentProfileId":"772619452"},"refId":"MEM1756334515636"}}}},"paymentStatus":"completed","orderStatus":"active","subTotal":"139.00","tax":"13.55","total":"152.55","purchasedon":"2025-08-27T22:42:14.394Z","Created_At":{"_seconds":1756334534,"_nanoseconds":394000000},"Updated_At":{"_seconds":1756334534,"_nanoseconds":394000000},"customer_module_id":"CUS1755810779481","customer_module_name":"Person","purchasedcustomerid":"CUS1755810779481","contact":{"Address info":[{"Address_1":"4106 saunders ave.","Address_2":"","Address_type":"Home","City":"nashville","Country":"5qQbtyEDlQNlVMiLSSrh","Country_label":"United States","State_Province":"Tennessee","State_Province_label":"Tennessee","Zip_Postal_code":"37216"}],"Associated_Businesses":"","Children":[{"Child_First_Name":"caroline","Child_Last_Name":"harper","Child_DOB":"2024-09-10","Email_address":"","Primary_phone":"(___) ___-____","included_member":true,"type":"Child"}],"Contact info":[{"Can_Accept_SMS":true,"Country_code":"+1","Double_Text_Opt_In":true,"Double_Voice_Opt_In":true,"Email":"","Email_Opt_in":true,"Email_address":"loebrown3@gmail.com","Email_type":"Primary","Phone":"","Phone_type":"Primary","Primary_phone":"4042133897","Primary_phone_mask":"(404)-213-3897","Single_Text_Opt_In":true,"Single_Voice_Opt_In":true}],"Created_At":"2025-08-21T21:13:06.125Z","Created_At_TimeStamp":{"_seconds":1755810786,"_nanoseconds":125000000},"Created_By":"system","Customer_Id":"CUS1755810779481","DOB":"","E-Commers_Orders":"","Emails":[{"Email_Id":"loebrown3@gmail.com","Email_Opt_In":true}],"First_Name":"loren","Gender":"","Gift_Cards":"","Is_active":true,"Last_Name":"harper","My_Cards":"","Notes":"","POS_Orders":"","Person_Code":"","Phones":[{"Country_Code":"+1","Phone_Number":"4042133897","Text_Opt_In":true,"Voice_Opt_In":true}],"Punch_Cards":"","QR_Code":"https://storage.googleapis.com/99339a4202225dc4ac3e6c22150659a3/pos/qrcode_CUS1755810779481_1755810785534.png","Source_System":"website","sourcemodule":"booking","Updated_At":"2025-08-27T22:41:59.945Z","Updated_At_TimeStamp":{"_seconds":1756334519,"_nanoseconds":945000000},"Updated_By":"System","Address_1":"4106 saunders ave.","Address_2":"","Address_type":"Home","City":"nashville","Country":"5qQbtyEDlQNlVMiLSSrh","Country_label":"United States","State_Province":"Tennessee","State_Province_label":"Tennessee","Zip_Postal_code":"37216","Child_First_Name":"caroline","Child_Last_Name":"harper","Child_DOB":"2024-09-10","Email_address":"loebrown3@gmail.com","Primary_phone":"4042133897","included_member":true,"type":"Child","Can_Accept_SMS":true,"Country_code":"+1","Double_Text_Opt_In":true,"Double_Voice_Opt_In":true,"Email":"","Email_Opt_in":true,"Email_type":"Primary","Phone":"","Phone_type":"Primary","Primary_phone_mask":"(404)-213-3897","Single_Text_Opt_In":true,"Single_Voice_Opt_In":true},"Source_System":"website","tip":"0.00","discount":"0.00","membershiptype":"monthly","autorenewal":true,"isactive":true,"memberscount":3,"gratuitypercentage":0,"subscriptionid":"70073688","paymentprofileid":"772619452","customerprofileid":"1322945265","subscriptionstartdate":"2025-09-27","billinginfo":{"FirstName":"jakob","LastName":"harper","Address":"4106 saunders ave.","City":"nashville","Country":"US","State":"Tennessee","Zip":"37216","Email":"loebrown3@gmail.com","Phone":"4042133897"},"configtype":"advance","pricetype":"perMembership","members":[{"Is_Primary":true,"Member_Type":"Adult","member-index":"0","price":"null","Country_code":"+1","countryId":"US","type":"Adult","allowprimary":true,"First_Name":"loren","Last_Name":"harper","DOB":"1988-11-15","Email_address":"loebrown3@gmail.com","Primary_phone":"4042133897","id":"Adult01","Primary_phone_mask":"(404)-213-3897"},{"Is_Primary":false,"Member_Type":"Adult","member-index":"1","price":"null","Country_code":"+1","countryId":"US","type":"Adult","allowprimary":true,"First_Name":"jakob","Last_Name":"harper","DOB":"1990-03-29","Email_address":"harperhomestn@gmail.com","Primary_phone":"6153473107","id":"Adult11","Primary_phone_mask":"(615)-347-3107"},{"Is_Primary":false,"Member_Type":"Child","member-index":"2","price":"null","Country_code":"+1","countryId":"US","type":"Child","allowprimary":false,"First_Name":"caroline","Last_Name":"harper","DOB":"2024-09-10","Email_address":"loebrown3@gmail.com","Primary_phone":"4042133897","id":"Child21","Primary_phone_mask":"(404)-213-3897"}],"membersconfig":[{"includeinmembership":true,"allowprimary":true,"isNew":false,"count":2,"type":"Adult","rowId":"mc4ab7vi","price":null},{"count":1,"type":"Child","price":null,"rowId":"mc4abu15","includeinmembership":true,"isNew":false,"allowprimary":false}],"docid":"MEM1756334515636"}</t>
  </si>
  <si>
    <t>CUS1753319721793</t>
  </si>
  <si>
    <t>juliana ospina cano</t>
  </si>
  <si>
    <t>2025-07-31T12:56:45.318Z</t>
  </si>
  <si>
    <t>{"startdate":"2025-07-31","enddate":"","membershiptypeid":"UFhgwnDF5eiw8VM65sD4","membershiptypeprice":"139.00","membershiptypename":"WPC Basic Membership","membershipid":"MEM1753966592596","formvalues":{"Is_Primary":true,"Member_Type":"Adult","member-index":"0","price":"null","Country_code":"+1","countryId":"US","type":"Adult","allowprimary":true,"First_Name":"juliana","Last_Name":"ospina cano","DOB":"05/23/1985","Email_address":"juliana.ospina.c@gmail.com","Primary_phone":"(770)-789-5014","Children":[],"membersCount":1,"Adult":[]},"purchasedcustomername":"juliana ospina cano","locationid":["D9Fzu2Cip9rR56ysv3di"],"organizationid":"M0D6UxXnha6ZWKmpBuwZ","locationName":"East Nashville","paymentResponse":{"chargeresponse":{"status":"Approved","carddocid":"9XXDICjaQhD9aWlAybJm","data":{"transactionResponse":{"responseCode":"1","authCode":"701365","avsResultCode":"Y","cvvResultCode":"M","cavvResultCode":"","transId":"121157882570","refTransID":"","transHash":"","testRequest":"0","accountNumber":"XXXX4201","accountType":"Visa","messages":[{"code":"1","description":"This transaction has been approved."}],"transHashSha2":"","SupplementalDataQualificationIndicator":0,"networkTransId":"465212466039443C8WZW 01"},"refId":"MEM1753966592596","messages":{"resultCode":"Ok","message":[{"code":"I00001","text":"Successful."}]}}},"subscriptionresponse":{"status":"success","data":{"status":"success","response":{"subscriptionId":"69720705","profile":{"customerProfileId":"1316979034","customerPaymentProfileId":"766815986"},"refId":"MEM1753966592596"}}}},"paymentStatus":"completed","orderStatus":"active","subTotal":"139.00","tax":"13.55","total":"152.55","purchasedon":"2025-07-31T12:56:45.318Z","Created_At":{"_seconds":1753966605,"_nanoseconds":318000000},"Updated_At":{"_seconds":1753966605,"_nanoseconds":318000000},"customer_module_id":"CUS1753319721793","customer_module_name":"Person","purchasedcustomerid":"CUS1753319721793","contact":{"Address info":[{"Address_1":"2416 barclay dr","Address_2":"","Address_type":"Home","City":"nashville","Country":"5qQbtyEDlQNlVMiLSSrh","Country_label":"United States","State_Province":"Tennessee","State_Province_label":"Tennessee","Zip_Postal_code":"37206"}],"Associated_Businesses":"","Children":[{"Child_First_Name":"santiago","Child_Last_Name":"martin","Child_DOB":"2022-03-04","Email_address":"","Primary_phone":"(___) ___-____","included_member":true,"type":"Child"}],"Contact info":[{"Can_Accept_SMS":true,"Country_code":"+1","Double_Text_Opt_In":true,"Double_Voice_Opt_In":true,"Email":"","Email_Opt_in":true,"Email_address":"juliana.ospina.c@gmail.com","Email_type":"Primary","Phone":"","Phone_type":"Primary","Primary_phone":"7707895014","Primary_phone_mask":"(770)-789-5014","Single_Text_Opt_In":true,"Single_Voice_Opt_In":true}],"Created_At":"2025-07-24T01:15:27.034Z","Created_At_TimeStamp":{"_seconds":1753319727,"_nanoseconds":34000000},"Created_By":"system","Customer_Id":"CUS1753319721793","DOB":"1985-05-23","E-Commers_Orders":"","Emails":[{"Email_Id":"juliana.ospina.c@gmail.com","Email_Opt_In":true}],"First_Name":"juliana","Gender":"Female","Gift_Cards":"","Is_active":true,"Last_Name":"ospina cano","My_Cards":"","Notes":"","POS_Orders":"","Person_Code":"","Phones":[{"Country_Code":"+1","Phone_Number":"7707895014","Text_Opt_In":true,"Voice_Opt_In":true}],"Punch_Cards":"","QR_Code":"https://storage.googleapis.com/99339a4202225dc4ac3e6c22150659a3/pos/qrcode_CUS1753319721793_1753319726555.png","Source_System":"website","sourcemodule":"booking","Updated_At":"2025-07-31T12:56:33.261Z","Updated_At_TimeStamp":{"_seconds":1753966593,"_nanoseconds":261000000},"Updated_By":"System","Address_1":"2416 barclay dr","Address_2":"","Address_type":"Home","City":"nashville","Country":"5qQbtyEDlQNlVMiLSSrh","Country_label":"United States","State_Province":"Tennessee","State_Province_label":"Tennessee","Zip_Postal_code":"37206","Child_First_Name":"santiago","Child_Last_Name":"martin","Child_DOB":"2022-03-04","Email_address":"juliana.ospina.c@gmail.com","Primary_phone":"7707895014","included_member":true,"type":"Child","Can_Accept_SMS":true,"Country_code":"+1","Double_Text_Opt_In":true,"Double_Voice_Opt_In":true,"Email":"","Email_Opt_in":true,"Email_type":"Primary","Phone":"","Phone_type":"Primary","Primary_phone_mask":"(770)-789-5014","Single_Text_Opt_In":true,"Single_Voice_Opt_In":true},"Source_System":"website","tip":"0.00","discount":"0.00","membershiptype":"monthly","autorenewal":true,"isactive":true,"memberscount":1,"gratuitypercentage":0,"subscriptionid":"69720705","paymentprofileid":"766815986","customerprofileid":"1316979034","subscriptionstartdate":"2025-08-31","billinginfo":{"FirstName":"juliana","LastName":"ospina cano","Address":"2416 barclay dr","City":"nashville","Country":"US","State":"Tennessee","Zip":"37206","Email":"juliana.ospina.c@gmail.com","Phone":"7707895014"},"configtype":"advance","pricetype":"perMembership","members":[{"Is_Primary":true,"Member_Type":"Adult","member-index":"0","price":"null","Country_code":"+1","countryId":"US","type":"Adult","allowprimary":true,"First_Name":"juliana","Last_Name":"ospina cano","DOB":"1985-05-23","Email_address":"juliana.ospina.c@gmail.com","Primary_phone":"7707895014","id":"Adult01","Primary_phone_mask":"(770)-789-5014"}],"membersconfig":[{"count":2,"rowId":"mc4ab7vi","price":null,"type":"Adult","allowprimary":true,"includeinmembership":true,"isNew":false},{"price":null,"type":"Child","count":1,"allowprimary":false,"isNew":false,"rowId":"mc4abu15","includeinmembership":true}],"docid":"MEM1753966592596"}</t>
  </si>
  <si>
    <t>CUS1753144048206</t>
  </si>
  <si>
    <t>mary larimer</t>
  </si>
  <si>
    <t>2025-07-28T16:54:04.840Z</t>
  </si>
  <si>
    <t>{"startdate":"2025-07-28","enddate":"","membershiptypeid":"UFhgwnDF5eiw8VM65sD4","membershiptypeprice":"139.00","membershiptypename":"WPC Basic Membership","membershipid":"MEM1753721622311","formvalues":{"Is_Primary":true,"Member_Type":"Adult","member-index":"0","price":"null","Country_code":"+1","countryId":"US","type":"Adult","allowprimary":true,"First_Name":"mary","Last_Name":"larimer","DOB":"07/28/2025","Email_address":"mightybella@gmail.com","Primary_phone":"(740)-398-8263","Children":[],"membersCount":1,"Adult":[]},"purchasedcustomername":"mary larimer","locationid":["D9Fzu2Cip9rR56ysv3di"],"organizationid":"M0D6UxXnha6ZWKmpBuwZ","locationName":"East Nashville","paymentStatus":"completed","subTotal":"139.00","tax":"13.55","total":"152.55","purchasedon":"2025-07-28T16:54:04.840Z","Created_At":{"_seconds":1753721644,"_nanoseconds":840000000},"customer_module_id":"CUS1753144048206","customer_module_name":"Person","purchasedcustomerid":"CUS1753144048206","contact":{"Address info":[{"Address_1":"2711 fortland drive","Address_2":"","Address_type":"Home","City":"nashville","Country":"5qQbtyEDlQNlVMiLSSrh","Country_label":"United States","State_Province":"Tennessee","State_Province_label":"Tennessee","Zip_Postal_code":"37206"}],"Associated_Businesses":"","Children":[{"Child_First_Name":"jacob","Child_Last_Name":"rochelle","Child_DOB":"2024-03-15","Email_address":"","Primary_phone":"(___) ___-____","included_member":true,"type":"Child"}],"Contact info":[{"Can_Accept_SMS":true,"Country_code":"+1","Double_Text_Opt_In":true,"Double_Voice_Opt_In":true,"Email":"","Email_Opt_in":true,"Email_address":"mightybella@gmail.com","Email_type":"Primary","Phone":"","Phone_type":"Primary","Primary_phone":"7403988263","Primary_phone_mask":"(740)-398-8263","Single_Text_Opt_In":true,"Single_Voice_Opt_In":true}],"Created_At":"2025-07-22T00:27:28.922Z","Created_At_TimeStamp":{"_seconds":1753144048,"_nanoseconds":922000000},"Created_By":"system","Customer_Id":"CUS1753144048206","DOB":"1982-05-03","E-Commers_Orders":"","Emails":[{"Email_Id":"mightybella@gmail.com","Email_Opt_In":true}],"First_Name":"mary","Gender":"Female","Gift_Cards":"","Is_active":true,"Last_Name":"larimer","My_Cards":"","Notes":"","POS_Orders":"","Person_Code":"","Phones":[{"Country_Code":"+1","Phone_Number":"7403988263","Text_Opt_In":true,"Voice_Opt_In":true}],"Punch_Cards":"","QR_Code":"https://storage.googleapis.com/99339a4202225dc4ac3e6c22150659a3/pos/qrcode_CUS1753144048206_1753144048498.png","Source_System":"website","sourcemodule":"booking","Updated_At":"2025-07-28T16:53:42.716Z","Updated_At_TimeStamp":{"_seconds":1753721622,"_nanoseconds":716000000},"Updated_By":"System","Address_1":"2711 fortland drive","Address_2":"","Address_type":"Home","City":"nashville","Country":"5qQbtyEDlQNlVMiLSSrh","Country_label":"United States","State_Province":"Tennessee","State_Province_label":"Tennessee","Zip_Postal_code":"37206","Child_First_Name":"jacob","Child_Last_Name":"rochelle","Child_DOB":"2024-03-15","Email_address":"mightybella@gmail.com","Primary_phone":"7403988263","included_member":true,"type":"Child","Can_Accept_SMS":true,"Country_code":"+1","Double_Text_Opt_In":true,"Double_Voice_Opt_In":true,"Email":"","Email_Opt_in":true,"Email_type":"Primary","Phone":"","Phone_type":"Primary","Primary_phone_mask":"(740)-398-8263","Single_Text_Opt_In":true,"Single_Voice_Opt_In":true},"Source_System":"website","tip":"0.00","discount":"0.00","membershiptype":"monthly","autorenewal":true,"memberscount":2,"gratuitypercentage":0,"subscriptionid":"69684995","paymentprofileid":"766091829","customerprofileid":"1316271770","subscriptionstartdate":"2025-08-28","billinginfo":{"FirstName":"mary","LastName":"larimer","Address":"2711 fortland drive","City":"nashville","Country":"US","State":"Tennessee","Zip":"37206","Email":"mightybella@gmail.com","Phone":"7403988263"},"configtype":"advance","pricetype":"perMembership","members":[{"Is_Primary":true,"Member_Type":"Adult","member-index":"0","price":"null","Country_code":"+1","countryId":"US","type":"Adult","allowprimary":true,"First_Name":"mary","Last_Name":"larimer","DOB":"2025-07-28","Email_address":"mightybella@gmail.com","Primary_phone":"7403988263","id":"Adult01","Primary_phone_mask":"(740)-398-8263"},{"Is_Primary":false,"Member_Type":"Child","member-index":"1","price":"null","Country_code":"+1","countryId":"US","type":"Child","allowprimary":false,"First_Name":"jacob","Last_Name":"rochelle","DOB":"2024-03-14","Email_address":"mightybella@gmail.com","Primary_phone":"7403988263","id":"Child11","Primary_phone_mask":"(740)-398-8263"}],"membersconfig":[{"rowId":"mc4ab7vi","allowprimary":true,"includeinmembership":true,"price":null,"isNew":false,"count":2,"type":"Adult"},{"allowprimary":false,"isNew":false,"includeinmembership":true,"count":1,"rowId":"mc4abu15","type":"Child","price":null}],"Last_Modified_On":"2025-09-15T09:56:43.214-05:00","paymentResponse":{"chargeresponse":{"data":{"refId":"MEM1753721622311","messages":{"resultCode":"Ok","message":[{"text":"Successful.","code":"I00001"}]},"transactionResponse":{"transId":"121153164167","testRequest":"0","avsResultCode":"Y","cavvResultCode":"","responseCode":"1","cvvResultCode":"M","transHash":"","refTransID":"","accountNumber":"XXXX1009","transHashSha2":"","authCode":"266262","SupplementalDataQualificationIndicator":0,"messages":[{"description":"This transaction has been approved.","code":"1"}],"accountType":"AmericanExpress","networkTransId":""}},"carddocid":"n3QIe8uQte7fAq1ZxuT1","status":"Approved"},"subscriptionresponse":{"status":"success","data":{"status":"success","response":{"subscriptionId":"69684995","profile":{"customerProfileId":"1316271770","customerPaymentProfileId":"766091829"},"refId":"MEM1753721622311"}}},"reactivesubscription2025-09-15":{"status":"success","data":{"profile":{"customerProfileId":"1316271770","customerPaymentProfileId":"776642401"},"refId":"MEM1753721622311"},"createdat":"2025-09-15T14:56:43.214Z"}},"Updated_At":{"_seconds":1757948203,"_nanoseconds":213000000},"isactive":true,"Last_Modified_By":"Woodland Play Cafe","orderStatus":"active","docid":"MEM1753721622311"}</t>
  </si>
  <si>
    <t>2025-09-15T14:56:43.213Z</t>
  </si>
  <si>
    <t>CUS1752240190015</t>
  </si>
  <si>
    <t>elizabeth demolat</t>
  </si>
  <si>
    <t>2025-07-23T16:47:35.663Z</t>
  </si>
  <si>
    <t>{"membershiptypeid":"UFhgwnDF5eiw8VM65sD4","membershiptypename":"WPC Basic Membership","locationid":["D9Fzu2Cip9rR56ysv3di"],"locationName":"East Nashville","contact":{"Address info":[{"Address_1":"318 pullen avenue","Address_2":"","Address_type":"Home","City":"nashville","Country":"5qQbtyEDlQNlVMiLSSrh","Country_label":"United States","State_Province":"Alabama","State_Province_label":"Alabama","Zip_Postal_code":37207}],"Associated_Businesses":"","Children":[{"Child_First_Name":"amelia","Child_Last_Name":"demolat","Child_DOB":"2022-06-21","Email_address":"","Primary_phone":"(___) ___-____","included_member":true,"type":"Child"},{"Child_First_Name":"evangeline","Child_Last_Name":"demolat","Child_DOB":"2024-07-13","Email_address":"","Primary_phone":"(___) ___-____","included_member":true,"type":"Sibling"}],"Contact info":[{"Can_Accept_SMS":true,"Country_code":"+1","Double_Text_Opt_In":true,"Double_Voice_Opt_In":true,"Email":"","Email_Opt_in":true,"Email_address":"elizabeth.demolat@gmail.com","Email_type":"Primary","Phone":"","Phone_type":"Primary","Primary_phone":"6015622691","Primary_phone_mask":"(601) 562-2691","Single_Text_Opt_In":true,"Single_Voice_Opt_In":true}],"Created_At":"2025-07-11T13:23:15.812Z","Created_At_TimeStamp":{"_seconds":1752240195,"_nanoseconds":812000000},"Created_By":"system","Customer_Id":"CUS1752240190015","DOB":"1990-05-17","E-Commers_Orders":"","Emails":[{"Email_Id":"elizabeth.demolat@gmail.com","Email_Opt_In":true}],"First_Name":"elizabeth","Gender":"Female","Gift_Cards":"","Is_active":true,"Last_Name":"demolat","My_Cards":"","Notes":"","POS_Orders":"","Person_Code":"","Phones":[{"Country_Code":"+1","Phone_Number":"6015622691","Text_Opt_In":true,"Voice_Opt_In":true}],"Punch_Cards":"","QR_Code":"https://storage.googleapis.com/99339a4202225dc4ac3e6c22150659a3/pos/qrcode_CUS1752240190015_1752240195359.png","Source_System":"website","sourcemodule":"memberships","Updated_At":"2025-07-23T16:47:20.687Z","Updated_At_TimeStamp":{"_seconds":1753289240,"_nanoseconds":687000000},"Updated_By":"Woodland Play Cafe","Address_1":"318 pullen avenue","Address_2":"","Address_type":"Home","City":"nashville","Country":"5qQbtyEDlQNlVMiLSSrh","Country_label":"United States","State_Province":"Alabama","State_Province_label":"Alabama","Zip_Postal_code":37207,"Child_First_Name":"amelia","Child_Last_Name":"demolat","Child_DOB":"2022-06-21","Email_address":"elizabeth.demolat@gmail.com","Primary_phone":"6015622691","included_member":true,"type":"Child","Can_Accept_SMS":true,"Country_code":"+1","Double_Text_Opt_In":true,"Double_Voice_Opt_In":true,"Email":"","Email_Opt_in":true,"Email_type":"Primary","Phone":"","Phone_type":"Primary","Primary_phone_mask":"(601) 562-2691","Single_Text_Opt_In":true,"Single_Voice_Opt_In":true},"formvalues":{"Children":[{"Child_DOB":"","Child_First_Name":"","Child_Last_Name":"","Child_Gender":"","childId":"mdg71j05"}],"Adult":[],"Email_address":"","First_Name":"","Last_Name":"","Primary_phone":"","Country_code":"+1","countryId":"US","Primary_phone_mask":""},"autorenewal":true,"billinginfo":{"Address":"","City":"","Country":"US","Email":"elizabeth.demolat@gmail.com","FirstName":"Elizabeth","LastName":"Demolat","Phone":"6015622691","State":"","Zip":37207,"CountryId":"US","CountryCode":"+1","MaskedPhone":"(601) 562-2691"},"discount":null,"enddate":"","gratuitypercentage":null,"isactive":true,"membershipid":"MEM1753289240009","membershiptype":"monthly","membershiptypeprice":"139","orderStatus":"active","organizationid":"M0D6UxXnha6ZWKmpBuwZ","NumberOfAllowedKids":1,"NumberOfAllowedAdults":1,"paymentResponse":{"chargeresponse":{"status":"Approved","carddocid":"dWF2YVK5VGsu9gGDH3Pg","data":{"transactionResponse":{"responseCode":"1","authCode":"123134","avsResultCode":"Z","cvvResultCode":"M","cavvResultCode":"","transId":"121146281346","refTransID":"","transHash":"","testRequest":"0","accountNumber":"XXXX9073","accountType":"Visa","messages":[{"code":"1","description":"This transaction has been approved."}],"transHashSha2":"","SupplementalDataQualificationIndicator":0,"networkTransId":"585204604526176XDN7W 01"},"refId":"MEM1753289240009","messages":{"resultCode":"Ok","message":[{"code":"I00001","text":"Successful."}]}}},"subsriptionresponse":{"status":"success","data":{"status":"success","response":{"subscriptionId":"69633463","profile":{"customerProfileId":"1312508043","customerPaymentProfileId":"762280806"},"refId":"MEM1753289240009","messages":{"resultCode":"Ok","message":[{"code":"I00001","text":"Successful."}]}}}}},"paymentStatus":"completed","purchasedcustomerid":"CUS1752240190015","customer_module_name":"Person","customer_module_id":"CUS1752240190015","purchasedcustomername":"elizabeth demolat","purchasedon":"2025-07-23T16:47:35.663Z","startdate":"2025-07-23","subTotal":"139","subscriptionid":"69633463","tax":"13.55","tip":"0","total":"152.55","members":[{"First_Name":"Elizabeth","Last_Name":"Demolat","Email_address":"elizabeth.demolat@gmail.com","Primary_phone":"6015622691","Country_code":"+1","countryId":"US","Primary_phone_mask":"(601) 562-2691","Member_Type":"Adult","Is_Primary":true,"DOB":"1990-05-17","Gender":"Female","id":"mdg72w3h"},{"First_Name":"Amelia","Last_Name":"Demolat","Email_address":"","Primary_phone":"","Country_code":"+1","countryId":"US","Primary_phone_mask":"","Member_Type":"Child","Is_Primary":false,"DOB":"2022-06-21","Gender":"Female","id":"mdg73lkk"}],"membersconfig":[{"type":"Adult","includeinmembership":true,"rowId":"mc4ab7vi","isNew":false,"allowprimary":true,"count":2,"price":null},{"isNew":false,"includeinmembership":true,"count":1,"type":"Child","price":null,"rowId":"mc4abu15","allowprimary":false}],"configtype":"advance","pricetype":"perMembership","displaylayout":"flexible","membership":null,"specialDiscount":null,"membershipDiscountAmount":0,"specialDiscountAmount":0,"Created_At":{"_seconds":1753289255,"_nanoseconds":662000000},"Created_By":"Woodland Play Cafe","Updated_At":{"_seconds":1753289255,"_nanoseconds":664000000},"Updated_By":"Woodland Play Cafe","memberscount":2,"paymentprofileid":"762280806","customerprofileid":"1312508043","subscriptionstartdate":"2025-08-23","Source_System":"crm","Last_Modified_By":"Woodland Play Cafe","Last_Modified_On":"2025-07-23T11:47:35.664-05:00","docid":"MEM1753289240009"}</t>
  </si>
  <si>
    <t>2025-07-23T16:47:35.662Z</t>
  </si>
  <si>
    <t>2025-07-23T16:47:35.664Z</t>
  </si>
  <si>
    <t>CUS1753462253204</t>
  </si>
  <si>
    <t>brianna bradshaw</t>
  </si>
  <si>
    <t>2025-07-25T16:51:03.192Z</t>
  </si>
  <si>
    <t>{"membershiptypeid":"UFhgwnDF5eiw8VM65sD4","membershiptypename":"WPC Basic Membership","locationid":["D9Fzu2Cip9rR56ysv3di"],"locationName":"East Nashville","contact":{"Address info":[{"Address_1":"","Address_2":"","Address_type":"Home","City":"","Country":"5qQbtyEDlQNlVMiLSSrh","Country_label":"United States","State_Province":"","State_Province_label":"","Zip_Postal_code":37207}],"Associated_Businesses":"","Children":[{"Child_DOB":"2024-05-07","Child_First_Name":"murphy","Child_Gender":"Female","Child_Last_Name":"bradshaw"}],"Contact info":[{"Can_Accept_SMS":true,"Country_code":"+1","Double_Text_Opt_In":true,"Double_Voice_Opt_In":true,"Email":"","Email_Opt_in":true,"Email_address":"bri.j.bradshaw@gmail.com","Email_type":"Primary","Phone":"","Phone_type":"Primary","Primary_phone":"8054288232","Primary_phone_mask":"(805) 428-8232","Single_Text_Opt_In":true,"Single_Voice_Opt_In":true}],"Created_At":"2025-07-25T16:50:54.793Z","Created_At_TimeStamp":{"_seconds":1753462254,"_nanoseconds":793000000},"Created_By":"Woodland Play Cafe","Customer_Id":"CUS1753462253204","DOB":"1993-09-03","E-Commers_Orders":"","Emails":[{"Email_Id":"bri.j.bradshaw@gmail.com","Email_Opt_In":true}],"First_Name":"brianna","Gender":"Female","Gift_Cards":"","Is_active":true,"Last_Name":"bradshaw","My_Cards":"","Notes":"","POS_Orders":"","Person_Code":"","Phones":[{"Country_Code":"+1","Phone_Number":"8054288232","Text_Opt_In":true,"Voice_Opt_In":true}],"Punch_Cards":"","QR_Code":"https://storage.googleapis.com/99339a4202225dc4ac3e6c22150659a3/pos/qrcode_CUS1753462253204_1753462254449.png","Source_System":"crm","sourcemodule":"memberships","Updated_At":"2025-07-25T16:50:54.793Z","Updated_At_TimeStamp":{"_seconds":1753462254,"_nanoseconds":793000000},"Updated_By":"Woodland Play Cafe","Address_1":"","Address_2":"","Address_type":"Home","City":"","Country":"5qQbtyEDlQNlVMiLSSrh","Country_label":"United States","State_Province":"","State_Province_label":"","Zip_Postal_code":37207,"Can_Accept_SMS":true,"Country_code":"+1","Double_Text_Opt_In":true,"Double_Voice_Opt_In":true,"Email":"","Email_Opt_in":true,"Email_address":"bri.j.bradshaw@gmail.com","Email_type":"Primary","Phone":"","Phone_type":"Primary","Primary_phone":"8054288232","Primary_phone_mask":"(805) 428-8232","Single_Text_Opt_In":true,"Single_Voice_Opt_In":true},"formvalues":{"Children":[{"Child_DOB":"","Child_First_Name":"","Child_Last_Name":"","Child_Gender":"","childId":"mdj20v0q"}],"Adult":[],"Email_address":"","First_Name":"","Last_Name":"","Primary_phone":"","Country_code":"+1","countryId":"US","Primary_phone_mask":""},"autorenewal":true,"billinginfo":{"Address":"","City":"","Country":"US","Email":"bri.j.bradshaw@gmail.com","FirstName":"Brianna","LastName":"Bradshaw","Phone":"8054288232","State":"","Zip":37207,"CountryId":"US","CountryCode":"+1","MaskedPhone":"(805) 428-8232"},"discount":null,"enddate":"","gratuitypercentage":null,"isactive":true,"membershipid":"MEM1753462253033","membershiptype":"monthly","membershiptypeprice":"139","orderStatus":"active","organizationid":"M0D6UxXnha6ZWKmpBuwZ","NumberOfAllowedKids":1,"NumberOfAllowedAdults":1,"paymentResponse":{"chargeresponse":{"status":"Approved","carddocid":"IV1OXokr3J5EuccyTmRt","data":{"transactionResponse":{"responseCode":"1","authCode":"03065D","avsResultCode":"Z","cvvResultCode":"M","cavvResultCode":"","transId":"121149835405","refTransID":"","transHash":"","testRequest":"0","accountNumber":"XXXX7043","accountType":"Visa","messages":[{"code":"1","description":"This transaction has been approved."}],"transHashSha2":"","SupplementalDataQualificationIndicator":0,"networkTransId":"465206606629013VB5KW 01"},"refId":"MEM1753462253033","messages":{"resultCode":"Ok","message":[{"code":"I00001","text":"Successful."}]}}},"subsriptionresponse":{"status":"success","data":{"status":"success","response":{"subscriptionId":"69657858","profile":{"customerProfileId":"1315796910","customerPaymentProfileId":"765597975"},"refId":"MEM1753462253033"}}}},"paymentStatus":"completed","purchasedcustomerid":"CUS1753462253204","customer_module_name":"Person","customer_module_id":"CUS1753462253204","purchasedcustomername":"brianna bradshaw","purchasedon":"2025-07-25T16:51:03.192Z","startdate":"2025-07-25","subTotal":"139","subscriptionid":"69657858","tax":"13.55","tip":"0","total":"152.55","members":[{"First_Name":"Murphy","Last_Name":"Bradshaw","Email_address":"toastymcbradshaw@gmail.com","Primary_phone":"8054288232","Country_code":"+1","countryId":"US","Primary_phone_mask":"(805) 428-8232","Member_Type":"Child","Is_Primary":false,"DOB":"2024-05-07","Gender":"Female","id":"mdj226sx"},{"First_Name":"Brianna","Last_Name":"Bradshaw","Email_address":"bri.j.bradshaw@gmail.com","Primary_phone":"8054288232","Country_code":"+1","countryId":"US","Primary_phone_mask":"(805) 428-8232","Member_Type":"Adult","Is_Primary":true,"DOB":"1993-09-03","Gender":"Female","id":"mdj2365x"},{"First_Name":"Kasey","Last_Name":"Bradshaw","Email_address":"kaseybrad@gmail.com","Primary_phone":"8433075217","Country_code":"+1","countryId":"US","Primary_phone_mask":"(843) 307-5217","Member_Type":"Adult","Is_Primary":false,"DOB":"1993-02-22","Gender":"Male","id":"mdj23qof"}],"membersconfig":[{"isNew":false,"allowprimary":true,"type":"Adult","count":2,"rowId":"mc4ab7vi","includeinmembership":true,"price":null},{"isNew":false,"count":1,"rowId":"mc4abu15","type":"Child","includeinmembership":true,"price":null,"allowprimary":false}],"configtype":"advance","pricetype":"perMembership","displaylayout":"flexible","membership":null,"specialDiscount":null,"membershipDiscountAmount":0,"specialDiscountAmount":0,"Created_At":{"_seconds":1753462263,"_nanoseconds":191000000},"Created_By":"Woodland Play Cafe","Updated_At":{"_seconds":1753462263,"_nanoseconds":192000000},"Updated_By":"Woodland Play Cafe","memberscount":3,"paymentprofileid":"765597975","customerprofileid":"1315796910","subscriptionstartdate":"2025-08-25","Source_System":"crm","Last_Modified_By":"Woodland Play Cafe","Last_Modified_On":"2025-07-25T11:51:03.192-05:00","docid":"MEM1753462253033"}</t>
  </si>
  <si>
    <t>2025-07-25T16:51:03.191Z</t>
  </si>
  <si>
    <t>CUS1753386289105</t>
  </si>
  <si>
    <t>grey gyllenhaal</t>
  </si>
  <si>
    <t>2025-08-16T00:46:57.224Z</t>
  </si>
  <si>
    <t>{"startdate":"2025-08-15","enddate":"","membershiptypeid":"UFhgwnDF5eiw8VM65sD4","membershiptypeprice":"139.00","membershiptypename":"WPC Basic Membership","membershipid":"MEM1755305206351","formvalues":{"Is_Primary":true,"Member_Type":"Adult","member-index":"0","price":"null","Country_code":"+1","countryId":"US","type":"Adult","allowprimary":true,"First_Name":"grey","Last_Name":"gyllenhaal","DOB":"12/27/1990","Email_address":"grey.gyllenhaal@gmail.com","Primary_phone":"(305)-915-2024","Children":[],"membersCount":1,"Adult":[]},"purchasedcustomername":"grey gyllenhaal","locationid":["D9Fzu2Cip9rR56ysv3di"],"organizationid":"M0D6UxXnha6ZWKmpBuwZ","locationName":"East Nashville","paymentResponse":{"chargeresponse":{"status":"Approved","carddocid":"0j90cLCbW5wfMujaSlem","data":{"transactionResponse":{"responseCode":"1","authCode":"09618D","avsResultCode":"Y","cvvResultCode":"M","cavvResultCode":"","transId":"121187644404","refTransID":"","transHash":"","testRequest":"0","accountNumber":"XXXX7744","accountType":"Visa","messages":[{"code":"1","description":"This transaction has been approved."}],"transHashSha2":"","SupplementalDataQualificationIndicator":0,"networkTransId":"5852280281379999P8BW 01"},"refId":"MEM1755305206351","messages":{"resultCode":"Ok","message":[{"code":"I00001","text":"Successful."}]}}},"subscriptionresponse":{"status":"success","data":{"status":"success","response":{"subscriptionId":"69906386","profile":{"customerProfileId":"1315583545","customerPaymentProfileId":"765376659"},"refId":"MEM1755305206351","messages":{"resultCode":"Ok","message":[{"code":"I00001","text":"Successful."}]}}}}},"paymentStatus":"completed","orderStatus":"active","subTotal":"139.00","tax":"13.55","total":"152.55","purchasedon":"2025-08-16T00:46:57.224Z","Created_At":{"_seconds":1755305217,"_nanoseconds":224000000},"Updated_At":{"_seconds":1755305217,"_nanoseconds":224000000},"customer_module_id":"CUS1753386289105","customer_module_name":"Person","purchasedcustomerid":"CUS1753386289105","contact":{"Address info":[{"Address_1":"2325 carter ave","Address_2":"","Address_type":"Home","City":"nashville","Country":"5qQbtyEDlQNlVMiLSSrh","Country_label":"United States","State_Province":"Tennessee","State_Province_label":"Tennessee","Zip_Postal_code":"37206"}],"Associated_Businesses":"","Children":[{"Child_First_Name":"winnie","Child_Last_Name":"rabben","Child_DOB":"2024-07-24","Email_address":"","Primary_phone":"(___) ___-____","included_member":true,"type":"Child"}],"Contact info":[{"Can_Accept_SMS":true,"Country_code":"+1","Double_Text_Opt_In":true,"Double_Voice_Opt_In":true,"Email":"","Email_Opt_in":true,"Email_address":"grey.gyllenhaal@gmail.com","Email_type":"Primary","Phone":"","Phone_type":"Primary","Primary_phone":"3059152024","Primary_phone_mask":"(305)-915-2024","Single_Text_Opt_In":true,"Single_Voice_Opt_In":true}],"Created_At":"2025-07-24T19:44:49.592Z","Created_At_TimeStamp":{"_seconds":1753386289,"_nanoseconds":592000000},"Created_By":"system","Customer_Id":"CUS1753386289105","DOB":"","E-Commers_Orders":"","Emails":[{"Email_Id":"grey.gyllenhaal@gmail.com","Email_Opt_In":true}],"First_Name":"grey","Gender":"","Gift_Cards":"","Is_active":true,"Last_Name":"gyllenhaal","My_Cards":"","Notes":"","POS_Orders":"","Person_Code":"","Phones":[{"Country_Code":"+1","Phone_Number":"3059152024","Text_Opt_In":true,"Voice_Opt_In":true}],"Punch_Cards":"","QR_Code":"https://storage.googleapis.com/99339a4202225dc4ac3e6c22150659a3/pos/qrcode_CUS1753386289105_1753386289296.png","Source_System":"website","sourcemodule":"booking","Updated_At":"2025-08-16T00:46:46.915Z","Updated_At_TimeStamp":{"_seconds":1755305206,"_nanoseconds":915000000},"Updated_By":"System","Address_1":"2325 carter ave","Address_2":"","Address_type":"Home","City":"nashville","Country":"5qQbtyEDlQNlVMiLSSrh","Country_label":"United States","State_Province":"Tennessee","State_Province_label":"Tennessee","Zip_Postal_code":"37206","Child_First_Name":"winnie","Child_Last_Name":"rabben","Child_DOB":"2024-07-24","Email_address":"grey.gyllenhaal@gmail.com","Primary_phone":"3059152024","included_member":true,"type":"Child","Can_Accept_SMS":true,"Country_code":"+1","Double_Text_Opt_In":true,"Double_Voice_Opt_In":true,"Email":"","Email_Opt_in":true,"Email_type":"Primary","Phone":"","Phone_type":"Primary","Primary_phone_mask":"(305)-915-2024","Single_Text_Opt_In":true,"Single_Voice_Opt_In":true},"Source_System":"website","tip":"0.00","discount":"0.00","membershiptype":"monthly","autorenewal":true,"isactive":true,"memberscount":2,"gratuitypercentage":0,"subscriptionid":"69906386","paymentprofileid":"765376659","customerprofileid":"1315583545","subscriptionstartdate":"2025-09-15","billinginfo":{"FirstName":"leah","LastName":"gyllenhaal","Address":"2325 carter ave","City":"nashville","Country":"US","State":"Tennessee","Zip":"37206","Email":"grey.gyllenhaal@gmail.com","Phone":"3059152024"},"configtype":"advance","pricetype":"perMembership","members":[{"Is_Primary":true,"Member_Type":"Adult","member-index":"0","price":"null","Country_code":"+1","countryId":"US","type":"Adult","allowprimary":true,"First_Name":"grey","Last_Name":"gyllenhaal","DOB":"1990-12-27","Email_address":"grey.gyllenhaal@gmail.com","Primary_phone":"3059152024","id":"Adult01","Primary_phone_mask":"(305)-915-2024"},{"Is_Primary":false,"Member_Type":"Child","member-index":"1","price":"null","Country_code":"+1","countryId":"US","type":"Child","allowprimary":false,"First_Name":"winnie","Last_Name":"rabben","DOB":"2024-05-14","Email_address":"","Primary_phone":"","id":"Child11","Primary_phone_mask":""}],"membersconfig":[{"price":null,"count":2,"type":"Adult","allowprimary":true,"includeinmembership":true,"isNew":false,"rowId":"mc4ab7vi"},{"includeinmembership":true,"allowprimary":false,"rowId":"mc4abu15","count":1,"isNew":false,"price":null,"type":"Child"}],"docid":"MEM1755305206351"}</t>
  </si>
  <si>
    <t>CUS1753368384907</t>
  </si>
  <si>
    <t>denise denise</t>
  </si>
  <si>
    <t>2025-07-24T14:46:37.670Z</t>
  </si>
  <si>
    <t>{"startdate":"2025-07-24","enddate":"","membershiptypeid":"UFhgwnDF5eiw8VM65sD4","membershiptypeprice":"139.00","membershiptypename":"WPC Basic Membership","membershipid":"MEM1753368384735","formvalues":{"Is_Primary":true,"Member_Type":"Adult","member-index":"0","price":"null","Country_code":"+1","countryId":"US","type":"Adult","allowprimary":true,"First_Name":"denise","Last_Name":"denise","DOB":"01/03/1952","Email_address":"adunlap14@gmail.com","Primary_phone":"(214)-797-1590","Children":[],"membersCount":1,"Adult":[]},"purchasedcustomername":"denise denise","locationid":["D9Fzu2Cip9rR56ysv3di"],"organizationid":"M0D6UxXnha6ZWKmpBuwZ","locationName":"East Nashville","paymentResponse":{"chargeresponse":{"status":"Approved","carddocid":"HpX8JRkoa8XcWXipTux5","data":{"transactionResponse":{"responseCode":"1","authCode":"09096D","avsResultCode":"Y","cvvResultCode":"M","cavvResultCode":"","transId":"121147741668","refTransID":"","transHash":"","testRequest":"0","accountNumber":"XXXX1446","accountType":"Visa","messages":[{"code":"1","description":"This transaction has been approved."}],"transHashSha2":"","SupplementalDataQualificationIndicator":0,"networkTransId":"385205531965125D7CRW 01"},"refId":"MEM1753368384735","messages":{"resultCode":"Ok","message":[{"code":"I00001","text":"Successful."}]}}},"subscriptionresponse":{"status":"success","data":{"status":"success","response":{"subscriptionId":"69643400","profile":{"customerProfileId":"1315511767","customerPaymentProfileId":"765300829"},"refId":"MEM1753368384735"}}}},"paymentStatus":"completed","orderStatus":"active","subTotal":"139.00","tax":"13.55","total":"152.55","purchasedon":"2025-07-24T14:46:37.670Z","Created_At":{"_seconds":1753368397,"_nanoseconds":670000000},"customer_module_id":"CUS1753368384907","customer_module_name":"Person","purchasedcustomerid":"CUS1753368384907","contact":{"Address info":[{"Address_1":"205 fall street","Address_2":"","Address_type":"Home","City":"nashville","Country":"5qQbtyEDlQNlVMiLSSrh","Country_label":"United States","State_Province":"Tennessee","State_Province_label":"Tennessee","Zip_Postal_code":"37206"}],"Associated_Businesses":"","Children":[],"Contact info":[{"Can_Accept_SMS":true,"Country_code":"+1","Double_Text_Opt_In":true,"Double_Voice_Opt_In":true,"Email":"","Email_Opt_in":true,"Email_address":"adunlap14@gmail.com","Email_type":"Primary","Phone":"","Phone_type":"Primary","Primary_phone":"2147971590","Primary_phone_mask":"(214)-797-1590","Single_Text_Opt_In":true,"Single_Voice_Opt_In":true}],"Created_At":"2025-07-24T14:46:25.497Z","Created_At_TimeStamp":{"_seconds":1753368385,"_nanoseconds":497000000},"Created_By":"system","Customer_Id":"CUS1753368384907","DOB":"","E-Commers_Orders":"","Emails":[{"Email_Id":"adunlap14@gmail.com","Email_Opt_In":true}],"First_Name":"denise","Gender":"","Gift_Cards":"","Is_active":true,"Last_Name":"denise","My_Cards":"","Notes":"","POS_Orders":"","Person_Code":"","Phones":[{"Country_Code":"+1","Phone_Number":"2147971590","Text_Opt_In":true,"Voice_Opt_In":true}],"Punch_Cards":"","QR_Code":"https://storage.googleapis.com/99339a4202225dc4ac3e6c22150659a3/pos/qrcode_CUS1753368384907_1753368385182.png","Source_System":"website","sourcemodule":"memberships","Updated_At":"2025-07-24T14:46:25.497Z","Updated_At_TimeStamp":{"_seconds":1753368385,"_nanoseconds":497000000},"Updated_By":"System","Address_1":"205 fall street","Address_2":"","Address_type":"Home","City":"nashville","Country":"5qQbtyEDlQNlVMiLSSrh","Country_label":"United States","State_Province":"Tennessee","State_Province_label":"Tennessee","Zip_Postal_code":"37206","Can_Accept_SMS":true,"Country_code":"+1","Double_Text_Opt_In":true,"Double_Voice_Opt_In":true,"Email":"","Email_Opt_in":true,"Email_address":"adunlap14@gmail.com","Email_type":"Primary","Phone":"","Phone_type":"Primary","Primary_phone":"2147971590","Primary_phone_mask":"(214)-797-1590","Single_Text_Opt_In":true,"Single_Voice_Opt_In":true},"Source_System":"website","tip":"0.00","discount":"0.00","membershiptype":"monthly","autorenewal":true,"isactive":true,"memberscount":3,"gratuitypercentage":0,"subscriptionid":"69643400","paymentprofileid":"765300829","customerprofileid":"1315511767","subscriptionstartdate":"2025-08-24","billinginfo":{"FirstName":"ann","LastName":"dunlap","Address":"205 fall street","City":"nashville","Country":"US","State":"Tennessee","Zip":"37206","Email":"adunlap14@gmail.com","Phone":"2147971590"},"configtype":"advance","pricetype":"perMembership","members":[{"Is_Primary":true,"Member_Type":"Adult","member-index":"0","price":"null","Country_code":"+1","countryId":"US","type":"Adult","allowprimary":true,"First_Name":"denise","Last_Name":"denise","DOB":"1952-01-03","Email_address":"adunlap14@gmail.com","Primary_phone":"2147971590","id":"Adult01","Primary_phone_mask":"(214)-797-1590"},{"Is_Primary":false,"Member_Type":"Adult","member-index":"1","price":"null","Country_code":"+1","countryId":"US","type":"Adult","allowprimary":true,"First_Name":"emily","Last_Name":"hill","DOB":"1997-10-10","Email_address":"adunlap14@gmail.com","Primary_phone":"","id":"Adult11","Primary_phone_mask":""},{"Is_Primary":false,"Member_Type":"Child","member-index":"2","price":"null","Country_code":"+1","countryId":"US","type":"Child","allowprimary":false,"First_Name":"amelia","Last_Name":"koallick","DOB":"2025-04-19","Email_address":"adunlap14@gmail.com","Primary_phone":"2147971590","id":"Child21","Primary_phone_mask":"(214)-797-1590"}],"membersconfig":[{"count":2,"allowprimary":true,"price":null,"rowId":"mc4ab7vi","includeinmembership":true,"isNew":false,"type":"Adult"},{"includeinmembership":true,"type":"Child","count":1,"price":null,"isNew":false,"rowId":"mc4abu15","allowprimary":false}],"Last_Modified_On":"2025-08-19T09:10:00.783-05:00","Updated_At":{"_seconds":1755612600,"_nanoseconds":781000000},"Last_Modified_By":"woodlandplay cafe","cancelRequested":"2025-08-19T14:10:00.780Z","cancellationdate":"2025-08-23","docid":"MEM1753368384735"}</t>
  </si>
  <si>
    <t>2025-08-23T06:00:07.061Z</t>
  </si>
  <si>
    <t>CUS1753196507067</t>
  </si>
  <si>
    <t>jaclyn lerner</t>
  </si>
  <si>
    <t>2025-08-07T15:36:52.459Z</t>
  </si>
  <si>
    <t>{"membershiptypeid":"UFhgwnDF5eiw8VM65sD4","membershiptypename":"WPC Basic Membership","locationid":["D9Fzu2Cip9rR56ysv3di"],"locationName":"East Nashville","contact":{"Address info":[{"Address_1":"","Address_2":"","Address_type":"Home","City":"","Country":"5qQbtyEDlQNlVMiLSSrh","Country_label":"United States","State_Province":"","State_Province_label":"","Zip_Postal_code":37206}],"Associated_Businesses":"","Children":[{"Child_First_Name":"maxwell","Child_Last_Name":"tang","Child_DOB":"2022-06-12","Child_Gender":"Male"}],"Contact info":[{"Can_Accept_SMS":true,"Country_code":"+1","Double_Text_Opt_In":true,"Double_Voice_Opt_In":true,"Email":"","Email_Opt_in":true,"Email_address":"jflerner@gmail.com","Email_type":"Primary","Phone":"","Phone_type":"Primary","Primary_phone":"4402899442","Primary_phone_mask":"(440) 289-9442","Single_Text_Opt_In":true,"Single_Voice_Opt_In":true}],"Created_At":"2025-07-22T15:01:47.496Z","Created_At_TimeStamp":{"_seconds":1753196507,"_nanoseconds":496000000},"Created_By":"System","Customer_Id":"CUS1753196507067","DOB":"1984-09-02","E-Commers_Orders":"","Emails":[{"Email_Id":"jflerner@gmail.com","Email_Opt_In":true}],"First_Name":"jaclyn","Gender":"Female","Gift_Cards":"","Is_active":true,"Last_Name":"lerner","My_Cards":"","Notes":"","POS_Orders":"","Person_Code":"","Phones":[{"Country_Code":"+1","Phone_Number":"4402899442","Text_Opt_In":true,"Voice_Opt_In":true}],"Punch_Cards":"","QR_Code":"https://storage.googleapis.com/99339a4202225dc4ac3e6c22150659a3/pos/qrcode_CUS1753196507067_1753196507210.png","Source_System":"website","sourcemodule":"waiver","Updated_At":"2025-08-07T15:36:37.233Z","Updated_At_TimeStamp":{"_seconds":1754580997,"_nanoseconds":233000000},"Updated_By":"woodlandplay cafe","Address_1":"","Address_2":"","Address_type":"Home","City":"","Country":"5qQbtyEDlQNlVMiLSSrh","Country_label":"United States","State_Province":"","State_Province_label":"","Zip_Postal_code":37206,"Child_First_Name":"maxwell","Child_Last_Name":"tang","Child_DOB":"2022-06-12","Child_Gender":"Male","Can_Accept_SMS":true,"Country_code":"+1","Double_Text_Opt_In":true,"Double_Voice_Opt_In":true,"Email":"","Email_Opt_in":true,"Email_address":"jflerner@gmail.com","Email_type":"Primary","Phone":"","Phone_type":"Primary","Primary_phone":"4402899442","Primary_phone_mask":"(440) 289-9442","Single_Text_Opt_In":true,"Single_Voice_Opt_In":true},"formvalues":{"Children":[{"Child_DOB":"","Child_First_Name":"","Child_Last_Name":"","Child_Gender":"","childId":"me1k4aaa"}],"Adult":[],"Email_address":"","First_Name":"","Last_Name":"","Primary_phone":"","Country_code":"+1","countryId":"US","Primary_phone_mask":""},"autorenewal":true,"billinginfo":{"Address":"","City":"","Country":"US","Email":"Jflerner@gmail.com","FirstName":"Jaclyn","LastName":"Lerner","Phone":"4402899442","State":"","Zip":37206,"CountryId":"US","CountryCode":"+1","MaskedPhone":"(440) 289-9442"},"discount":null,"enddate":"","gratuitypercentage":null,"membershipid":"MEM1754580996573","membershiptype":"monthly","membershiptypeprice":"139","organizationid":"M0D6UxXnha6ZWKmpBuwZ","NumberOfAllowedKids":1,"NumberOfAllowedAdults":1,"paymentResponse":{"chargeresponse":{"status":"Approved","carddocid":"hUvP0amgiMZOyV2ocA61","data":{"transactionResponse":{"responseCode":"1","authCode":"261054","avsResultCode":"Z","cvvResultCode":"M","cavvResultCode":"","transId":"121171819309","refTransID":"","transHash":"","testRequest":"0","accountNumber":"XXXX1019","accountType":"AmericanExpress","messages":[{"code":"1","description":"This transaction has been approved."}],"transHashSha2":"","SupplementalDataQualificationIndicator":0,"networkTransId":""},"refId":"MEM1754580996573","messages":{"resultCode":"Ok","message":[{"code":"I00001","text":"Successful."}]}}},"subsriptionresponse":{"status":"success","data":{"status":"success","response":{"subscriptionId":"69807099","profile":{"customerProfileId":"1318607244","customerPaymentProfileId":"768432808"},"refId":"MEM1754580996573"}}}},"paymentStatus":"completed","purchasedcustomerid":"CUS1753196507067","customer_module_name":"Person","customer_module_id":"CUS1753196507067","purchasedcustomername":"jaclyn lerner","purchasedon":"2025-08-07T15:36:52.459Z","startdate":"2025-08-07","subTotal":"139","subscriptionid":"69807099","tax":"13.55","tip":"0","total":"152.55","members":[{"First_Name":"Jaclyn","Last_Name":"Lerner","Email_address":"Jflerner@gmail.com","Primary_phone":"4402899442","Country_code":"+1","countryId":"US","Primary_phone_mask":"(440) 289-9442","Member_Type":"Adult","Is_Primary":true,"DOB":"1984-09-02","Gender":"Female","id":"me1k6h51"}],"membersconfig":[{"rowId":"mc4ab7vi","isNew":false,"type":"Adult","allowprimary":true,"includeinmembership":true,"count":2,"price":null},{"isNew":false,"type":"Child","includeinmembership":true,"rowId":"mc4abu15","allowprimary":false,"count":1,"price":null}],"configtype":"advance","pricetype":"perMembership","displaylayout":"flexible","membership":null,"specialDiscount":null,"membershipDiscountAmount":0,"specialDiscountAmount":0,"Created_At":{"_seconds":1754581012,"_nanoseconds":458000000},"Created_By":"woodlandplay cafe","Updated_By":"woodlandplay cafe","memberscount":1,"paymentprofileid":"768432808","customerprofileid":"1318607244","subscriptionstartdate":"2025-09-07","Source_System":"pos","canceledOn":"2025-09-06T15:38:52.194Z","cancelledOn":"2025-09-06T15:38:52.194Z","isactive":false,"orderStatus":"cancelled","Last_Modified_On":"2025-09-06T10:38:56.207-05:00","Updated_At":{"_seconds":1757173136,"_nanoseconds":206000000},"Last_Modified_By":"Woodland Play Cafe","cancelRequested":"2025-09-06T15:38:56.205Z","cancellationdate":"2025-09-06","docid":"MEM1754580996573"}</t>
  </si>
  <si>
    <t>2025-08-07T15:36:52.458Z</t>
  </si>
  <si>
    <t>2025-09-06T15:38:56.206Z</t>
  </si>
  <si>
    <t>CUS1750935807766</t>
  </si>
  <si>
    <t>2025-07-14T10:20:10.342Z</t>
  </si>
  <si>
    <t>{"membershiptypeid":"UFhgwnDF5eiw8VM65sD4","membershiptypename":"WPC Basic Membership","locationid":["D9Fzu2Cip9rR56ysv3di"],"locationName":"East Nashville","contact":{"Address info":[{"Address_1":"1321 gentle creek","Address_2":"","Address_type":"Home","City":"haslet","Country":"5qQbtyEDlQNlVMiLSSrh","Country_label":"United States","State_Province":"Texas","State_Province_label":"Texas","Zip_Postal_code":"76052"}],"Associated_Businesses":"","Children":[{"Child_DOB":"2025-06-03","Child_First_Name":"tapaswini","Child_Gender":"","Child_Last_Name":"sd"},{"Child_DOB":"2016-09-09","Child_First_Name":"tejaswi","Child_Gender":"Female","Child_Last_Name":"vj"}],"Contact info":[{"Can_Accept_SMS":true,"Country_code":"+1","Double_Text_Opt_In":true,"Double_Voice_Opt_In":true,"Email":"","Email_Opt_in":true,"Email_address":"revijay2012@gmail.com","Email_type":"Primary","Phone":"","Phone_type":"Primary","Primary_phone":"7276579803","Primary_phone_mask":"(727)-657-9803","Single_Text_Opt_In":true,"Single_Voice_Opt_In":true}],"Customer_Id":"CUS1750935807766","DOB":"","E-Commers_Orders":"","Emails":[{"Email_Id":"revijay2012@gmail.com","Email_Opt_In":true}],"First_Name":"vijayaraghavan","Gender":"","Gift_Cards":"","Is_active":true,"Last_Name":"devaraj","My_Cards":"","Notes":"","POS_Orders":"","Person_Code":"","Phones":[{"Country_Code":"+1","Phone_Number":"7276579803","Text_Opt_In":true,"Voice_Opt_In":true}],"Punch_Cards":"","QR_Code":"https://storage.googleapis.com/99339a4202225dc4ac3e6c22150659a3/pos/qrcode_CUS1750935807766_1750935808344.png","Source_System":"website","Created_At":"2025-06-26T11:03:29.321Z","Created_At_TimeStamp":{"_seconds":1750935809,"_nanoseconds":321000000},"Created_By":"system","Updated_At":"Mon Jul 14 2025 05:19:54 GMT-0500","Updated_At_TimeStamp":{"_seconds":1752488394,"_nanoseconds":366000000},"Updated_By":"Sreeja Shanka","sourcemodule":"booking","Address_1":"1321 gentle creek","Address_2":"","Address_type":"Home","City":"haslet","Country":"5qQbtyEDlQNlVMiLSSrh","Country_label":"United States","State_Province":"Texas","State_Province_label":"Texas","Zip_Postal_code":"76052","Child_DOB":"2025-06-03","Child_First_Name":"tapaswini","Child_Gender":"","Child_Last_Name":"sd","Can_Accept_SMS":true,"Country_code":"+1","Double_Text_Opt_In":true,"Double_Voice_Opt_In":true,"Email":"","Email_Opt_in":true,"Email_address":"revijay2012@gmail.com","Email_type":"Primary","Phone":"","Phone_type":"Primary","Primary_phone":"7276579803","Primary_phone_mask":"(727)-657-9803","Single_Text_Opt_In":true,"Single_Voice_Opt_In":true},"formvalues":{"Children":[{"Child_DOB":"","Child_First_Name":"","Child_Last_Name":"","Child_Gender":"","childId":"md2yavu9"}],"Adult":[],"Email_address":"","First_Name":"","Last_Name":"","Primary_phone":"","Country_code":"+1","countryId":"US","Primary_phone_mask":""},"autorenewal":true,"billinginfo":{"Address":"1321 gentle creek","City":"haslet","Country":"US","Email":"revijay2012@gmail.com","FirstName":"vijayaraghavan","LastName":"devaraj","Phone":"7276579803","State":"Texas","Zip":"76052","CountryId":"US","CountryCode":"+1","MaskedPhone":"(727)-657-9803"},"discount":null,"enddate":"","gratuitypercentage":null,"membershipid":"MEM1752488394364","membershiptype":"monthly","membershiptypeprice":"139","organizationid":"M0D6UxXnha6ZWKmpBuwZ","NumberOfAllowedKids":1,"NumberOfAllowedAdults":1,"paymentResponse":{"chargeresponse":{"status":"Approved","carddocid":"D4XzSXgrE4SOTiU86vCD","data":{"transactionResponse":{"responseCode":"1","authCode":"06101M","avsResultCode":"Z","cvvResultCode":"M","cavvResultCode":"","transId":"121129977367","refTransID":"","transHash":"","testRequest":"0","accountNumber":"XXXX9961","accountType":"MasterCard","messages":[{"code":"1","description":"This transaction has been approved."}],"transHashSha2":"","SupplementalDataQualificationIndicator":0,"networkTransId":"MPLS4O8LZ      0714A 81"},"refId":"MEM1752488394364","messages":{"resultCode":"Ok","message":[{"code":"I00001","text":"Successful."}]}}},"subsriptionresponse":{"status":"success","data":{"status":"success","response":{"subscriptionId":"69527964","profile":{"customerProfileId":"1309503667","customerPaymentProfileId":"759206895"},"refId":"MEM1752488394364","messages":{"resultCode":"Ok","message":[{"code":"I00001","text":"Successful."}]}}}}},"paymentStatus":"completed","purchasedcustomerid":"CUS1750935807766","customer_module_name":"Person","customer_module_id":"CUS1750935807766","purchasedcustomername":"vijayaraghavan devaraj","purchasedon":"2025-07-14T10:20:10.342Z","startdate":"2025-07-14","subTotal":"139","subscriptionid":"69527964","tax":"13.55","tip":"0","total":"2","members":[{"First_Name":"vijayaraghavan","Last_Name":"devaraj","Email_address":"revijay2012@gmail.com","Primary_phone":"7276579803","Country_code":"+1","countryId":"US","Primary_phone_mask":"(727)-657-9803","Member_Type":"Adult","Is_Primary":true,"DOB":"","Gender":"","id":"CUS1750935807766"},{"First_Name":"tapaswini","Last_Name":"sd","Email_address":"","Primary_phone":"","Country_code":"+1","countryId":"US","Primary_phone_mask":"","Member_Type":"Child","Is_Primary":false,"DOB":"2025-06-03","Gender":"","id":"md2ybbx8"}],"membersconfig":[{"includeinmembership":true,"rowId":"mc4ab7vi","isNew":false,"type":"Adult","price":null,"allowprimary":true,"count":2},{"type":"Child","isNew":false,"price":null,"count":1,"allowprimary":false,"includeinmembership":true,"rowId":"mc4abu15"}],"configtype":"advance","pricetype":"perMembership","displaylayout":"flexible","membership":null,"specialDiscount":{"Flat_Rate":true,"DiscountValue":150.55},"membershipDiscountAmount":0,"specialDiscountAmount":150.55,"Created_At":{"_seconds":1752488410,"_nanoseconds":342000000},"Created_By":"Sreeja Shanka","Updated_By":"Sreeja Shanka","memberscount":2,"paymentprofileid":"759206895","customerprofileid":"1309503667","subscriptionstartdate":"2025-08-14","Source_System":"pos","Last_Modified_By":"Sreeja Shanka","canceledOn":"2025-07-14T10:28:52.449Z","cancelledOn":"2025-07-14T10:28:52.449Z","isactive":false,"orderStatus":"cancelled","Last_Modified_On":"2025-07-14T05:28:57.051-05:00","Updated_At":{"_seconds":1752488937,"_nanoseconds":50000000},"cancelRequested":"2025-07-14T10:28:57.050Z","cancellationdate":"2025-07-14","docid":"MEM1752488394364"}</t>
  </si>
  <si>
    <t>2025-07-14T10:28:57.050Z</t>
  </si>
  <si>
    <t>CUS1752953903503</t>
  </si>
  <si>
    <t>allie schmidt</t>
  </si>
  <si>
    <t>2025-07-19T19:38:46.326Z</t>
  </si>
  <si>
    <t>{"startdate":"2025-07-19","enddate":"","membershiptypeid":"UFhgwnDF5eiw8VM65sD4","membershiptypeprice":"139.00","membershiptypename":"WPC Basic Membership","membershipid":"MEM1752953902184","formvalues":{"Is_Primary":true,"Member_Type":"Adult","member-index":"0","price":"null","Country_code":"+1","countryId":"US","type":"Adult","allowprimary":true,"First_Name":"allie","Last_Name":"schmidt","DOB":"08/30/1990","Email_address":"allie.schmidt117@gmail.com","Primary_phone":"(615)-339-5567","Children":[],"membersCount":1,"Adult":[]},"purchasedcustomername":"allie schmidt","locationid":["D9Fzu2Cip9rR56ysv3di"],"organizationid":"M0D6UxXnha6ZWKmpBuwZ","locationName":"East Nashville","paymentResponse":{"chargeresponse":{"status":"Approved","carddocid":"di1HwFLJrGEiiUhni3r9","data":{"transactionResponse":{"responseCode":"1","authCode":"288597","avsResultCode":"Y","cvvResultCode":"M","cavvResultCode":"","transId":"121140260384","refTransID":"","transHash":"","testRequest":"0","accountNumber":"XXXX2004","accountType":"AmericanExpress","messages":[{"code":"1","description":"This transaction has been approved."}],"transHashSha2":"","SupplementalDataQualificationIndicator":0,"networkTransId":""},"refId":"MEM1752953902184","messages":{"resultCode":"Ok","message":[{"code":"I00001","text":"Successful."}]}}},"subscriptionresponse":{"status":"success","data":{"status":"success","response":{"subscriptionId":"69593078","profile":{"customerProfileId":"1314429719","customerPaymentProfileId":"764223520"},"refId":"MEM1752953902184"}}}},"paymentStatus":"completed","orderStatus":"active","subTotal":"139.00","tax":"13.55","total":"152.55","purchasedon":"2025-07-19T19:38:46.326Z","Created_At":{"_seconds":1752953926,"_nanoseconds":326000000},"Updated_At":{"_seconds":1752953926,"_nanoseconds":326000000},"customer_module_id":"CUS1752953903503","customer_module_name":"Person","purchasedcustomerid":"CUS1752953903503","contact":{"Address info":[{"Address_1":"1805 woodland st.","Address_2":"","Address_type":"Home","City":"nashville","Country":"5qQbtyEDlQNlVMiLSSrh","Country_label":"United States","State_Province":"Tennessee","State_Province_label":"Tennessee","Zip_Postal_code":"37206"}],"Associated_Businesses":"","Children":[],"Contact info":[{"Can_Accept_SMS":true,"Country_code":"+1","Double_Text_Opt_In":true,"Double_Voice_Opt_In":true,"Email":"","Email_Opt_in":true,"Email_address":"allie.schmidt117@gmail.com","Email_type":"Primary","Phone":"","Phone_type":"Primary","Primary_phone":"6153395567","Primary_phone_mask":"(615)-339-5567","Single_Text_Opt_In":true,"Single_Voice_Opt_In":true}],"Created_At":"2025-07-19T19:38:29.609Z","Created_At_TimeStamp":{"_seconds":1752953909,"_nanoseconds":609000000},"Created_By":"system","Customer_Id":"CUS1752953903503","DOB":"","E-Commers_Orders":"","Emails":[{"Email_Id":"allie.schmidt117@gmail.com","Email_Opt_In":true}],"First_Name":"allie","Gender":"","Gift_Cards":"","Is_active":true,"Last_Name":"schmidt","My_Cards":"","Notes":"","POS_Orders":"","Person_Code":"","Phones":[{"Country_Code":"+1","Phone_Number":"6153395567","Text_Opt_In":true,"Voice_Opt_In":true}],"Punch_Cards":"","QR_Code":"https://storage.googleapis.com/99339a4202225dc4ac3e6c22150659a3/pos/qrcode_CUS1752953903503_1752953909185.png","Source_System":"website","sourcemodule":"memberships","Updated_At":"2025-07-19T19:38:29.609Z","Updated_At_TimeStamp":{"_seconds":1752953909,"_nanoseconds":609000000},"Updated_By":"System","Address_1":"1805 woodland st.","Address_2":"","Address_type":"Home","City":"nashville","Country":"5qQbtyEDlQNlVMiLSSrh","Country_label":"United States","State_Province":"Tennessee","State_Province_label":"Tennessee","Zip_Postal_code":"37206","Can_Accept_SMS":true,"Country_code":"+1","Double_Text_Opt_In":true,"Double_Voice_Opt_In":true,"Email":"","Email_Opt_in":true,"Email_address":"allie.schmidt117@gmail.com","Email_type":"Primary","Phone":"","Phone_type":"Primary","Primary_phone":"6153395567","Primary_phone_mask":"(615)-339-5567","Single_Text_Opt_In":true,"Single_Voice_Opt_In":true},"Source_System":"website","tip":"0.00","discount":"0.00","membershiptype":"monthly","autorenewal":true,"isactive":true,"memberscount":1,"gratuitypercentage":0,"subscriptionid":"69593078","paymentprofileid":"764223520","customerprofileid":"1314429719","subscriptionstartdate":"2025-08-19","billinginfo":{"FirstName":"allie","LastName":"schmidt","Address":"1805 woodland st.","City":"nashville","Country":"US","State":"Tennessee","Zip":"37206","Email":"allie.schmidt117@gmail.com","Phone":"6153395567"},"configtype":"advance","pricetype":"perMembership","members":[{"Is_Primary":true,"Member_Type":"Adult","member-index":"0","price":"null","Country_code":"+1","countryId":"US","type":"Adult","allowprimary":true,"First_Name":"allie","Last_Name":"schmidt","DOB":"1990-08-30","Email_address":"allie.schmidt117@gmail.com","Primary_phone":"6153395567","id":"Adult01","Primary_phone_mask":"(615)-339-5567"}],"membersconfig":[{"includeinmembership":true,"allowprimary":true,"rowId":"mc4ab7vi","price":null,"isNew":false,"type":"Adult","count":2},{"type":"Child","allowprimary":false,"price":null,"count":1,"rowId":"mc4abu15","isNew":false,"includeinmembership":true}],"docid":"MEM1752953902184"}</t>
  </si>
  <si>
    <t>gxP5DxT2Or4NCktLXsMa</t>
  </si>
  <si>
    <t>WPC Family Membership</t>
  </si>
  <si>
    <t>CUS1753056460755</t>
  </si>
  <si>
    <t>sarah jones</t>
  </si>
  <si>
    <t>2025-07-21T00:08:04.032Z</t>
  </si>
  <si>
    <t>{"startdate":"2025-07-20","enddate":"","membershiptypeid":"gxP5DxT2Or4NCktLXsMa","membershiptypeprice":"219.00","membershiptypename":"WPC Family Membership","membershipid":"MEM1753056459045","formvalues":{"Is_Primary":true,"Member_Type":"Adult","member-index":"0","price":"null","Country_code":"+1","countryId":"US","type":"Adult","allowprimary":true,"First_Name":"sarah","Last_Name":"jones","DOB":"02/12/1986","Email_address":"smjones862@gmail.com","Primary_phone":"(813)-546-0833","Children":[],"membersCount":1,"Adult":[]},"purchasedcustomername":"sarah jones","locationid":["D9Fzu2Cip9rR56ysv3di"],"organizationid":"M0D6UxXnha6ZWKmpBuwZ","locationName":"East Nashville","paymentResponse":{"chargeresponse":{"status":"Approved","carddocid":"ggNSatiDXY1LZ85bKaLj","data":{"transactionResponse":{"responseCode":"1","authCode":"04024D","avsResultCode":"Y","cvvResultCode":"M","cavvResultCode":"","transId":"121141918455","refTransID":"","transHash":"","testRequest":"0","accountNumber":"XXXX5559","accountType":"Visa","messages":[{"code":"1","description":"This transaction has been approved."}],"transHashSha2":"","SupplementalDataQualificationIndicator":0,"networkTransId":"30520200480228079FRW 01"},"refId":"MEM1753056459045","messages":{"resultCode":"Ok","message":[{"code":"I00001","text":"Successful."}]}}},"subscriptionresponse":{"status":"success","data":{"status":"success","response":{"subscriptionId":"69601311","profile":{"customerProfileId":"1314718485","customerPaymentProfileId":"764488480"},"refId":"MEM1753056459045"}}}},"paymentStatus":"completed","orderStatus":"active","subTotal":"219.00","tax":"21.35","total":"240.35","purchasedon":"2025-07-21T00:08:04.032Z","Created_At":{"_seconds":1753056484,"_nanoseconds":32000000},"Updated_At":{"_seconds":1753056484,"_nanoseconds":32000000},"customer_module_id":"CUS1753056460755","customer_module_name":"Person","purchasedcustomerid":"CUS1753056460755","contact":{"Address info":[{"Address_1":"815 fatherland street","Address_2":"","Address_type":"Home","City":"nashville","Country":"5qQbtyEDlQNlVMiLSSrh","Country_label":"United States","State_Province":"Tennessee","State_Province_label":"Tennessee","Zip_Postal_code":"37206"}],"Associated_Businesses":"","Children":[],"Contact info":[{"Can_Accept_SMS":true,"Country_code":"+1","Double_Text_Opt_In":true,"Double_Voice_Opt_In":true,"Email":"","Email_Opt_in":true,"Email_address":"smjones862@gmail.com","Email_type":"Primary","Phone":"","Phone_type":"Primary","Primary_phone":"8135460833","Primary_phone_mask":"(813)-546-0833","Single_Text_Opt_In":true,"Single_Voice_Opt_In":true}],"Created_At":"2025-07-21T00:07:47.045Z","Created_At_TimeStamp":{"_seconds":1753056467,"_nanoseconds":45000000},"Created_By":"system","Customer_Id":"CUS1753056460755","DOB":"","E-Commers_Orders":"","Emails":[{"Email_Id":"smjones862@gmail.com","Email_Opt_In":true}],"First_Name":"sarah","Gender":"","Gift_Cards":"","Is_active":true,"Last_Name":"jones","My_Cards":"","Notes":"","POS_Orders":"","Person_Code":"","Phones":[{"Country_Code":"+1","Phone_Number":"8135460833","Text_Opt_In":true,"Voice_Opt_In":true}],"Punch_Cards":"","QR_Code":"https://storage.googleapis.com/99339a4202225dc4ac3e6c22150659a3/pos/qrcode_CUS1753056460755_1753056466636.png","Source_System":"website","sourcemodule":"memberships","Updated_At":"2025-07-21T00:07:47.046Z","Updated_At_TimeStamp":{"_seconds":1753056467,"_nanoseconds":46000000},"Updated_By":"System","Address_1":"815 fatherland street","Address_2":"","Address_type":"Home","City":"nashville","Country":"5qQbtyEDlQNlVMiLSSrh","Country_label":"United States","State_Province":"Tennessee","State_Province_label":"Tennessee","Zip_Postal_code":"37206","Can_Accept_SMS":true,"Country_code":"+1","Double_Text_Opt_In":true,"Double_Voice_Opt_In":true,"Email":"","Email_Opt_in":true,"Email_address":"smjones862@gmail.com","Email_type":"Primary","Phone":"","Phone_type":"Primary","Primary_phone":"8135460833","Primary_phone_mask":"(813)-546-0833","Single_Text_Opt_In":true,"Single_Voice_Opt_In":true},"Source_System":"website","tip":"0.00","discount":"0.00","membershiptype":"monthly","autorenewal":true,"isactive":true,"memberscount":3,"gratuitypercentage":0,"subscriptionid":"69601311","paymentprofileid":"764488480","customerprofileid":"1314718485","subscriptionstartdate":"2025-08-20","billinginfo":{"FirstName":"sarah","LastName":"jones","Address":"815 fatherland street","City":"nashville","Country":"US","State":"Tennessee","Zip":"37206","Email":"smjones862@gmail.com","Phone":"8135460833"},"configtype":"advance","pricetype":"perMembership","members":[{"Is_Primary":true,"Member_Type":"Adult","member-index":"0","price":"null","Country_code":"+1","countryId":"US","type":"Adult","allowprimary":true,"First_Name":"sarah","Last_Name":"jones","DOB":"1986-02-12","Email_address":"smjones862@gmail.com","Primary_phone":"8135460833","id":"Adult01","Primary_phone_mask":"(813)-546-0833"},{"Is_Primary":false,"Member_Type":"Child","member-index":"1","price":"null","Country_code":"+1","countryId":"US","type":"Child","allowprimary":false,"First_Name":"louise","Last_Name":"tuck","DOB":"2024-07-10","Email_address":"","Primary_phone":"","id":"Child11","Primary_phone_mask":""},{"Is_Primary":false,"Member_Type":"Child","member-index":"2","price":"null","Country_code":"+1","countryId":"US","type":"Child","allowprimary":false,"First_Name":"eliza","Last_Name":"cristobal","DOB":"2021-06-25","Email_address":"","Primary_phone":"","id":"Child21","Primary_phone_mask":""}],"membersconfig":[{"allowprimary":true,"rowId":"mc4as1n8","count":2,"type":"Adult","price":null,"isNew":false,"includeinmembership":true},{"isNew":false,"allowprimary":false,"rowId":"mc4asaod","price":null,"type":"Child","includeinmembership":true,"count":5}],"docid":"MEM1753056459045"}</t>
  </si>
  <si>
    <t>CUS1753884864563</t>
  </si>
  <si>
    <t>rachel schultz</t>
  </si>
  <si>
    <t>2025-07-30T18:16:09.501Z</t>
  </si>
  <si>
    <t>{"startdate":"2025-07-30","enddate":"","membershiptypeid":"gxP5DxT2Or4NCktLXsMa","membershiptypeprice":"219.00","membershiptypename":"WPC Family Membership","membershipid":"MEM1753899349535","formvalues":{"Is_Primary":true,"Member_Type":"Adult","member-index":"0","price":"null","Country_code":"+1","countryId":"US","type":"Adult","allowprimary":true,"First_Name":"rachel","Last_Name":"schultz","DOB":"06/10/1989","Email_address":"rachel@lerinusa.com","Primary_phone":"(585)-465-1285","Children":[],"membersCount":1,"Adult":[]},"purchasedcustomername":"rachel schultz","locationid":["D9Fzu2Cip9rR56ysv3di"],"organizationid":"M0D6UxXnha6ZWKmpBuwZ","locationName":"East Nashville","paymentResponse":{"chargeresponse":{"status":"Approved","carddocid":"IRKh5KS1by6oduEZhfmx","data":{"transactionResponse":{"responseCode":"1","authCode":"01058Z","avsResultCode":"Y","cvvResultCode":"M","cavvResultCode":"","transId":"121156808018","refTransID":"","transHash":"","testRequest":"0","accountNumber":"XXXX6290","accountType":"MasterCard","messages":[{"code":"1","description":"This transaction has been approved."}],"transHashSha2":"","SupplementalDataQualificationIndicator":0,"networkTransId":"MWEWT2CTR      0730A 81"},"refId":"MEM1753899349535","messages":{"resultCode":"Ok","message":[{"code":"I00001","text":"Successful."}]}}},"subscriptionresponse":{"status":"success","data":{"status":"success","response":{"subscriptionId":"69712904","profile":{"customerProfileId":"1316823078","customerPaymentProfileId":"766658089"},"refId":"MEM1753899349535"}}}},"paymentStatus":"completed","orderStatus":"active","subTotal":"219.00","tax":"21.35","total":"240.35","purchasedon":"2025-07-30T18:16:09.501Z","Created_At":{"_seconds":1753899369,"_nanoseconds":501000000},"Updated_At":{"_seconds":1753899369,"_nanoseconds":501000000},"customer_module_id":"CUS1753884864563","customer_module_name":"Person","purchasedcustomerid":"CUS1753884864563","contact":{"Address info":[{"Address_1":"842 bresslyn road","Address_2":"","Address_type":"Home","City":"nashville","Country":"5qQbtyEDlQNlVMiLSSrh","Country_label":"United States","State_Province":"Tennessee","State_Province_label":"Tennessee","Zip_Postal_code":"37205"}],"Associated_Businesses":"","Children":[{"Child_First_Name":"kenneth","Child_Last_Name":"schultz","Child_DOB":"2022-04-27","Child_Gender":"Female"},{"Child_First_Name":"preston","Child_Last_Name":"schultz","Child_DOB":"2023-10-26","Child_Gender":"Female"}],"Contact info":[{"Can_Accept_SMS":true,"Country_code":"+1","Double_Text_Opt_In":true,"Double_Voice_Opt_In":true,"Email":"","Email_Opt_in":true,"Email_address":"rachel@lerinusa.com","Email_type":"Primary","Phone":"","Phone_type":"Primary","Primary_phone":"5854651285","Primary_phone_mask":"(585)-465-1285","Single_Text_Opt_In":true,"Single_Voice_Opt_In":true}],"Created_At":"2025-07-30T14:14:25.189Z","Created_At_TimeStamp":{"_seconds":1753884865,"_nanoseconds":189000000},"Created_By":"System","Customer_Id":"CUS1753884864563","DOB":"1989-06-10","E-Commers_Orders":"","Emails":[{"Email_Id":"rachel@lerinusa.com","Email_Opt_In":true}],"First_Name":"rachel","Gender":"Female","Gift_Cards":"","Is_active":true,"Last_Name":"schultz","My_Cards":"","Notes":"","POS_Orders":"","Person_Code":"","Phones":[{"Country_Code":"+1","Phone_Number":"5854651285","Text_Opt_In":true,"Voice_Opt_In":true}],"Punch_Cards":"","QR_Code":"https://storage.googleapis.com/99339a4202225dc4ac3e6c22150659a3/pos/qrcode_CUS1753884864563_1753884864835.png","Source_System":"website","sourcemodule":"waiver","Updated_At":"2025-07-30T18:15:53.602Z","Updated_At_TimeStamp":{"_seconds":1753899353,"_nanoseconds":602000000},"Updated_By":"System","Address_1":"842 bresslyn road","Address_2":"","Address_type":"Home","City":"nashville","Country":"5qQbtyEDlQNlVMiLSSrh","Country_label":"United States","State_Province":"Tennessee","State_Province_label":"Tennessee","Zip_Postal_code":"37205","Child_First_Name":"kenneth","Child_Last_Name":"schultz","Child_DOB":"2022-04-27","Child_Gender":"Female","Can_Accept_SMS":true,"Country_code":"+1","Double_Text_Opt_In":true,"Double_Voice_Opt_In":true,"Email":"","Email_Opt_in":true,"Email_address":"rachel@lerinusa.com","Email_type":"Primary","Phone":"","Phone_type":"Primary","Primary_phone":"5854651285","Primary_phone_mask":"(585)-465-1285","Single_Text_Opt_In":true,"Single_Voice_Opt_In":true},"Source_System":"website","tip":"0.00","discount":"0.00","membershiptype":"monthly","autorenewal":true,"isactive":true,"memberscount":1,"gratuitypercentage":0,"subscriptionid":"69712904","paymentprofileid":"766658089","customerprofileid":"1316823078","subscriptionstartdate":"2025-08-30","billinginfo":{"FirstName":"rachel","LastName":"schultz","Address":"842 bresslyn road","City":"nashville","Country":"US","State":"Tennessee","Zip":"37205","Email":"rachel@lerinusa.com","Phone":"5854651285"},"configtype":"advance","pricetype":"perMembership","members":[{"Is_Primary":true,"Member_Type":"Adult","member-index":"0","price":"null","Country_code":"+1","countryId":"US","type":"Adult","allowprimary":true,"First_Name":"rachel","Last_Name":"schultz","DOB":"1989-06-10","Email_address":"rachel@lerinusa.com","Primary_phone":"5854651285","id":"Adult01","Primary_phone_mask":"(585)-465-1285"}],"membersconfig":[{"count":2,"rowId":"mc4as1n8","includeinmembership":true,"price":null,"allowprimary":true,"type":"Adult","isNew":false},{"count":5,"includeinmembership":true,"price":null,"isNew":false,"rowId":"mc4asaod","allowprimary":false,"type":"Child"}],"docid":"MEM1753899349535"}</t>
  </si>
  <si>
    <t>zz0sZXXUigsALlEK6uOS</t>
  </si>
  <si>
    <t>Early Bird Registration</t>
  </si>
  <si>
    <t>CUS1750437686208</t>
  </si>
  <si>
    <t>2025-06-20T16:41:51.987Z</t>
  </si>
  <si>
    <t>{"startdate":"2025-06-20","enddate":"2025-07-20","membershiptypeid":"zz0sZXXUigsALlEK6uOS","membershiptypeprice":"25.00","membershiptypename":"Early Bird Registration","membershipid":"MEM1750437683344","formvalues":{"First_Name":"vijayaraghavan","Member_Type":"Adult","member-index":"0","price":"null","Country_code":"+1","countryId":"US","type":"Adult","allowprimary":true,"Last_Name":"devaraj","DOB":"01/01/1980","Email_address":"revijay2012@gmail.com","Primary_phone":"(727)-657-9803","Is_Primary":true,"Children":[],"membersCount":1,"Adult":[]},"purchasedcustomername":"vijayaraghavan devaraj","locationid":["D9Fzu2Cip9rR56ysv3di"],"organizationid":"M0D6UxXnha6ZWKmpBuwZ","locationName":"Nashville","paymentResponse":{"chargeresponse":{"status":"Approved","carddocid":"TVL6NWwBwBhq3E4VoGTO","data":{"transactionResponse":{"responseCode":"1","authCode":"HPC766","avsResultCode":"Y","cvvResultCode":"P","cavvResultCode":"2","transId":"120065602599","refTransID":"","transHash":"","testRequest":"0","accountNumber":"XXXX1111","accountType":"Visa","messages":[{"code":"1","description":"This transaction has been approved."}],"transHashSha2":"","SupplementalDataQualificationIndicator":0,"networkTransId":"4SMHJ9IDTCN0EQU5U70UG2P"},"refId":"MEM1750437683344","messages":{"resultCode":"Ok","message":[{"code":"I00001","text":"Successful."}]}}},"subscriptionresponse":""},"paymentStatus":"completed","subTotal":"25.00","tax":"0.00","total":"25.00","purchasedon":"2025-06-20T16:41:51.987Z","Created_At":{"_seconds":1750437711,"_nanoseconds":987000000},"customer_module_id":"CUS1750437686208","customer_module_name":"Person","purchasedcustomerid":"CUS1750437686208","contact":{"Address info":[{"Address_1":"1321 gentle creek lane","Address_2":"","Address_type":"Home","City":"haslet","Country":"5qQbtyEDlQNlVMiLSSrh","Country_label":"United States","State_Province":"Texas","State_Province_label":"Texas","Zip_Postal_code":"76052"}],"Associated_Businesses":"","Children":[],"Contact info":[{"Can_Accept_SMS":true,"Country_code":"+1","Double_Text_Opt_In":true,"Double_Voice_Opt_In":true,"Email":"","Email_Opt_in":true,"Email_address":"revijay2012@gmail.com","Email_type":"Primary","Phone":"","Phone_type":"Primary","Primary_phone":"7276579803","Primary_phone_mask":"(727)-657-9803","Single_Text_Opt_In":true,"Single_Voice_Opt_In":true}],"Created_At":"2025-06-20T16:41:34.402Z","Created_At_TimeStamp":{"_seconds":1750437694,"_nanoseconds":402000000},"Created_By":"system","Customer_Id":"CUS1750437686208","DOB":"","E-Commers_Orders":"","Emails":[{"Email_Id":"revijay2012@gmail.com","Email_Opt_In":true}],"First_Name":"vijayaraghavan","Gender":"","Gift_Cards":"","Is_active":true,"Last_Name":"devaraj","My_Cards":"","Notes":"","POS_Orders":"","Person_Code":"","Phones":[{"Country_Code":"+1","Phone_Number":"7276579803","Text_Opt_In":true,"Voice_Opt_In":true}],"Punch_Cards":"","QR_Code":"https://storage.googleapis.com/99339a4202225dc4ac3e6c22150659a3/pos/qrcode_CUS1750437686208_1750437693930.png","Source_System":"website","sourcemodule":"memberships","Updated_At":"2025-06-20T16:41:34.402Z","Updated_At_TimeStamp":{"_seconds":1750437694,"_nanoseconds":402000000},"Updated_By":"System","Address_1":"1321 gentle creek lane","Address_2":"","Address_type":"Home","City":"haslet","Country":"5qQbtyEDlQNlVMiLSSrh","Country_label":"United States","State_Province":"Texas","State_Province_label":"Texas","Zip_Postal_code":"76052","Can_Accept_SMS":true,"Country_code":"+1","Double_Text_Opt_In":true,"Double_Voice_Opt_In":true,"Email":"","Email_Opt_in":true,"Email_address":"revijay2012@gmail.com","Email_type":"Primary","Phone":"","Phone_type":"Primary","Primary_phone":"7276579803","Primary_phone_mask":"(727)-657-9803","Single_Text_Opt_In":true,"Single_Voice_Opt_In":true},"Source_System":"website","tip":"0.00","discount":"0.00","membershiptype":"monthly","autorenewal":false,"memberscount":2,"gratuitypercentage":0,"subscriptionid":"","paymentprofileid":"","customerprofileid":"","subscriptionstartdate":"","billinginfo":{"FirstName":"vijayaraghavan","LastName":"devaraj","Address":"1321 gentle creek lane","City":"haslet","Country":"US","State":"Texas","Zip":"76052","Email":"revijay2012@gmail.com","Phone":"7276579803"},"configtype":"advance","pricetype":"perMembership","members":[{"First_Name":"vijayaraghavan","Member_Type":"Adult","member-index":"0","price":"null","Country_code":"+1","countryId":"US","type":"Adult","allowprimary":true,"Last_Name":"devaraj","DOB":"1980-01-01","Email_address":"revijay2012@gmail.com","Primary_phone":"7276579803","Is_Primary":true,"id":"Adult01","Primary_phone_mask":"(727)-657-9803"},{"First_Name":"tapaswi","Member_Type":"Child","member-index":"1","price":"null","Country_code":"+1","countryId":"US","type":"Child","allowprimary":false,"Last_Name":"vijayaraghavan","DOB":"2013-09-09","Email_address":"","Primary_phone":"","Is_Primary":false,"id":"Child11","Primary_phone_mask":""}],"membersconfig":[{"rowId":"mc2xbx8s","count":1,"type":"Adult","includeinmembership":true,"allowprimary":true,"isNew":false,"price":null},{"isNew":false,"allowprimary":false,"count":1,"rowId":"mc2xc3y9","includeinmembership":true,"type":"Child","price":null}],"canceledOn":"2025-06-27T10:37:51.600Z","cancelledOn":"2025-06-27T10:37:51.600Z","isactive":false,"orderStatus":"cancelled","Last_Modified_On":"2025-06-27T05:37:56.218-05:00","Updated_At":{"_seconds":1751020676,"_nanoseconds":218000000},"Last_Modified_By":"Sravani bommu","cancelRequested":"2025-06-27T10:37:56.218Z","cancellationdate":"2025-06-27","docid":"MEM1750437683344"}</t>
  </si>
  <si>
    <t>2025-06-27T10:37:56.218Z</t>
  </si>
  <si>
    <t>Woodland Play Cafe  Early Bird Registration</t>
  </si>
  <si>
    <t>expired</t>
  </si>
  <si>
    <t>CUS1750784254566</t>
  </si>
  <si>
    <t>lauryn hewett</t>
  </si>
  <si>
    <t>2025-06-24T16:59:40.209Z</t>
  </si>
  <si>
    <t>{"startdate":"2025-06-24","enddate":"2025-07-24","membershiptypeid":"zz0sZXXUigsALlEK6uOS","membershiptypeprice":"25.00","membershiptypename":"Woodland Play Cafe  Early Bird Registration","membershipid":"MEM1750784346472","formvalues":{"First_Name":"lauryn","Member_Type":"Adult","member-index":"0","price":"null","Country_code":"+1","countryId":"US","type":"Adult","allowprimary":true,"Last_Name":"hewett","DOB":"06/13/1991","Email_address":"lauryn.hewett@gmail.com","Primary_phone":"(615)-306-5943","Is_Primary":true,"Children":[],"membersCount":1,"Adult":[]},"purchasedcustomername":"lauryn hewett","locationid":["D9Fzu2Cip9rR56ysv3di"],"organizationid":"M0D6UxXnha6ZWKmpBuwZ","locationName":"Nashville","paymentResponse":{"chargeresponse":{"status":"Approved","carddocid":"ZqiFsqQFAmzzQbh8qpbd","data":{"transactionResponse":{"responseCode":"1","authCode":"024531","avsResultCode":"Y","cvvResultCode":"M","cavvResultCode":"","transId":"121097314733","refTransID":"","transHash":"","testRequest":"0","accountNumber":"XXXX1040","accountType":"Visa","messages":[{"code":"1","description":"This transaction has been approved."}],"transHashSha2":"","SupplementalDataQualificationIndicator":0,"networkTransId":"585175611790769DG3KW 01"},"refId":"MEM1750784346472","messages":{"resultCode":"Ok","message":[{"code":"I00001","text":"Successful."}]}}},"subscriptionresponse":""},"paymentStatus":"completed","orderStatus":"active","subTotal":"25.00","tax":"0.00","total":"25.00","purchasedon":"2025-06-24T16:59:40.209Z","Created_At":{"_seconds":1750784380,"_nanoseconds":209000000},"Updated_At":{"_seconds":1750784380,"_nanoseconds":213000000},"customer_module_id":"CUS1750784254566","customer_module_name":"Person","purchasedcustomerid":"CUS1750784254566","contact":{"Address info":[{"Address_1":"2423 inga st unit a","Address_2":"","Address_type":"Home","City":"nashville","Country":"5qQbtyEDlQNlVMiLSSrh","Country_label":"United States","State_Province":"Tennessee","State_Province_label":"Tennessee","Zip_Postal_code":"37206"}],"Associated_Businesses":"","Children":[],"Contact info":[{"Can_Accept_SMS":true,"Country_code":"+1","Double_Text_Opt_In":true,"Double_Voice_Opt_In":true,"Email":"","Email_Opt_in":true,"Email_address":"lauryn.hewett@gmail.com","Email_type":"Primary","Phone":"","Phone_type":"Primary","Primary_phone":"6153065943","Primary_phone_mask":"(615)-306-5943","Single_Text_Opt_In":true,"Single_Voice_Opt_In":true}],"Created_At":"2025-06-24T16:57:35.186Z","Created_At_TimeStamp":{"_seconds":1750784255,"_nanoseconds":186000000},"Created_By":"system","Customer_Id":"CUS1750784254566","DOB":"","E-Commers_Orders":"","Emails":[{"Email_Id":"lauryn.hewett@gmail.com","Email_Opt_In":true}],"First_Name":"lauryn","Gender":"","Gift_Cards":"","Is_active":true,"Last_Name":"hewett","My_Cards":"","Notes":"","POS_Orders":"","Person_Code":"","Phones":[{"Country_Code":"+1","Phone_Number":"6153065943","Text_Opt_In":true,"Voice_Opt_In":true}],"Punch_Cards":"","QR_Code":"https://storage.googleapis.com/99339a4202225dc4ac3e6c22150659a3/pos/qrcode_CUS1750784254566_1750784254816.png","Source_System":"website","sourcemodule":"memberships","Updated_At":"2025-06-24T16:59:15.559Z","Updated_At_TimeStamp":{"_seconds":1750784355,"_nanoseconds":559000000},"Updated_By":"System","Address_1":"2423 inga st unit a","Address_2":"","Address_type":"Home","City":"nashville","Country":"5qQbtyEDlQNlVMiLSSrh","Country_label":"United States","State_Province":"Tennessee","State_Province_label":"Tennessee","Zip_Postal_code":"37206","Can_Accept_SMS":true,"Country_code":"+1","Double_Text_Opt_In":true,"Double_Voice_Opt_In":true,"Email":"","Email_Opt_in":true,"Email_address":"lauryn.hewett@gmail.com","Email_type":"Primary","Phone":"","Phone_type":"Primary","Primary_phone":"6153065943","Primary_phone_mask":"(615)-306-5943","Single_Text_Opt_In":true,"Single_Voice_Opt_In":true},"Source_System":"website","tip":"0.00","discount":"0.00","membershiptype":"monthly","autorenewal":false,"isactive":true,"memberscount":3,"gratuitypercentage":0,"subscriptionid":"","paymentprofileid":"","customerprofileid":"","subscriptionstartdate":"","billinginfo":{"FirstName":"lauryn","LastName":"hewett","Address":"2423 inga st unit a","City":"nashville","Country":"US","State":"Tennessee","Zip":"37206","Email":"lauryn.hewett@gmail.com","Phone":"6153065943"},"configtype":"advance","pricetype":"perMembership","members":[{"First_Name":"lauryn","Member_Type":"Adult","member-index":"0","price":"null","Country_code":"+1","countryId":"US","type":"Adult","allowprimary":true,"Last_Name":"hewett","DOB":"Invalid date","Email_address":"lauryn.hewett@gmail.com","Primary_phone":"6153065943","Is_Primary":true,"id":"Adult01","Primary_phone_mask":"6153065943"},{"First_Name":"aaron","Member_Type":"Adult","member-index":"1","price":"null","Country_code":"+1","countryId":"US","type":"Adult","allowprimary":true,"Last_Name":"litvack","DOB":"Invalid date","Email_address":"aaronlitvack@gmail.com","Primary_phone":"6154174953","Is_Primary":false,"id":"Adult11","Primary_phone_mask":"6154174953"},{"First_Name":"autumn","Member_Type":"Child","member-index":"2","price":"null","Country_code":"+1","countryId":"US","type":"Child","allowprimary":false,"Last_Name":"hewett-litvack","DOB":"Invalid date","Email_address":"","Primary_phone":"","Is_Primary":false,"id":"Child21","Primary_phone_mask":""}],"membersconfig":[{"count":2,"includeinmembership":true,"allowprimary":true,"price":null,"rowId":"mc2xbx8s","type":"Adult","isNew":false},{"includeinmembership":true,"price":null,"count":4,"type":"Child","isNew":false,"rowId":"mc2xc3y9","allowprimary":false}],"docid":"MEM1750784346472"}</t>
  </si>
  <si>
    <t>2025-08-26T04:59:24.715Z</t>
  </si>
  <si>
    <t>2025-06-24T16:41:26.857Z</t>
  </si>
  <si>
    <t>{"startdate":"2025-06-24","enddate":"2025-07-24","membershiptypeid":"zz0sZXXUigsALlEK6uOS","membershiptypeprice":"25.00","membershiptypename":"Woodland Play Cafe  Early Bird Registration","membershipid":"MEM1750783256587","formvalues":{"First_Name":"jordan","Member_Type":"Adult","member-index":"0","price":"null","Country_code":"+1","countryId":"US","type":"Adult","allowprimary":true,"Last_Name":"johnson","DOB":"02/28/1989","Email_address":"jordanfarmer2889@gmail.com","Primary_phone":"(317)-730-6575","Is_Primary":true,"Children":[],"membersCount":1,"Adult":[]},"purchasedcustomername":"jordan johnson","locationid":["D9Fzu2Cip9rR56ysv3di"],"organizationid":"M0D6UxXnha6ZWKmpBuwZ","locationName":"Nashville","paymentResponse":{"chargeresponse":{"status":"Approved","carddocid":"Qy5DEnSLd85qUJcDHKxL","data":{"transactionResponse":{"responseCode":"1","authCode":"03675C","avsResultCode":"Y","cvvResultCode":"M","cavvResultCode":"","transId":"121097280739","refTransID":"","transHash":"","testRequest":"0","accountNumber":"XXXX3585","accountType":"Visa","messages":[{"code":"1","description":"This transaction has been approved."}],"transHashSha2":"","SupplementalDataQualificationIndicator":0,"networkTransId":"385175600820448X39FW 01"},"refId":"MEM1750783256587","messages":{"resultCode":"Ok","message":[{"code":"I00001","text":"Successful."}]}}},"subscriptionresponse":""},"paymentStatus":"completed","orderStatus":"active","subTotal":"25.00","tax":"0.00","total":"25.00","purchasedon":"2025-06-24T16:41:26.857Z","Created_At":{"_seconds":1750783286,"_nanoseconds":857000000},"Updated_At":{"_seconds":1750783286,"_nanoseconds":857000000},"customer_module_id":"CUS1750783258497","customer_module_name":"Person","purchasedcustomerid":"CUS1750783258497","contact":{"Address info":[{"Address_1":"320 vaughn st","Address_2":"","Address_type":"Home","City":"nashville","Country":"5qQbtyEDlQNlVMiLSSrh","Country_label":"United States","State_Province":"Tennessee","State_Province_label":"Tennessee","Zip_Postal_code":"37207"}],"Associated_Businesses":"","Children":[],"Contact info":[{"Can_Accept_SMS":true,"Country_code":"+1","Double_Text_Opt_In":true,"Double_Voice_Opt_In":true,"Email":"","Email_Opt_in":true,"Email_address":"jordanfarmer2889@gmail.com","Email_type":"Primary","Phone":"","Phone_type":"Primary","Primary_phone":"3177306575","Primary_phone_mask":"(317)-730-6575","Single_Text_Opt_In":true,"Single_Voice_Opt_In":true}],"Created_At":"2025-06-24T16:41:04.487Z","Created_At_TimeStamp":{"_seconds":1750783264,"_nanoseconds":488000000},"Created_By":"system","Customer_Id":"CUS1750783258497","DOB":"","E-Commers_Orders":"","Emails":[{"Email_Id":"jordanfarmer2889@gmail.com","Email_Opt_In":true}],"First_Name":"jordan","Gender":"","Gift_Cards":"","Is_active":true,"Last_Name":"johnson","My_Cards":"","Notes":"","POS_Orders":"","Person_Code":"","Phones":[{"Country_Code":"+1","Phone_Number":"3177306575","Text_Opt_In":true,"Voice_Opt_In":true}],"Punch_Cards":"","QR_Code":"https://storage.googleapis.com/99339a4202225dc4ac3e6c22150659a3/pos/qrcode_CUS1750783258497_1750783263892.png","Source_System":"website","sourcemodule":"memberships","Updated_At":"2025-06-24T16:41:04.488Z","Updated_At_TimeStamp":{"_seconds":1750783264,"_nanoseconds":488000000},"Updated_By":"System","Address_1":"320 vaughn st","Address_2":"","Address_type":"Home","City":"nashville","Country":"5qQbtyEDlQNlVMiLSSrh","Country_label":"United States","State_Province":"Tennessee","State_Province_label":"Tennessee","Zip_Postal_code":"37207","Can_Accept_SMS":true,"Country_code":"+1","Double_Text_Opt_In":true,"Double_Voice_Opt_In":true,"Email":"","Email_Opt_in":true,"Email_address":"jordanfarmer2889@gmail.com","Email_type":"Primary","Phone":"","Phone_type":"Primary","Primary_phone":"3177306575","Primary_phone_mask":"(317)-730-6575","Single_Text_Opt_In":true,"Single_Voice_Opt_In":true},"Source_System":"website","tip":"0.00","discount":"0.00","membershiptype":"monthly","autorenewal":false,"isactive":true,"memberscount":4,"gratuitypercentage":0,"subscriptionid":"","paymentprofileid":"","customerprofileid":"","subscriptionstartdate":"","billinginfo":{"FirstName":"jordan","LastName":"johnson","Address":"320 vaughn st","City":"nashville","Country":"US","State":"Tennessee","Zip":"37207","Email":"jordanfarmer2889@gmail.com","Phone":"3177306575"},"configtype":"advance","pricetype":"perMembership","members":[{"First_Name":"jordan","Member_Type":"Adult","member-index":"0","price":"null","Country_code":"+1","countryId":"US","type":"Adult","allowprimary":true,"Last_Name":"johnson","DOB":"1989-02-28","Email_address":"jordanfarmer2889@gmail.com","Primary_phone":"3177306575","Is_Primary":true,"id":"Adult01","Primary_phone_mask":"(317)-730-6575"},{"First_Name":"lettie","Member_Type":"Child","member-index":"1","price":"null","Country_code":"+1","countryId":"US","type":"Child","allowprimary":false,"Last_Name":"johnson","DOB":"2022-11-12","Email_address":"jordanfarmer2889@gmail.com","Primary_phone":"","Is_Primary":false,"id":"Child11","Primary_phone_mask":""},{"First_Name":"riley","Member_Type":"Child","member-index":"2","price":"null","Country_code":"+1","countryId":"US","type":"Child","allowprimary":false,"Last_Name":"johnson","DOB":"2024-09-30","Email_address":"jordanfarmer2889@gmail.com","Primary_phone":"","Is_Primary":false,"id":"Child21","Primary_phone_mask":""},{"First_Name":"bobby","Member_Type":"Adult","member-index":"3","price":"null","Country_code":"+1","countryId":"US","type":"Adult","allowprimary":true,"Last_Name":"johnson","DOB":"1983-08-15","Email_address":"bj83@msn.com","Primary_phone":"6159448890","Is_Primary":false,"id":"Adult31","Primary_phone_mask":"(615)-944-8890"}],"membersconfig":[{"type":"Adult","includeinmembership":true,"isNew":false,"count":2,"allowprimary":true,"price":null,"rowId":"mc2xbx8s"},{"isNew":false,"price":null,"includeinmembership":true,"rowId":"mc2xc3y9","allowprimary":false,"type":"Child","count":4}],"docid":"MEM1750783256587"}</t>
  </si>
  <si>
    <t>2025-08-26T04:59:17.619Z</t>
  </si>
  <si>
    <t>CUS1750786088920</t>
  </si>
  <si>
    <t>courtney hunter</t>
  </si>
  <si>
    <t>2025-06-24T17:28:36.326Z</t>
  </si>
  <si>
    <t>{"startdate":"2025-06-24","enddate":"2025-07-24","membershiptypeid":"zz0sZXXUigsALlEK6uOS","membershiptypeprice":"25.00","membershiptypename":"Woodland Play Cafe  Early Bird Registration","membershipid":"MEM1750786086594","formvalues":{"First_Name":"courtney","Member_Type":"Adult","member-index":"0","price":"null","Country_code":"+1","countryId":"US","type":"Adult","allowprimary":true,"Last_Name":"hunter","DOB":"07/31/1991","Email_address":"courtney.hunter47@gmail.com","Primary_phone":"(813)-765-6240","Is_Primary":true,"Children":[],"membersCount":1,"Adult":[]},"purchasedcustomername":"courtney hunter","locationid":["D9Fzu2Cip9rR56ysv3di"],"organizationid":"M0D6UxXnha6ZWKmpBuwZ","locationName":"Nashville","paymentResponse":{"chargeresponse":{"status":"Approved","carddocid":"GGktkAmszoZ0HmvESGoN","data":{"transactionResponse":{"responseCode":"1","authCode":"04958C","avsResultCode":"Y","cvvResultCode":"M","cavvResultCode":"","transId":"121097370876","refTransID":"","transHash":"","testRequest":"0","accountNumber":"XXXX3749","accountType":"Visa","messages":[{"code":"1","description":"This transaction has been approved."}],"transHashSha2":"","SupplementalDataQualificationIndicator":0,"networkTransId":"3851756291161488WTKW 01"},"refId":"MEM1750786086594","messages":{"resultCode":"Ok","message":[{"code":"I00001","text":"Successful."}]}}},"subscriptionresponse":""},"paymentStatus":"completed","orderStatus":"active","subTotal":"25.00","tax":"0.00","total":"25.00","purchasedon":"2025-06-24T17:28:36.326Z","Created_At":{"_seconds":1750786116,"_nanoseconds":326000000},"Updated_At":{"_seconds":1750786116,"_nanoseconds":326000000},"customer_module_id":"CUS1750786088920","customer_module_name":"Person","purchasedcustomerid":"CUS1750786088920","contact":{"Address info":[{"Address_1":"1309 woodland street","Address_2":"","Address_type":"Home","City":"nashville","Country":"5qQbtyEDlQNlVMiLSSrh","Country_label":"United States","State_Province":"Tennessee","State_Province_label":"Tennessee","Zip_Postal_code":"37206"}],"Associated_Businesses":"","Children":[],"Contact info":[{"Can_Accept_SMS":true,"Country_code":"+1","Double_Text_Opt_In":true,"Double_Voice_Opt_In":true,"Email":"","Email_Opt_in":true,"Email_address":"courtney.hunter47@gmail.com","Email_type":"Primary","Phone":"","Phone_type":"Primary","Primary_phone":"8137656240","Primary_phone_mask":"(813)-765-6240","Single_Text_Opt_In":true,"Single_Voice_Opt_In":true}],"Created_At":"2025-06-24T17:28:16.983Z","Created_At_TimeStamp":{"_seconds":1750786096,"_nanoseconds":984000000},"Created_By":"system","Customer_Id":"CUS1750786088920","DOB":"","E-Commers_Orders":"","Emails":[{"Email_Id":"courtney.hunter47@gmail.com","Email_Opt_In":true}],"First_Name":"courtney","Gender":"","Gift_Cards":"","Is_active":true,"Last_Name":"hunter","My_Cards":"","Notes":"","POS_Orders":"","Person_Code":"","Phones":[{"Country_Code":"+1","Phone_Number":"8137656240","Text_Opt_In":true,"Voice_Opt_In":true}],"Punch_Cards":"","QR_Code":"https://storage.googleapis.com/99339a4202225dc4ac3e6c22150659a3/pos/qrcode_CUS1750786088920_1750786096548.png","Source_System":"website","sourcemodule":"memberships","Updated_At":"2025-06-24T17:28:16.984Z","Updated_At_TimeStamp":{"_seconds":1750786096,"_nanoseconds":984000000},"Updated_By":"System","Address_1":"1309 woodland street","Address_2":"","Address_type":"Home","City":"nashville","Country":"5qQbtyEDlQNlVMiLSSrh","Country_label":"United States","State_Province":"Tennessee","State_Province_label":"Tennessee","Zip_Postal_code":"37206","Can_Accept_SMS":true,"Country_code":"+1","Double_Text_Opt_In":true,"Double_Voice_Opt_In":true,"Email":"","Email_Opt_in":true,"Email_address":"courtney.hunter47@gmail.com","Email_type":"Primary","Phone":"","Phone_type":"Primary","Primary_phone":"8137656240","Primary_phone_mask":"(813)-765-6240","Single_Text_Opt_In":true,"Single_Voice_Opt_In":true},"Source_System":"website","tip":"0.00","discount":"0.00","membershiptype":"monthly","autorenewal":false,"isactive":true,"memberscount":4,"gratuitypercentage":0,"subscriptionid":"","paymentprofileid":"","customerprofileid":"","subscriptionstartdate":"","billinginfo":{"FirstName":"courtney","LastName":"hunter","Address":"1309 woodland street","City":"nashville","Country":"US","State":"Tennessee","Zip":"37206","Email":"courtney.hunter47@gmail.com","Phone":"8137656240"},"configtype":"advance","pricetype":"perMembership","members":[{"First_Name":"courtney","Member_Type":"Adult","member-index":"0","price":"null","Country_code":"+1","countryId":"US","type":"Adult","allowprimary":true,"Last_Name":"hunter","DOB":"1991-07-31","Email_address":"courtney.hunter47@gmail.com","Primary_phone":"8137656240","Is_Primary":true,"id":"Adult01","Primary_phone_mask":"(813)-765-6240"},{"First_Name":"larry","Member_Type":"Adult","member-index":"1","price":"null","Country_code":"+1","countryId":"US","type":"Adult","allowprimary":true,"Last_Name":"moscowitz","DOB":"1988-08-30","Email_address":"lcranemo@gmail.com","Primary_phone":"2017885078","Is_Primary":false,"id":"Adult11","Primary_phone_mask":"(201)-788-5078"},{"First_Name":"henry","Member_Type":"Child","member-index":"2","price":"null","Country_code":"+1","countryId":"US","type":"Child","allowprimary":false,"Last_Name":"moscowitz","DOB":"2022-08-23","Email_address":"","Primary_phone":"","Is_Primary":false,"id":"Child21","Primary_phone_mask":""},{"First_Name":"evelyn","Member_Type":"Child","member-index":"3","price":"null","Country_code":"+1","countryId":"US","type":"Child","allowprimary":false,"Last_Name":"moscowitz","DOB":"2025-06-24","Email_address":"","Primary_phone":"","Is_Primary":false,"id":"Child31","Primary_phone_mask":""}],"membersconfig":[{"allowprimary":true,"count":2,"type":"Adult","rowId":"mc2xbx8s","includeinmembership":true,"price":null,"isNew":false},{"isNew":false,"includeinmembership":true,"count":4,"type":"Child","price":null,"rowId":"mc2xc3y9","allowprimary":false}],"docid":"MEM1750786086594"}</t>
  </si>
  <si>
    <t>2025-08-26T04:59:05.922Z</t>
  </si>
  <si>
    <t>CUS1750783419727</t>
  </si>
  <si>
    <t>asia keovorabouth</t>
  </si>
  <si>
    <t>2025-06-24T16:43:45.687Z</t>
  </si>
  <si>
    <t>{"startdate":"2025-06-24","enddate":"2025-07-24","membershiptypeid":"zz0sZXXUigsALlEK6uOS","membershiptypeprice":"25.00","membershiptypename":"Woodland Play Cafe  Early Bird Registration","membershipid":"MEM1750783419428","formvalues":{"First_Name":"asia","Member_Type":"Adult","member-index":"0","price":"null","Country_code":"+1","countryId":"US","type":"Adult","allowprimary":true,"Last_Name":"keovorabouth","DOB":"11/18/1991","Email_address":"a.keovorabouth@gmail.com","Primary_phone":"(615)-631-4180","Is_Primary":true,"Children":[],"membersCount":1,"Adult":[]},"purchasedcustomername":"asia keovorabouth","locationid":["D9Fzu2Cip9rR56ysv3di"],"organizationid":"M0D6UxXnha6ZWKmpBuwZ","locationName":"Nashville","paymentResponse":{"chargeresponse":{"status":"Approved","carddocid":"r2ZEsygH67ESK1uNcFcf","data":{"transactionResponse":{"responseCode":"1","authCode":"786229","avsResultCode":"Y","cvvResultCode":"M","cavvResultCode":"","transId":"121097285232","refTransID":"","transHash":"","testRequest":"0","accountNumber":"XXXX0348","accountType":"Visa","messages":[{"code":"1","description":"This transaction has been approved."}],"transHashSha2":"","SupplementalDataQualificationIndicator":0,"networkTransId":"385175602242624236BW 01"},"refId":"MEM1750783419428","messages":{"resultCode":"Ok","message":[{"code":"I00001","text":"Successful."}]}}},"subscriptionresponse":""},"paymentStatus":"completed","orderStatus":"active","subTotal":"25.00","tax":"0.00","total":"25.00","purchasedon":"2025-06-24T16:43:45.687Z","Created_At":{"_seconds":1750783425,"_nanoseconds":687000000},"Updated_At":{"_seconds":1750783425,"_nanoseconds":688000000},"customer_module_id":"CUS1750783419727","customer_module_name":"Person","purchasedcustomerid":"CUS1750783419727","contact":{"Address info":[{"Address_1":"1330 st andrews dr","Address_2":"","Address_type":"Home","City":"murfreesboro","Country":"5qQbtyEDlQNlVMiLSSrh","Country_label":"United States","State_Province":"Tennessee","State_Province_label":"Tennessee","Zip_Postal_code":"37128"}],"Associated_Businesses":"","Children":[],"Contact info":[{"Can_Accept_SMS":true,"Country_code":"+1","Double_Text_Opt_In":true,"Double_Voice_Opt_In":true,"Email":"","Email_Opt_in":true,"Email_address":"a.keovorabouth@gmail.com","Email_type":"Primary","Phone":"","Phone_type":"Primary","Primary_phone":"6156314180","Primary_phone_mask":"(615)-631-4180","Single_Text_Opt_In":true,"Single_Voice_Opt_In":true}],"Created_At":"2025-06-24T16:43:40.384Z","Created_At_TimeStamp":{"_seconds":1750783420,"_nanoseconds":384000000},"Created_By":"system","Customer_Id":"CUS1750783419727","DOB":"","E-Commers_Orders":"","Emails":[{"Email_Id":"a.keovorabouth@gmail.com","Email_Opt_In":true}],"First_Name":"asia","Gender":"","Gift_Cards":"","Is_active":true,"Last_Name":"keovorabouth","My_Cards":"","Notes":"","POS_Orders":"","Person_Code":"","Phones":[{"Country_Code":"+1","Phone_Number":"6156314180","Text_Opt_In":true,"Voice_Opt_In":true}],"Punch_Cards":"","QR_Code":"https://storage.googleapis.com/99339a4202225dc4ac3e6c22150659a3/pos/qrcode_CUS1750783419727_1750783420015.png","Source_System":"website","sourcemodule":"memberships","Updated_At":"2025-06-24T16:43:40.384Z","Updated_At_TimeStamp":{"_seconds":1750783420,"_nanoseconds":384000000},"Updated_By":"System","Address_1":"1330 st andrews dr","Address_2":"","Address_type":"Home","City":"murfreesboro","Country":"5qQbtyEDlQNlVMiLSSrh","Country_label":"United States","State_Province":"Tennessee","State_Province_label":"Tennessee","Zip_Postal_code":"37128","Can_Accept_SMS":true,"Country_code":"+1","Double_Text_Opt_In":true,"Double_Voice_Opt_In":true,"Email":"","Email_Opt_in":true,"Email_address":"a.keovorabouth@gmail.com","Email_type":"Primary","Phone":"","Phone_type":"Primary","Primary_phone":"6156314180","Primary_phone_mask":"(615)-631-4180","Single_Text_Opt_In":true,"Single_Voice_Opt_In":true},"Source_System":"website","tip":"0.00","discount":"0.00","membershiptype":"monthly","autorenewal":false,"isactive":true,"memberscount":3,"gratuitypercentage":0,"subscriptionid":"","paymentprofileid":"","customerprofileid":"","subscriptionstartdate":"","billinginfo":{"FirstName":"asia","LastName":"keovorabouth","Address":"1330 st andrews dr","City":"murfreesboro","Country":"US","State":"Tennessee","Zip":"37128","Email":"a.keovorabouth@gmail.com","Phone":"6156314180"},"configtype":"advance","pricetype":"perMembership","members":[{"First_Name":"asia","Member_Type":"Adult","member-index":"0","price":"null","Country_code":"+1","countryId":"US","type":"Adult","allowprimary":true,"Last_Name":"keovorabouth","DOB":"1991-11-18","Email_address":"a.keovorabouth@gmail.com","Primary_phone":"6156314180","Is_Primary":true,"id":"Adult01","Primary_phone_mask":"(615)-631-4180"},{"First_Name":"jose","Member_Type":"Adult","member-index":"1","price":"null","Country_code":"+1","countryId":"US","type":"Adult","allowprimary":true,"Last_Name":"camero","DOB":"1981-11-05","Email_address":"josecamero81@gmail.com","Primary_phone":"9562318409","Is_Primary":false,"id":"Adult11","Primary_phone_mask":"(956)-231-8409"},{"First_Name":"pepito","Member_Type":"Child","member-index":"2","price":"null","Country_code":"+1","countryId":"US","type":"Child","allowprimary":false,"Last_Name":"camero","DOB":"2020-04-30","Email_address":"a.keovorabouth@gmail.com","Primary_phone":"6156314180","Is_Primary":false,"id":"Child21","Primary_phone_mask":"(615)-631-4180"}],"membersconfig":[{"type":"Adult","allowprimary":true,"rowId":"mc2xbx8s","count":2,"isNew":false,"includeinmembership":true,"price":null},{"isNew":false,"includeinmembership":true,"price":null,"rowId":"mc2xc3y9","type":"Child","allowprimary":false,"count":4}],"docid":"MEM1750783419428"}</t>
  </si>
  <si>
    <t>2025-08-26T04:59:29.015Z</t>
  </si>
  <si>
    <t>2025-06-24T18:12:09.000Z</t>
  </si>
  <si>
    <t>{"startdate":"2025-06-24","enddate":"2025-07-24","membershiptypeid":"zz0sZXXUigsALlEK6uOS","membershiptypeprice":"25.00","membershiptypename":"Woodland Play Cafe  Early Bird Registration","membershipid":"MEM1750788699930","formvalues":{"First_Name":"lili","Member_Type":"Adult","member-index":"0","price":"null","Country_code":"+1","countryId":"US","type":"Adult","allowprimary":true,"Last_Name":"peng","DOB":"04/07/1993","Email_address":"lili.peng93@gmail.com","Primary_phone":"(612)-388-7621","Is_Primary":true,"Children":[],"membersCount":1,"Adult":[]},"purchasedcustomername":"lili peng","locationid":["D9Fzu2Cip9rR56ysv3di"],"organizationid":"M0D6UxXnha6ZWKmpBuwZ","locationName":"Nashville","paymentResponse":{"chargeresponse":{"status":"Approved","carddocid":"tdUo3PIZj6ppSTuZwzFE","data":{"transactionResponse":{"responseCode":"1","authCode":"262665","avsResultCode":"Y","cvvResultCode":"M","cavvResultCode":"","transId":"121097452366","refTransID":"","transHash":"","testRequest":"0","accountNumber":"XXXX4009","accountType":"AmericanExpress","messages":[{"code":"1","description":"This transaction has been approved."}],"transHashSha2":"","SupplementalDataQualificationIndicator":0,"networkTransId":""},"refId":"MEM1750788699930","messages":{"resultCode":"Ok","message":[{"code":"I00001","text":"Successful."}]}}},"subscriptionresponse":""},"paymentStatus":"completed","orderStatus":"active","subTotal":"25.00","tax":"0.00","total":"25.00","purchasedon":"2025-06-24T18:12:09.000Z","Created_At":{"_seconds":1750788729,"_nanoseconds":0},"Updated_At":{"_seconds":1750788729,"_nanoseconds":0},"customer_module_id":"CUS1750788702295","customer_module_name":"Person","purchasedcustomerid":"CUS1750788702295","contact":{"Address info":[{"Address_1":"1504a boscobel st","Address_2":"","Address_type":"Home","City":"nashville","Country":"5qQbtyEDlQNlVMiLSSrh","Country_label":"United States","State_Province":"Tennessee","State_Province_label":"Tennessee","Zip_Postal_code":"37206"}],"Associated_Businesses":"","Children":[],"Contact info":[{"Can_Accept_SMS":true,"Country_code":"+1","Double_Text_Opt_In":true,"Double_Voice_Opt_In":true,"Email":"","Email_Opt_in":true,"Email_address":"lili.peng93@gmail.com","Email_type":"Primary","Phone":"","Phone_type":"Primary","Primary_phone":"6123887621","Primary_phone_mask":"(612)-388-7621","Single_Text_Opt_In":true,"Single_Voice_Opt_In":true}],"Created_At":"2025-06-24T18:11:50.263Z","Created_At_TimeStamp":{"_seconds":1750788710,"_nanoseconds":263000000},"Created_By":"system","Customer_Id":"CUS1750788702295","DOB":"","E-Commers_Orders":"","Emails":[{"Email_Id":"lili.peng93@gmail.com","Email_Opt_In":true}],"First_Name":"lili","Gender":"","Gift_Cards":"","Is_active":true,"Last_Name":"peng","My_Cards":"","Notes":"","POS_Orders":"","Person_Code":"","Phones":[{"Country_Code":"+1","Phone_Number":"6123887621","Text_Opt_In":true,"Voice_Opt_In":true}],"Punch_Cards":"","QR_Code":"https://storage.googleapis.com/99339a4202225dc4ac3e6c22150659a3/pos/qrcode_CUS1750788702295_1750788709832.png","Source_System":"website","sourcemodule":"memberships","Updated_At":"2025-06-24T18:11:50.263Z","Updated_At_TimeStamp":{"_seconds":1750788710,"_nanoseconds":263000000},"Updated_By":"System","Address_1":"1504a boscobel st","Address_2":"","Address_type":"Home","City":"nashville","Country":"5qQbtyEDlQNlVMiLSSrh","Country_label":"United States","State_Province":"Tennessee","State_Province_label":"Tennessee","Zip_Postal_code":"37206","Can_Accept_SMS":true,"Country_code":"+1","Double_Text_Opt_In":true,"Double_Voice_Opt_In":true,"Email":"","Email_Opt_in":true,"Email_address":"lili.peng93@gmail.com","Email_type":"Primary","Phone":"","Phone_type":"Primary","Primary_phone":"6123887621","Primary_phone_mask":"(612)-388-7621","Single_Text_Opt_In":true,"Single_Voice_Opt_In":true},"Source_System":"website","tip":"0.00","discount":"0.00","membershiptype":"monthly","autorenewal":false,"isactive":true,"memberscount":3,"gratuitypercentage":0,"subscriptionid":"","paymentprofileid":"","customerprofileid":"","subscriptionstartdate":"","billinginfo":{"FirstName":"lili","LastName":"peng","Address":"1504a boscobel st","City":"nashville","Country":"US","State":"Tennessee","Zip":"37206","Email":"lili.peng93@gmail.com","Phone":"6123887621"},"configtype":"advance","pricetype":"perMembership","members":[{"First_Name":"lili","Member_Type":"Adult","member-index":"0","price":"null","Country_code":"+1","countryId":"US","type":"Adult","allowprimary":true,"Last_Name":"peng","DOB":"1993-04-07","Email_address":"lili.peng93@gmail.com","Primary_phone":"6123887621","Is_Primary":true,"id":"Adult01","Primary_phone_mask":"(612)-388-7621"},{"First_Name":"payton","Member_Type":"Adult","member-index":"1","price":"null","Country_code":"+1","countryId":"US","type":"Adult","allowprimary":true,"Last_Name":"mccall","DOB":"1994-12-16","Email_address":"payton.mccall@gmail.com","Primary_phone":"4087992104","Is_Primary":false,"id":"Adult11","Primary_phone_mask":"(408)-799-2104"},{"First_Name":"jonah","Member_Type":"Child","member-index":"2","price":"null","Country_code":"+1","countryId":"US","type":"Child","allowprimary":false,"Last_Name":"alfi","DOB":"2024-08-16","Email_address":"lili.peng93@gmail.com","Primary_phone":"6123887621","Is_Primary":false,"id":"Child21","Primary_phone_mask":"(612)-388-7621"}],"membersconfig":[{"includeinmembership":true,"price":null,"type":"Adult","isNew":false,"allowprimary":true,"rowId":"mc2xbx8s","count":2},{"includeinmembership":true,"price":null,"allowprimary":false,"count":4,"rowId":"mc2xc3y9","isNew":false,"type":"Child"}],"docid":"MEM1750788699930"}</t>
  </si>
  <si>
    <t>2025-08-26T04:59:09.215Z</t>
  </si>
  <si>
    <t>CUS1750783476334</t>
  </si>
  <si>
    <t>lydia murphy</t>
  </si>
  <si>
    <t>2025-06-24T16:44:42.624Z</t>
  </si>
  <si>
    <t>{"startdate":"2025-06-24","enddate":"2025-07-24","membershiptypeid":"zz0sZXXUigsALlEK6uOS","membershiptypeprice":"25.00","membershiptypename":"Woodland Play Cafe  Early Bird Registration","membershipid":"MEM1750783475935","formvalues":{"First_Name":"lydia","Member_Type":"Adult","member-index":"0","price":"null","Country_code":"+1","countryId":"US","type":"Adult","allowprimary":true,"Last_Name":"murphy","DOB":"06/22/1998","Email_address":"lydiakaye622@gmail.com","Primary_phone":"(318)-715-9865","Is_Primary":true,"Children":[],"membersCount":1,"Adult":[]},"purchasedcustomername":"lydia murphy","locationid":["D9Fzu2Cip9rR56ysv3di"],"organizationid":"M0D6UxXnha6ZWKmpBuwZ","locationName":"Nashville","paymentResponse":{"chargeresponse":{"status":"Approved","carddocid":"Np0n21z2VC03u7RJsFeR","data":{"transactionResponse":{"responseCode":"1","authCode":"02422R","avsResultCode":"Y","cvvResultCode":"M","cavvResultCode":"","transId":"121097287135","refTransID":"","transHash":"","testRequest":"0","accountNumber":"XXXX5753","accountType":"Discover","messages":[{"code":"1","description":"This transaction has been approved."}],"transHashSha2":"","SupplementalDataQualificationIndicator":0,"networkTransId":"755150794814489"},"refId":"MEM1750783475935","messages":{"resultCode":"Ok","message":[{"code":"I00001","text":"Successful."}]}}},"subscriptionresponse":""},"paymentStatus":"completed","subTotal":"25.00","tax":"0.00","total":"25.00","purchasedon":"2025-06-24T16:44:42.624Z","Created_At":{"_seconds":1750783482,"_nanoseconds":624000000},"customer_module_id":"CUS1750783476334","customer_module_name":"Person","purchasedcustomerid":"CUS1750783476334","contact":{"Address info":[{"Address_1":"1921 greenwood ave apt c2","Address_2":"","Address_type":"Home","City":"nashville","Country":"5qQbtyEDlQNlVMiLSSrh","Country_label":"United States","State_Province":"Tennessee","State_Province_label":"Tennessee","Zip_Postal_code":"37206"}],"Associated_Businesses":"","Children":[],"Contact info":[{"Can_Accept_SMS":true,"Country_code":"+1","Double_Text_Opt_In":true,"Double_Voice_Opt_In":true,"Email":"","Email_Opt_in":true,"Email_address":"lydiakaye622@gmail.com","Email_type":"Primary","Phone":"","Phone_type":"Primary","Primary_phone":"3187159865","Primary_phone_mask":"(318)-715-9865","Single_Text_Opt_In":true,"Single_Voice_Opt_In":true}],"Created_At":"2025-06-24T16:44:37.027Z","Created_At_TimeStamp":{"_seconds":1750783477,"_nanoseconds":27000000},"Created_By":"system","Customer_Id":"CUS1750783476334","DOB":"","E-Commers_Orders":"","Emails":[{"Email_Id":"lydiakaye622@gmail.com","Email_Opt_In":true}],"First_Name":"lydia","Gender":"","Gift_Cards":"","Is_active":true,"Last_Name":"murphy","My_Cards":"","Notes":"","POS_Orders":"","Person_Code":"","Phones":[{"Country_Code":"+1","Phone_Number":"3187159865","Text_Opt_In":true,"Voice_Opt_In":true}],"Punch_Cards":"","QR_Code":"https://storage.googleapis.com/99339a4202225dc4ac3e6c22150659a3/pos/qrcode_CUS1750783476334_1750783476697.png","Source_System":"website","sourcemodule":"memberships","Updated_At":"2025-06-24T16:44:37.027Z","Updated_At_TimeStamp":{"_seconds":1750783477,"_nanoseconds":27000000},"Updated_By":"System","Address_1":"1921 greenwood ave apt c2","Address_2":"","Address_type":"Home","City":"nashville","Country":"5qQbtyEDlQNlVMiLSSrh","Country_label":"United States","State_Province":"Tennessee","State_Province_label":"Tennessee","Zip_Postal_code":"37206","Can_Accept_SMS":true,"Country_code":"+1","Double_Text_Opt_In":true,"Double_Voice_Opt_In":true,"Email":"","Email_Opt_in":true,"Email_address":"lydiakaye622@gmail.com","Email_type":"Primary","Phone":"","Phone_type":"Primary","Primary_phone":"3187159865","Primary_phone_mask":"(318)-715-9865","Single_Text_Opt_In":true,"Single_Voice_Opt_In":true},"Source_System":"website","tip":"0.00","discount":"0.00","membershiptype":"monthly","autorenewal":false,"memberscount":3,"gratuitypercentage":0,"subscriptionid":"","paymentprofileid":"","customerprofileid":"","subscriptionstartdate":"","billinginfo":{"FirstName":"lydia","LastName":"murphy","Address":"1921 greenwood ave apt c2","City":"nashville","Country":"US","State":"Tennessee","Zip":"37206","Email":"lydiakaye622@gmail.com","Phone":"3187159865"},"configtype":"advance","pricetype":"perMembership","members":[{"First_Name":"lydia","Member_Type":"Adult","member-index":"0","price":"null","Country_code":"+1","countryId":"US","type":"Adult","allowprimary":true,"Last_Name":"murphy","DOB":"1998-06-22","Email_address":"lydiakaye622@gmail.com","Primary_phone":"3187159865","Is_Primary":true,"id":"Adult01","Primary_phone_mask":"(318)-715-9865"},{"First_Name":"colten","Member_Type":"Adult","member-index":"1","price":"null","Country_code":"+1","countryId":"US","type":"Adult","allowprimary":true,"Last_Name":"murphy","DOB":"1995-02-16","Email_address":"coltensmurphy@gmail.com","Primary_phone":"3183088197","Is_Primary":false,"id":"Adult11","Primary_phone_mask":"(318)-308-8197"},{"First_Name":"beck","Member_Type":"Child","member-index":"2","price":"null","Country_code":"+1","countryId":"US","type":"Child","allowprimary":false,"Last_Name":"murphy","DOB":"2023-08-22","Email_address":"","Primary_phone":"","Is_Primary":false,"id":"Child21","Primary_phone_mask":""}],"membersconfig":[{"rowId":"mc2xbx8s","price":null,"type":"Adult","allowprimary":true,"count":2,"isNew":false,"includeinmembership":true},{"price":null,"count":4,"isNew":false,"type":"Child","allowprimary":false,"includeinmembership":true,"rowId":"mc2xc3y9"}],"canceledOn":"2025-08-02T14:48:45.685Z","cancelledOn":"2025-08-02T14:48:45.685Z","isactive":false,"orderStatus":"cancelled","Last_Modified_On":"2025-08-02T09:48:35.134-05:00","Updated_At":{"_seconds":1754146115,"_nanoseconds":134000000},"Last_Modified_By":"Woodland Play Cafe","cancelRequested":"2025-08-02T14:48:35.134Z","cancellationdate":"2025-08-02","docid":"MEM1750783475935"}</t>
  </si>
  <si>
    <t>2025-08-02T14:48:35.134Z</t>
  </si>
  <si>
    <t>2025-06-24T16:43:46.376Z</t>
  </si>
  <si>
    <t>{"startdate":"2025-06-24","enddate":"2025-07-24","membershiptypeid":"zz0sZXXUigsALlEK6uOS","membershiptypeprice":"25.00","membershiptypename":"Woodland Play Cafe  Early Bird Registration","membershipid":"MEM1750783421052","formvalues":{"First_Name":"malori","Member_Type":"Adult","member-index":"0","price":"null","Country_code":"+1","countryId":"US","type":"Adult","allowprimary":true,"Last_Name":"futral","DOB":"10/04/1987","Email_address":"malorifutral@gmail.com","Primary_phone":"(904)-651-4882","Is_Primary":true,"Children":[],"membersCount":1,"Adult":[]},"purchasedcustomername":"malori futral","locationid":["D9Fzu2Cip9rR56ysv3di"],"organizationid":"M0D6UxXnha6ZWKmpBuwZ","locationName":"Nashville","paymentResponse":{"chargeresponse":{"status":"Approved","carddocid":"lyI51iljtoiSVCyueJpo","data":{"transactionResponse":{"responseCode":"1","authCode":"014345","avsResultCode":"Y","cvvResultCode":"M","cavvResultCode":"","transId":"121097285258","refTransID":"","transHash":"","testRequest":"0","accountNumber":"XXXX9392","accountType":"Visa","messages":[{"code":"1","description":"This transaction has been approved."}],"transHashSha2":"","SupplementalDataQualificationIndicator":0,"networkTransId":"465175602241338RZVZW 01"},"refId":"MEM1750783421052","messages":{"resultCode":"Ok","message":[{"code":"I00001","text":"Successful."}]}}},"subscriptionresponse":""},"paymentStatus":"completed","orderStatus":"active","subTotal":"25.00","tax":"0.00","total":"25.00","purchasedon":"2025-06-24T16:43:46.376Z","Created_At":{"_seconds":1750783426,"_nanoseconds":376000000},"Updated_At":{"_seconds":1750783426,"_nanoseconds":376000000},"customer_module_id":"CUS1750783421258","customer_module_name":"Person","purchasedcustomerid":"CUS1750783421258","contact":{"Address info":[{"Address_1":"2206 b sheridan road","Address_2":"","Address_type":"Home","City":"nashville","Country":"5qQbtyEDlQNlVMiLSSrh","Country_label":"United States","State_Province":"Tennessee","State_Province_label":"Tennessee","Zip_Postal_code":"37206"}],"Associated_Businesses":"","Children":[],"Contact info":[{"Can_Accept_SMS":true,"Country_code":"+1","Double_Text_Opt_In":true,"Double_Voice_Opt_In":true,"Email":"","Email_Opt_in":true,"Email_address":"malorifutral@gmail.com","Email_type":"Primary","Phone":"","Phone_type":"Primary","Primary_phone":"9046514882","Primary_phone_mask":"(904)-651-4882","Single_Text_Opt_In":true,"Single_Voice_Opt_In":true}],"Created_At":"2025-06-24T16:43:41.727Z","Created_At_TimeStamp":{"_seconds":1750783421,"_nanoseconds":727000000},"Created_By":"system","Customer_Id":"CUS1750783421258","DOB":"","E-Commers_Orders":"","Emails":[{"Email_Id":"malorifutral@gmail.com","Email_Opt_In":true}],"First_Name":"malori","Gender":"","Gift_Cards":"","Is_active":true,"Last_Name":"futral","My_Cards":"","Notes":"","POS_Orders":"","Person_Code":"","Phones":[{"Country_Code":"+1","Phone_Number":"9046514882","Text_Opt_In":true,"Voice_Opt_In":true}],"Punch_Cards":"","QR_Code":"https://storage.googleapis.com/99339a4202225dc4ac3e6c22150659a3/pos/qrcode_CUS1750783421258_1750783421444.png","Source_System":"website","sourcemodule":"memberships","Updated_At":"2025-06-24T16:43:41.727Z","Updated_At_TimeStamp":{"_seconds":1750783421,"_nanoseconds":727000000},"Updated_By":"System","Address_1":"2206 b sheridan road","Address_2":"","Address_type":"Home","City":"nashville","Country":"5qQbtyEDlQNlVMiLSSrh","Country_label":"United States","State_Province":"Tennessee","State_Province_label":"Tennessee","Zip_Postal_code":"37206","Can_Accept_SMS":true,"Country_code":"+1","Double_Text_Opt_In":true,"Double_Voice_Opt_In":true,"Email":"","Email_Opt_in":true,"Email_address":"malorifutral@gmail.com","Email_type":"Primary","Phone":"","Phone_type":"Primary","Primary_phone":"9046514882","Primary_phone_mask":"(904)-651-4882","Single_Text_Opt_In":true,"Single_Voice_Opt_In":true},"Source_System":"website","tip":"0.00","discount":"0.00","membershiptype":"monthly","autorenewal":false,"isactive":true,"memberscount":2,"gratuitypercentage":0,"subscriptionid":"","paymentprofileid":"","customerprofileid":"","subscriptionstartdate":"","billinginfo":{"FirstName":"malori","LastName":"futral","Address":"2206 b sheridan road","City":"nashville","Country":"US","State":"Tennessee","Zip":"37206","Email":"malorifutral@gmail.com","Phone":"9046514882"},"configtype":"advance","pricetype":"perMembership","members":[{"First_Name":"malori","Member_Type":"Adult","member-index":"0","price":"null","Country_code":"+1","countryId":"US","type":"Adult","allowprimary":true,"Last_Name":"futral","DOB":"1987-10-04","Email_address":"malorifutral@gmail.com","Primary_phone":"9046514882","Is_Primary":true,"id":"Adult01","Primary_phone_mask":"(904)-651-4882"},{"First_Name":"nate","Member_Type":"Adult","member-index":"1","price":"null","Country_code":"+1","countryId":"US","type":"Adult","allowprimary":true,"Last_Name":"futral","DOB":"1987-08-13","Email_address":"nate@foundationsartistmgmt.com","Primary_phone":"9048595464","Is_Primary":false,"id":"Adult11","Primary_phone_mask":"(904)-859-5464"}],"membersconfig":[{"includeinmembership":true,"type":"Adult","price":null,"rowId":"mc2xbx8s","isNew":false,"allowprimary":true,"count":2},{"price":null,"rowId":"mc2xc3y9","count":4,"allowprimary":false,"includeinmembership":true,"type":"Child","isNew":false}],"docid":"MEM1750783421052"}</t>
  </si>
  <si>
    <t>2025-08-26T04:59:12.515Z</t>
  </si>
  <si>
    <t>CUS1750783487523</t>
  </si>
  <si>
    <t>2025-06-24T16:44:51.927Z</t>
  </si>
  <si>
    <t>{"startdate":"2025-06-24","enddate":"2025-07-24","membershiptypeid":"zz0sZXXUigsALlEK6uOS","membershiptypeprice":"25.00","membershiptypename":"Woodland Play Cafe  Early Bird Registration","membershipid":"MEM1750783487094","formvalues":{"First_Name":"chelsea","Member_Type":"Adult","member-index":"0","price":"null","Country_code":"+1","countryId":"US","type":"Adult","allowprimary":true,"Last_Name":"payne","DOB":"09/14/1986","Email_address":"ohorafour@gmail.com","Primary_phone":"(917)-859-7557","Is_Primary":true,"Children":[],"membersCount":1,"Adult":[]},"purchasedcustomername":"chelsea payne","locationid":["D9Fzu2Cip9rR56ysv3di"],"organizationid":"M0D6UxXnha6ZWKmpBuwZ","locationName":"Nashville","paymentResponse":{"chargeresponse":{"status":"Approved","carddocid":"E7lp2aiKCovLff1YobFu","data":{"transactionResponse":{"responseCode":"1","authCode":"03536D","avsResultCode":"Y","cvvResultCode":"M","cavvResultCode":"","transId":"121097287427","refTransID":"","transHash":"","testRequest":"0","accountNumber":"XXXX8658","accountType":"Visa","messages":[{"code":"1","description":"This transaction has been approved."}],"transHashSha2":"","SupplementalDataQualificationIndicator":0,"networkTransId":"3051756029136092Q2VW 01"},"refId":"MEM1750783487094","messages":{"resultCode":"Ok","message":[{"code":"I00001","text":"Successful."}]}}},"subscriptionresponse":""},"paymentStatus":"completed","orderStatus":"active","subTotal":"25.00","tax":"0.00","total":"25.00","purchasedon":"2025-06-24T16:44:51.927Z","Created_At":{"_seconds":1750783491,"_nanoseconds":927000000},"Updated_At":{"_seconds":1750783491,"_nanoseconds":927000000},"customer_module_id":"CUS1750783487523","customer_module_name":"Person","purchasedcustomerid":"CUS1750783487523","contact":{"Address info":[{"Address_1":"1027 dozier pl","Address_2":"","Address_type":"Home","City":"nashville","Country":"5qQbtyEDlQNlVMiLSSrh","Country_label":"United States","State_Province":"Tennessee","State_Province_label":"Tennessee","Zip_Postal_code":"37216"}],"Associated_Businesses":"","Children":[],"Contact info":[{"Can_Accept_SMS":true,"Country_code":"+1","Double_Text_Opt_In":true,"Double_Voice_Opt_In":true,"Email":"","Email_Opt_in":true,"Email_address":"ohorafour@gmail.com","Email_type":"Primary","Phone":"","Phone_type":"Primary","Primary_phone":"9178597557","Primary_phone_mask":"(917)-859-7557","Single_Text_Opt_In":true,"Single_Voice_Opt_In":true}],"Created_At":"2025-06-24T16:44:47.979Z","Created_At_TimeStamp":{"_seconds":1750783487,"_nanoseconds":979000000},"Created_By":"system","Customer_Id":"CUS1750783487523","DOB":"","E-Commers_Orders":"","Emails":[{"Email_Id":"ohorafour@gmail.com","Email_Opt_In":true}],"First_Name":"chelsea","Gender":"","Gift_Cards":"","Is_active":true,"Last_Name":"payne","My_Cards":"","Notes":"","POS_Orders":"","Person_Code":"","Phones":[{"Country_Code":"+1","Phone_Number":"9178597557","Text_Opt_In":true,"Voice_Opt_In":true}],"Punch_Cards":"","QR_Code":"https://storage.googleapis.com/99339a4202225dc4ac3e6c22150659a3/pos/qrcode_CUS1750783487523_1750783487695.png","Source_System":"website","sourcemodule":"memberships","Updated_At":"2025-06-24T16:44:47.979Z","Updated_At_TimeStamp":{"_seconds":1750783487,"_nanoseconds":979000000},"Updated_By":"System","Address_1":"1027 dozier pl","Address_2":"","Address_type":"Home","City":"nashville","Country":"5qQbtyEDlQNlVMiLSSrh","Country_label":"United States","State_Province":"Tennessee","State_Province_label":"Tennessee","Zip_Postal_code":"37216","Can_Accept_SMS":true,"Country_code":"+1","Double_Text_Opt_In":true,"Double_Voice_Opt_In":true,"Email":"","Email_Opt_in":true,"Email_address":"ohorafour@gmail.com","Email_type":"Primary","Phone":"","Phone_type":"Primary","Primary_phone":"9178597557","Primary_phone_mask":"(917)-859-7557","Single_Text_Opt_In":true,"Single_Voice_Opt_In":true},"Source_System":"website","tip":"0.00","discount":"0.00","membershiptype":"monthly","autorenewal":false,"isactive":true,"memberscount":2,"gratuitypercentage":0,"subscriptionid":"","paymentprofileid":"","customerprofileid":"","subscriptionstartdate":"","billinginfo":{"FirstName":"chelsea","LastName":"payne","Address":"1027 dozier pl","City":"nashville","Country":"US","State":"Tennessee","Zip":"37216","Email":"ohorafour@gmail.com","Phone":"9178597557"},"configtype":"advance","pricetype":"perMembership","members":[{"First_Name":"chelsea","Member_Type":"Adult","member-index":"0","price":"null","Country_code":"+1","countryId":"US","type":"Adult","allowprimary":true,"Last_Name":"payne","DOB":"1986-09-14","Email_address":"ohorafour@gmail.com","Primary_phone":"9178597557","Is_Primary":true,"id":"Adult01","Primary_phone_mask":"(917)-859-7557"},{"First_Name":"zeph","Member_Type":"Adult","member-index":"1","price":"null","Country_code":"+1","countryId":"US","type":"Adult","allowprimary":true,"Last_Name":"ohora","DOB":"1983-02-08","Email_address":"ohorafour@gmail.com","Primary_phone":"3474527503","Is_Primary":false,"id":"Adult11","Primary_phone_mask":"(347)-452-7503"}],"membersconfig":[{"isNew":false,"rowId":"mc2xbx8s","includeinmembership":true,"price":null,"count":2,"allowprimary":true,"type":"Adult"},{"isNew":false,"rowId":"mc2xc3y9","price":null,"type":"Child","count":4,"includeinmembership":true,"allowprimary":false}],"docid":"MEM1750783487094"}</t>
  </si>
  <si>
    <t>2025-08-26T04:59:21.115Z</t>
  </si>
  <si>
    <t>2025-06-24T20:48:39.483Z</t>
  </si>
  <si>
    <t>{"startdate":"2025-06-24","enddate":"2025-07-24","membershiptypeid":"zz0sZXXUigsALlEK6uOS","membershiptypeprice":"25.00","membershiptypename":"Woodland Play Cafe  Early Bird Registration","membershipid":"MEM1750798090785","formvalues":{"First_Name":"leticia","Member_Type":"Adult","member-index":"0","price":"null","Country_code":"+1","countryId":"US","type":"Adult","allowprimary":true,"Last_Name":"taylor","DOB":"08/28/1991","Email_address":"leticiataylor@yahoo.com","Primary_phone":"(415)-312-7435","Is_Primary":true,"Children":[],"membersCount":1,"Adult":[]},"purchasedcustomername":"leticia taylor","locationid":["D9Fzu2Cip9rR56ysv3di"],"organizationid":"M0D6UxXnha6ZWKmpBuwZ","locationName":"Nashville","paymentResponse":{"chargeresponse":{"status":"Approved","carddocid":"z1ywJTrnGkysm91NYsbl","data":{"transactionResponse":{"responseCode":"1","authCode":"05057Z","avsResultCode":"Y","cvvResultCode":"M","cavvResultCode":"","transId":"121097743720","refTransID":"","transHash":"","testRequest":"0","accountNumber":"XXXX3142","accountType":"MasterCard","messages":[{"code":"1","description":"This transaction has been approved."}],"transHashSha2":"","SupplementalDataQualificationIndicator":0,"networkTransId":"MWEHK40UV      0624A 81"},"refId":"MEM1750798090785","messages":{"resultCode":"Ok","message":[{"code":"I00001","text":"Successful."}]}}},"subscriptionresponse":""},"paymentStatus":"completed","subTotal":"25.00","tax":"0.00","total":"25.00","purchasedon":"2025-06-24T20:48:39.483Z","Created_At":{"_seconds":1750798119,"_nanoseconds":483000000},"customer_module_id":"CUS1750798092936","customer_module_name":"Person","purchasedcustomerid":"CUS1750798092936","contact":{"Address info":[{"Address_1":"1403 straightway circle","Address_2":"","Address_type":"Home","City":"nashville","Country":"5qQbtyEDlQNlVMiLSSrh","Country_label":"United States","State_Province":"Tennessee","State_Province_label":"Tennessee","Zip_Postal_code":"37206"}],"Associated_Businesses":"","Children":[],"Contact info":[{"Can_Accept_SMS":true,"Country_code":"+1","Double_Text_Opt_In":true,"Double_Voice_Opt_In":true,"Email":"","Email_Opt_in":true,"Email_address":"leticiataylor@yahoo.com","Email_type":"Primary","Phone":"","Phone_type":"Primary","Primary_phone":"4153127435","Primary_phone_mask":"(415)-312-7435","Single_Text_Opt_In":true,"Single_Voice_Opt_In":true}],"Created_At":"2025-06-24T20:48:20.402Z","Created_At_TimeStamp":{"_seconds":1750798100,"_nanoseconds":402000000},"Created_By":"system","Customer_Id":"CUS1750798092936","DOB":"","E-Commers_Orders":"","Emails":[{"Email_Id":"leticiataylor@yahoo.com","Email_Opt_In":true}],"First_Name":"leticia","Gender":"","Gift_Cards":"","Is_active":true,"Last_Name":"taylor","My_Cards":"","Notes":"","POS_Orders":"","Person_Code":"","Phones":[{"Country_Code":"+1","Phone_Number":"4153127435","Text_Opt_In":true,"Voice_Opt_In":true}],"Punch_Cards":"","QR_Code":"https://storage.googleapis.com/99339a4202225dc4ac3e6c22150659a3/pos/qrcode_CUS1750798092936_1750798099960.png","Source_System":"website","sourcemodule":"memberships","Updated_At":"2025-06-24T20:48:20.402Z","Updated_At_TimeStamp":{"_seconds":1750798100,"_nanoseconds":402000000},"Updated_By":"System","Address_1":"1403 straightway circle","Address_2":"","Address_type":"Home","City":"nashville","Country":"5qQbtyEDlQNlVMiLSSrh","Country_label":"United States","State_Province":"Tennessee","State_Province_label":"Tennessee","Zip_Postal_code":"37206","Can_Accept_SMS":true,"Country_code":"+1","Double_Text_Opt_In":true,"Double_Voice_Opt_In":true,"Email":"","Email_Opt_in":true,"Email_address":"leticiataylor@yahoo.com","Email_type":"Primary","Phone":"","Phone_type":"Primary","Primary_phone":"4153127435","Primary_phone_mask":"(415)-312-7435","Single_Text_Opt_In":true,"Single_Voice_Opt_In":true},"Source_System":"website","tip":"0.00","discount":"0.00","membershiptype":"monthly","autorenewal":false,"memberscount":3,"gratuitypercentage":0,"subscriptionid":"","paymentprofileid":"","customerprofileid":"","subscriptionstartdate":"","billinginfo":{"FirstName":"elliott","LastName":"mellichamp was","Address":"1403 straightway circle","City":"nashville","Country":"US","State":"Tennessee","Zip":"37206","Email":"leticiataylor@yahoo.com","Phone":"4153127435"},"configtype":"advance","pricetype":"perMembership","members":[{"First_Name":"leticia","Member_Type":"Adult","member-index":"0","price":"null","Country_code":"+1","countryId":"US","type":"Adult","allowprimary":true,"Last_Name":"taylor","DOB":"1991-08-28","Email_address":"leticiataylor@yahoo.com","Primary_phone":"4153127435","Is_Primary":true,"id":"Adult01","Primary_phone_mask":"(415)-312-7435"},{"First_Name":"elliott","Member_Type":"Adult","member-index":"1","price":"null","Country_code":"+1","countryId":"US","type":"Adult","allowprimary":true,"Last_Name":"mellichamp","DOB":"1991-09-05","Email_address":"elliottmellichamp@gmail.com","Primary_phone":"6159576918","Is_Primary":false,"id":"Adult11","Primary_phone_mask":"(615)-957-6918"},{"First_Name":"saint","Member_Type":"Child","member-index":"2","price":"null","Country_code":"+1","countryId":"US","type":"Child","allowprimary":false,"Last_Name":"mellichamp","DOB":"2024-06-24","Email_address":"leticiataylor@yahoo.com","Primary_phone":"","Is_Primary":false,"id":"Child21","Primary_phone_mask":""}],"membersconfig":[{"rowId":"mc2xbx8s","isNew":false,"allowprimary":true,"price":null,"includeinmembership":true,"count":2,"type":"Adult"},{"allowprimary":false,"isNew":false,"price":null,"count":4,"type":"Child","includeinmembership":true,"rowId":"mc2xc3y9"}],"canceledOn":"2025-08-07T18:28:18.076Z","cancelledOn":"2025-08-07T18:28:18.076Z","isactive":false,"orderStatus":"cancelled","Last_Modified_On":"2025-08-07T13:28:22.240-05:00","Updated_At":{"_seconds":1754591302,"_nanoseconds":239000000},"Last_Modified_By":"Woodland Play Cafe","cancelRequested":"2025-08-07T18:28:22.238Z","cancellationdate":"2025-08-07","docid":"MEM1750798090785"}</t>
  </si>
  <si>
    <t>2025-08-07T18:28:22.239Z</t>
  </si>
  <si>
    <t>2025-06-24T18:53:52.980Z</t>
  </si>
  <si>
    <t>{"startdate":"2025-06-24","enddate":"2025-07-24","membershiptypeid":"zz0sZXXUigsALlEK6uOS","membershiptypeprice":"25.00","membershiptypename":"Woodland Play Cafe  Early Bird Registration","membershipid":"MEM1750791206812","formvalues":{"First_Name":"gracyn","Member_Type":"Adult","member-index":"0","price":"null","Country_code":"+1","countryId":"US","type":"Adult","allowprimary":true,"Last_Name":"wilbanks","DOB":"10/22/1992","Email_address":"gracyng@comcast.net","Primary_phone":"(615)-480-3058","Is_Primary":true,"Children":[],"membersCount":1,"Adult":[]},"purchasedcustomername":"gracyn wilbanks","locationid":["D9Fzu2Cip9rR56ysv3di"],"organizationid":"M0D6UxXnha6ZWKmpBuwZ","locationName":"Nashville","paymentResponse":{"chargeresponse":{"status":"Approved","carddocid":"lHweNw7v4oetObrfXyT5","data":{"transactionResponse":{"responseCode":"1","authCode":"024960","avsResultCode":"Y","cvvResultCode":"M","cavvResultCode":"","transId":"121097530885","refTransID":"","transHash":"","testRequest":"0","accountNumber":"XXXX9343","accountType":"Visa","messages":[{"code":"1","description":"This transaction has been approved."}],"transHashSha2":"","SupplementalDataQualificationIndicator":0,"networkTransId":"385175680273829XKDFW 01"},"refId":"MEM1750791206812","messages":{"resultCode":"Ok","message":[{"code":"I00001","text":"Successful."}]}}},"subscriptionresponse":""},"paymentStatus":"completed","subTotal":"25.00","tax":"0.00","total":"25.00","purchasedon":"2025-06-24T18:53:52.980Z","Created_At":{"_seconds":1750791232,"_nanoseconds":980000000},"customer_module_id":"CUS1750791209416","customer_module_name":"Person","purchasedcustomerid":"CUS1750791209416","contact":{"Address info":[{"Address_1":"1418 gartland ave","Address_2":"","Address_type":"Home","City":"nashville","Country":"5qQbtyEDlQNlVMiLSSrh","Country_label":"United States","State_Province":"Tennessee","State_Province_label":"Tennessee","Zip_Postal_code":"37206"}],"Associated_Businesses":"","Children":[],"Contact info":[{"Can_Accept_SMS":true,"Country_code":"+1","Double_Text_Opt_In":true,"Double_Voice_Opt_In":true,"Email":"","Email_Opt_in":true,"Email_address":"gracyng@comcast.net","Email_type":"Primary","Phone":"","Phone_type":"Primary","Primary_phone":"6154803058","Primary_phone_mask":"(615)-480-3058","Single_Text_Opt_In":true,"Single_Voice_Opt_In":true}],"Created_At":"2025-06-24T18:53:36.153Z","Created_At_TimeStamp":{"_seconds":1750791216,"_nanoseconds":153000000},"Created_By":"system","Customer_Id":"CUS1750791209416","DOB":"","E-Commers_Orders":"","Emails":[{"Email_Id":"gracyng@comcast.net","Email_Opt_In":true}],"First_Name":"gracyn","Gender":"","Gift_Cards":"","Is_active":true,"Last_Name":"wilbanks","My_Cards":"","Notes":"","POS_Orders":"","Person_Code":"","Phones":[{"Country_Code":"+1","Phone_Number":"6154803058","Text_Opt_In":true,"Voice_Opt_In":true}],"Punch_Cards":"","QR_Code":"https://storage.googleapis.com/99339a4202225dc4ac3e6c22150659a3/pos/qrcode_CUS1750791209416_1750791215706.png","Source_System":"website","sourcemodule":"memberships","Updated_At":"2025-06-24T18:53:36.153Z","Updated_At_TimeStamp":{"_seconds":1750791216,"_nanoseconds":153000000},"Updated_By":"System","Address_1":"1418 gartland ave","Address_2":"","Address_type":"Home","City":"nashville","Country":"5qQbtyEDlQNlVMiLSSrh","Country_label":"United States","State_Province":"Tennessee","State_Province_label":"Tennessee","Zip_Postal_code":"37206","Can_Accept_SMS":true,"Country_code":"+1","Double_Text_Opt_In":true,"Double_Voice_Opt_In":true,"Email":"","Email_Opt_in":true,"Email_address":"gracyng@comcast.net","Email_type":"Primary","Phone":"","Phone_type":"Primary","Primary_phone":"6154803058","Primary_phone_mask":"(615)-480-3058","Single_Text_Opt_In":true,"Single_Voice_Opt_In":true},"Source_System":"website","tip":"0.00","discount":"0.00","membershiptype":"monthly","autorenewal":false,"memberscount":4,"gratuitypercentage":0,"subscriptionid":"","paymentprofileid":"","customerprofileid":"","subscriptionstartdate":"","billinginfo":{"FirstName":"james","LastName":"wilbanks","Address":"1418 gartland ave","City":"nashville","Country":"US","State":"Tennessee","Zip":"37206","Email":"gracyng@comcast.net","Phone":"6154803058"},"configtype":"advance","pricetype":"perMembership","members":[{"First_Name":"gracyn","Member_Type":"Adult","member-index":"0","price":"null","Country_code":"+1","countryId":"US","type":"Adult","allowprimary":true,"Last_Name":"wilbanks","DOB":"1992-10-22","Email_address":"gracyng@comcast.net","Primary_phone":"6154803058","Is_Primary":true,"id":"Adult01","Primary_phone_mask":"(615)-480-3058"},{"First_Name":"james","Member_Type":"Adult","member-index":"1","price":"null","Country_code":"+1","countryId":"US","type":"Adult","allowprimary":true,"Last_Name":"wilbanks","DOB":"1989-04-10","Email_address":"jamesleonwilbanks@gmail.com","Primary_phone":"8636614127","Is_Primary":false,"id":"Adult11","Primary_phone_mask":"(863)-661-4127"},{"First_Name":"leo","Member_Type":"Child","member-index":"2","price":"null","Country_code":"+1","countryId":"US","type":"Child","allowprimary":false,"Last_Name":"wilbanks","DOB":"2022-09-30","Email_address":"","Primary_phone":"","Is_Primary":false,"id":"Child21","Primary_phone_mask":""},{"First_Name":"wells","Member_Type":"Child","member-index":"3","price":"null","Country_code":"+1","countryId":"US","type":"Child","allowprimary":false,"Last_Name":"wilbanks","DOB":"2024-06-27","Email_address":"","Primary_phone":"","Is_Primary":false,"id":"Child31","Primary_phone_mask":""}],"membersconfig":[{"count":2,"includeinmembership":true,"type":"Adult","price":null,"rowId":"mc2xbx8s","isNew":false,"allowprimary":true},{"price":null,"type":"Child","allowprimary":false,"isNew":false,"count":4,"rowId":"mc2xc3y9","includeinmembership":true}],"canceledOn":"2025-08-12T20:25:26.420Z","cancelledOn":"2025-08-12T20:25:26.420Z","isactive":false,"orderStatus":"cancelled","Last_Modified_On":"2025-08-12T15:25:30.040-05:00","Updated_At":{"_seconds":1755030330,"_nanoseconds":39000000},"Last_Modified_By":"Woodland Play Cafe","cancelRequested":"2025-08-12T20:25:30.039Z","cancellationdate":"2025-08-12","docid":"MEM1750791206812"}</t>
  </si>
  <si>
    <t>2025-08-12T20:25:30.039Z</t>
  </si>
  <si>
    <t>2025-06-24T16:45:36.863Z</t>
  </si>
  <si>
    <t>{"startdate":"2025-06-24","enddate":"2025-07-24","membershiptypeid":"zz0sZXXUigsALlEK6uOS","membershiptypeprice":"25.00","membershiptypename":"Woodland Play Cafe  Early Bird Registration","membershipid":"MEM1750783531624","formvalues":{"First_Name":"alexis","Member_Type":"Adult","member-index":"0","price":"null","Country_code":"+1","countryId":"US","type":"Adult","allowprimary":true,"Last_Name":"baranowski","DOB":"07/01/1991","Email_address":"abaranowski410@gmail.com","Primary_phone":"(413)-387-3195","Is_Primary":true,"Children":[],"membersCount":1,"Adult":[]},"purchasedcustomername":"alexis baranowski","locationid":["D9Fzu2Cip9rR56ysv3di"],"organizationid":"M0D6UxXnha6ZWKmpBuwZ","locationName":"Nashville","paymentResponse":{"chargeresponse":{"status":"Approved","carddocid":"wYKAzn4MxBJWbeOzCaE5","data":{"transactionResponse":{"responseCode":"1","authCode":"114451","avsResultCode":"Y","cvvResultCode":"M","cavvResultCode":"","transId":"121097288873","refTransID":"","transHash":"","testRequest":"0","accountNumber":"XXXX7767","accountType":"Visa","messages":[{"code":"1","description":"This transaction has been approved."}],"transHashSha2":"","SupplementalDataQualificationIndicator":0,"networkTransId":"305175603356458KSTJW 01"},"refId":"MEM1750783531624","messages":{"resultCode":"Ok","message":[{"code":"I00001","text":"Successful."}]}}},"subscriptionresponse":""},"paymentStatus":"completed","subTotal":"25.00","tax":"0.00","total":"25.00","purchasedon":"2025-06-24T16:45:36.863Z","Created_At":{"_seconds":1750783536,"_nanoseconds":863000000},"customer_module_id":"CUS1750783531951","customer_module_name":"Person","purchasedcustomerid":"CUS1750783531951","contact":{"Address info":[{"Address_1":"246 cumberland ave","Address_2":"","Address_type":"Home","City":"madison","Country":"5qQbtyEDlQNlVMiLSSrh","Country_label":"United States","State_Province":"Tennessee","State_Province_label":"Tennessee","Zip_Postal_code":"37115"}],"Associated_Businesses":"","Children":[],"Contact info":[{"Can_Accept_SMS":true,"Country_code":"+1","Double_Text_Opt_In":true,"Double_Voice_Opt_In":true,"Email":"","Email_Opt_in":true,"Email_address":"abaranowski410@gmail.com","Email_type":"Primary","Phone":"","Phone_type":"Primary","Primary_phone":"4133873195","Primary_phone_mask":"(413)-387-3195","Single_Text_Opt_In":true,"Single_Voice_Opt_In":true}],"Created_At":"2025-06-24T16:45:32.452Z","Created_At_TimeStamp":{"_seconds":1750783532,"_nanoseconds":452000000},"Created_By":"system","Customer_Id":"CUS1750783531951","DOB":"","E-Commers_Orders":"","Emails":[{"Email_Id":"abaranowski410@gmail.com","Email_Opt_In":true}],"First_Name":"alexis","Gender":"","Gift_Cards":"","Is_active":true,"Last_Name":"baranowski","My_Cards":"","Notes":"","POS_Orders":"","Person_Code":"","Phones":[{"Country_Code":"+1","Phone_Number":"4133873195","Text_Opt_In":true,"Voice_Opt_In":true}],"Punch_Cards":"","QR_Code":"https://storage.googleapis.com/99339a4202225dc4ac3e6c22150659a3/pos/qrcode_CUS1750783531951_1750783532137.png","Source_System":"website","sourcemodule":"memberships","Updated_At":"2025-06-24T16:45:32.452Z","Updated_At_TimeStamp":{"_seconds":1750783532,"_nanoseconds":452000000},"Updated_By":"System","Address_1":"246 cumberland ave","Address_2":"","Address_type":"Home","City":"madison","Country":"5qQbtyEDlQNlVMiLSSrh","Country_label":"United States","State_Province":"Tennessee","State_Province_label":"Tennessee","Zip_Postal_code":"37115","Can_Accept_SMS":true,"Country_code":"+1","Double_Text_Opt_In":true,"Double_Voice_Opt_In":true,"Email":"","Email_Opt_in":true,"Email_address":"abaranowski410@gmail.com","Email_type":"Primary","Phone":"","Phone_type":"Primary","Primary_phone":"4133873195","Primary_phone_mask":"(413)-387-3195","Single_Text_Opt_In":true,"Single_Voice_Opt_In":true},"Source_System":"website","tip":"0.00","discount":"0.00","membershiptype":"monthly","autorenewal":false,"memberscount":2,"gratuitypercentage":0,"subscriptionid":"","paymentprofileid":"","customerprofileid":"","subscriptionstartdate":"","billinginfo":{"FirstName":"alexis","LastName":"baranowski","Address":"246 cumberland ave","City":"madison","Country":"US","State":"Tennessee","Zip":"37115","Email":"abaranowski410@gmail.com","Phone":"4133873195"},"configtype":"advance","pricetype":"perMembership","members":[{"First_Name":"alexis","Member_Type":"Adult","member-index":"0","price":"null","Country_code":"+1","countryId":"US","type":"Adult","allowprimary":true,"Last_Name":"baranowski","DOB":"1991-07-01","Email_address":"abaranowski410@gmail.com","Primary_phone":"4133873195","Is_Primary":true,"id":"Adult01","Primary_phone_mask":"(413)-387-3195"},{"First_Name":"rooney","Member_Type":"Child","member-index":"1","price":"null","Country_code":"+1","countryId":"US","type":"Child","allowprimary":false,"Last_Name":"heller","DOB":"2024-08-11","Email_address":"","Primary_phone":"","Is_Primary":false,"id":"Child11","Primary_phone_mask":""}],"membersconfig":[{"allowprimary":true,"price":null,"count":2,"rowId":"mc2xbx8s","includeinmembership":true,"isNew":false,"type":"Adult"},{"includeinmembership":true,"isNew":false,"count":4,"type":"Child","allowprimary":false,"price":null,"rowId":"mc2xc3y9"}],"canceledOn":"2025-08-02T15:13:46.486Z","cancelledOn":"2025-08-02T15:13:46.486Z","isactive":false,"orderStatus":"cancelled","Last_Modified_On":"2025-08-02T10:13:34.168-05:00","Updated_At":{"_seconds":1754147614,"_nanoseconds":167000000},"Last_Modified_By":"Woodland Play Cafe","cancelRequested":"2025-08-02T15:13:34.167Z","cancellationdate":"2025-08-02","docid":"MEM1750783531624"}</t>
  </si>
  <si>
    <t>2025-08-02T15:13:34.167Z</t>
  </si>
  <si>
    <t>2025-06-24T15:00:21.881Z</t>
  </si>
  <si>
    <t>{"startdate":"2025-06-24","enddate":"2025-07-24","membershiptypeid":"zz0sZXXUigsALlEK6uOS","membershiptypeprice":"25.00","membershiptypename":"Woodland Play Cafe  Early Bird Registration","membershipid":"MEM1750777185057","formvalues":{"First_Name":"vijayaraghavan","Member_Type":"Adult","member-index":"0","price":"null","Country_code":"+1","countryId":"US","type":"Adult","allowprimary":true,"Last_Name":"devaraj","DOB":"01/01/1980","Email_address":"revijay2012@gmail.com","Primary_phone":"(727)-657-9803","Is_Primary":true,"Children":[],"membersCount":1,"Adult":[]},"purchasedcustomername":"vijayaraghavan devaraj","locationid":["D9Fzu2Cip9rR56ysv3di"],"organizationid":"M0D6UxXnha6ZWKmpBuwZ","locationName":"Nashville","paymentResponse":{"chargeresponse":{"status":"Approved","carddocid":"ZcXHXlVUuEahCVbqNjDV","data":{"transactionResponse":{"responseCode":"1","authCode":"09330M","avsResultCode":"Y","cvvResultCode":"M","cavvResultCode":"","transId":"121097078933","refTransID":"","transHash":"","testRequest":"0","accountNumber":"XXXX9961","accountType":"MasterCard","messages":[{"code":"1","description":"This transaction has been approved."}],"transHashSha2":"","SupplementalDataQualificationIndicator":0,"networkTransId":"MPLJ40NOO      0624A 81"},"refId":"MEM1750777185057","messages":{"resultCode":"Ok","message":[{"code":"I00001","text":"Successful."}]}}},"subscriptionresponse":""},"paymentStatus":"completed","subTotal":"25.00","tax":"0.00","total":"25.00","purchasedon":"2025-06-24T15:00:21.881Z","Created_At":{"_seconds":1750777221,"_nanoseconds":881000000},"customer_module_id":"CUS1750437686208","customer_module_name":"Person","purchasedcustomerid":"CUS1750437686208","contact":{"Address info":[{"Address_1":"1321 gentle creek lane","Address_2":"","Address_type":"Home","City":"haslet","Country":"5qQbtyEDlQNlVMiLSSrh","Country_label":"United States","State_Province":"Texas","State_Province_label":"Texas","Zip_Postal_code":"76052"}],"Associated_Businesses":"","Children":[],"Contact info":[{"Can_Accept_SMS":true,"Country_code":"+1","Double_Text_Opt_In":true,"Double_Voice_Opt_In":true,"Email":"","Email_Opt_in":true,"Email_address":"revijay2012@gmail.com","Email_type":"Primary","Phone":"","Phone_type":"Primary","Primary_phone":"7276579803","Primary_phone_mask":"(727)-657-9803","Single_Text_Opt_In":true,"Single_Voice_Opt_In":true}],"Created_At":"2025-06-20T16:41:34.402Z","Created_At_TimeStamp":{"_seconds":1750437694,"_nanoseconds":402000000},"Created_By":"system","Customer_Id":"CUS1750437686208","DOB":"","E-Commers_Orders":"","Emails":[{"Email_Id":"revijay2012@gmail.com","Email_Opt_In":true}],"First_Name":"vijayaraghavan","Gender":"","Gift_Cards":"","Is_active":true,"Last_Name":"devaraj","My_Cards":"","Notes":"","POS_Orders":"","Person_Code":"","Phones":[{"Country_Code":"+1","Phone_Number":"7276579803","Text_Opt_In":true,"Voice_Opt_In":true}],"Punch_Cards":"","QR_Code":"https://storage.googleapis.com/99339a4202225dc4ac3e6c22150659a3/pos/qrcode_CUS1750437686208_1750437693930.png","Source_System":"website","sourcemodule":"memberships","Updated_At":"2025-06-24T14:59:50.225Z","Updated_At_TimeStamp":{"_seconds":1750777190,"_nanoseconds":225000000},"Updated_By":"System","Address_1":"1321 gentle creek lane","Address_2":"","Address_type":"Home","City":"haslet","Country":"5qQbtyEDlQNlVMiLSSrh","Country_label":"United States","State_Province":"Texas","State_Province_label":"Texas","Zip_Postal_code":"76052","Can_Accept_SMS":true,"Country_code":"+1","Double_Text_Opt_In":true,"Double_Voice_Opt_In":true,"Email":"","Email_Opt_in":true,"Email_address":"revijay2012@gmail.com","Email_type":"Primary","Phone":"","Phone_type":"Primary","Primary_phone":"7276579803","Primary_phone_mask":"(727)-657-9803","Single_Text_Opt_In":true,"Single_Voice_Opt_In":true},"Source_System":"website","tip":"0.00","discount":"0.00","membershiptype":"monthly","autorenewal":false,"memberscount":2,"gratuitypercentage":0,"subscriptionid":"","paymentprofileid":"","customerprofileid":"","subscriptionstartdate":"","billinginfo":{"FirstName":"vijayaraghavan","LastName":"devaraj","Address":"1321 gentle creek lane","City":"haslet","Country":"US","State":"Texas","Zip":"76052","Email":"revijay2012@gmail.com","Phone":"7276579803"},"configtype":"advance","pricetype":"perMembership","members":[{"First_Name":"vijayaraghavan","Member_Type":"Adult","member-index":"0","price":"null","Country_code":"+1","countryId":"US","type":"Adult","allowprimary":true,"Last_Name":"devaraj","DOB":"1980-01-01","Email_address":"revijay2012@gmail.com","Primary_phone":"7276579803","Is_Primary":true,"id":"Adult01","Primary_phone_mask":"(727)-657-9803"},{"First_Name":"tapaswi","Member_Type":"Child","member-index":"1","price":"null","Country_code":"+1","countryId":"US","type":"Child","allowprimary":false,"Last_Name":"vijayaraghavan","DOB":"2013-09-09","Email_address":"","Primary_phone":"","Is_Primary":false,"id":"Child11","Primary_phone_mask":""}],"membersconfig":[{"isNew":false,"count":2,"includeinmembership":true,"allowprimary":true,"price":null,"type":"Adult","rowId":"mc2xbx8s"},{"rowId":"mc2xc3y9","allowprimary":false,"includeinmembership":true,"isNew":false,"count":4,"price":null,"type":"Child"}],"canceledOn":"2025-06-27T10:37:10.062Z","cancelledOn":"2025-06-27T10:37:10.062Z","isactive":false,"orderStatus":"cancelled","Last_Modified_On":"2025-06-27T05:37:15.483-05:00","Updated_At":{"_seconds":1751020635,"_nanoseconds":482000000},"Last_Modified_By":"Sravani bommu","cancelRequested":"2025-06-27T10:37:15.482Z","cancellationdate":"2025-06-27","docid":"MEM1750777185057"}</t>
  </si>
  <si>
    <t>2025-06-27T10:37:15.482Z</t>
  </si>
  <si>
    <t>CUS1750789185960</t>
  </si>
  <si>
    <t>jen frazier</t>
  </si>
  <si>
    <t>2025-06-24T18:21:19.050Z</t>
  </si>
  <si>
    <t>{"startdate":"2025-06-24","enddate":"2025-07-24","membershiptypeid":"zz0sZXXUigsALlEK6uOS","membershiptypeprice":"25.00","membershiptypename":"Woodland Play Cafe  Early Bird Registration","membershipid":"MEM1750789272731","formvalues":{"First_Name":"jen","Member_Type":"Adult","member-index":"0","price":"null","Country_code":"+1","countryId":"US","type":"Adult","allowprimary":true,"Last_Name":"frazier","DOB":"01/08/1990","Email_address":"jenhopefrazier@gmail.com","Primary_phone":"(920)-602-6104","Is_Primary":true,"Children":[],"membersCount":1,"Adult":[]},"purchasedcustomername":"jen frazier","locationid":["D9Fzu2Cip9rR56ysv3di"],"organizationid":"M0D6UxXnha6ZWKmpBuwZ","locationName":"Nashville","paymentResponse":{"chargeresponse":{"status":"Approved","carddocid":"aPp02Bwnxwq2QgTvQBT2","data":{"transactionResponse":{"responseCode":"1","authCode":"03540C","avsResultCode":"Y","cvvResultCode":"M","cavvResultCode":"","transId":"121097470203","refTransID":"","transHash":"","testRequest":"0","accountNumber":"XXXX8697","accountType":"Visa","messages":[{"code":"1","description":"This transaction has been approved."}],"transHashSha2":"","SupplementalDataQualificationIndicator":0,"networkTransId":"465175660775792MSLRW 01"},"refId":"MEM1750789272731","messages":{"resultCode":"Ok","message":[{"code":"I00001","text":"Successful."}]}}},"subscriptionresponse":""},"paymentStatus":"completed","subTotal":"25.00","tax":"0.00","total":"25.00","purchasedon":"2025-06-24T18:21:19.050Z","Created_At":{"_seconds":1750789279,"_nanoseconds":50000000},"customer_module_id":"CUS1750789185960","customer_module_name":"Person","purchasedcustomerid":"CUS1750789185960","contact":{"Address info":[{"Address_1":"938 oneida ave","Address_2":"","Address_type":"Home","City":"nashville","Country":"5qQbtyEDlQNlVMiLSSrh","Country_label":"United States","State_Province":"Tennessee","State_Province_label":"Tennessee","Zip_Postal_code":"37207"}],"Associated_Businesses":"","Children":[],"Contact info":[{"Can_Accept_SMS":true,"Country_code":"+1","Double_Text_Opt_In":true,"Double_Voice_Opt_In":true,"Email":"","Email_Opt_in":true,"Email_address":"jenhopefrazier@gmail.com","Email_type":"Primary","Phone":"","Phone_type":"Primary","Primary_phone":"9206026104","Primary_phone_mask":"(920)-602-6104","Single_Text_Opt_In":true,"Single_Voice_Opt_In":true}],"Created_At":"2025-06-24T18:19:46.600Z","Created_At_TimeStamp":{"_seconds":1750789186,"_nanoseconds":600000000},"Created_By":"system","Customer_Id":"CUS1750789185960","DOB":"","E-Commers_Orders":"","Emails":[{"Email_Id":"jenhopefrazier@gmail.com","Email_Opt_In":true}],"First_Name":"jen","Gender":"","Gift_Cards":"","Is_active":true,"Last_Name":"frazier","My_Cards":"","Notes":"","POS_Orders":"","Person_Code":"","Phones":[{"Country_Code":"+1","Phone_Number":"9206026104","Text_Opt_In":true,"Voice_Opt_In":true}],"Punch_Cards":"","QR_Code":"https://storage.googleapis.com/99339a4202225dc4ac3e6c22150659a3/pos/qrcode_CUS1750789185960_1750789186286.png","Source_System":"website","sourcemodule":"memberships","Updated_At":"2025-06-24T18:21:13.273Z","Updated_At_TimeStamp":{"_seconds":1750789273,"_nanoseconds":273000000},"Updated_By":"System","Address_1":"938 oneida ave","Address_2":"","Address_type":"Home","City":"nashville","Country":"5qQbtyEDlQNlVMiLSSrh","Country_label":"United States","State_Province":"Tennessee","State_Province_label":"Tennessee","Zip_Postal_code":"37207","Can_Accept_SMS":true,"Country_code":"+1","Double_Text_Opt_In":true,"Double_Voice_Opt_In":true,"Email":"","Email_Opt_in":true,"Email_address":"jenhopefrazier@gmail.com","Email_type":"Primary","Phone":"","Phone_type":"Primary","Primary_phone":"9206026104","Primary_phone_mask":"(920)-602-6104","Single_Text_Opt_In":true,"Single_Voice_Opt_In":true},"Source_System":"website","tip":"0.00","discount":"0.00","membershiptype":"monthly","autorenewal":false,"memberscount":4,"gratuitypercentage":0,"subscriptionid":"","paymentprofileid":"","customerprofileid":"","subscriptionstartdate":"","billinginfo":{"FirstName":"jennifer","LastName":"frazier","Address":"938 oneida ave","City":"nashville","Country":"US","State":"Tennessee","Zip":"37207","Email":"jenhopefrazier@gmail.com","Phone":"9206026104"},"configtype":"advance","pricetype":"perMembership","members":[{"First_Name":"jen","Member_Type":"Adult","member-index":"0","price":"null","Country_code":"+1","countryId":"US","type":"Adult","allowprimary":true,"Last_Name":"frazier","DOB":"Invalid date","Email_address":"jenhopefrazier@gmail.com","Primary_phone":"9206026104","Is_Primary":true,"id":"Adult01","Primary_phone_mask":"9206026104"},{"First_Name":"daniel","Member_Type":"Adult","member-index":"1","price":"null","Country_code":"+1","countryId":"US","type":"Adult","allowprimary":true,"Last_Name":"frazier","DOB":"Invalid date","Email_address":"danielfraziermtsu@gmail.com","Primary_phone":"6159722815","Is_Primary":false,"id":"Adult11","Primary_phone_mask":"6159722815"},{"First_Name":"arden","Member_Type":"Child","member-index":"2","price":"null","Country_code":"+1","countryId":"US","type":"Child","allowprimary":false,"Last_Name":"frazier","DOB":"Invalid date","Email_address":"","Primary_phone":"","Is_Primary":false,"id":"Child21","Primary_phone_mask":""},{"First_Name":"roland","Member_Type":"Child","member-index":"3","price":"null","Country_code":"+1","countryId":"US","type":"Child","allowprimary":false,"Last_Name":"frazier","DOB":"Invalid date","Email_address":"","Primary_phone":"","Is_Primary":false,"id":"Child31","Primary_phone_mask":""}],"membersconfig":[{"isNew":false,"rowId":"mc2xbx8s","allowprimary":true,"count":2,"includeinmembership":true,"price":null,"type":"Adult"},{"price":null,"type":"Child","allowprimary":false,"rowId":"mc2xc3y9","isNew":false,"includeinmembership":true,"count":4}],"canceledOn":"2025-07-31T19:59:29.871Z","cancelledOn":"2025-07-31T19:59:29.871Z","isactive":false,"orderStatus":"cancelled","Last_Modified_On":"2025-07-31T14:59:35.453-05:00","Updated_At":{"_seconds":1753991975,"_nanoseconds":452000000},"Last_Modified_By":"Woodland Play Cafe","cancelRequested":"2025-07-31T19:59:35.452Z","cancellationdate":"2025-07-31","docid":"MEM1750789272731"}</t>
  </si>
  <si>
    <t>2025-07-31T19:59:35.452Z</t>
  </si>
  <si>
    <t>CUS1750987398652</t>
  </si>
  <si>
    <t>kat walker</t>
  </si>
  <si>
    <t>2025-06-27T01:23:44.345Z</t>
  </si>
  <si>
    <t>{"startdate":"2025-06-26","enddate":"2025-07-26","membershiptypeid":"zz0sZXXUigsALlEK6uOS","membershiptypeprice":"25.00","membershiptypename":"Woodland Play Cafe  Early Bird Registration","membershipid":"MEM1750987396329","formvalues":{"First_Name":"kat","Member_Type":"Adult","member-index":"0","price":"null","Country_code":"+1","countryId":"US","type":"Adult","allowprimary":true,"Last_Name":"walker","DOB":"08/26/1988","Email_address":"katherynwalker@gmail.com","Primary_phone":"(704)-369-1654","Is_Primary":true,"Children":[],"membersCount":1,"Adult":[]},"purchasedcustomername":"kat walker","locationid":["D9Fzu2Cip9rR56ysv3di"],"organizationid":"M0D6UxXnha6ZWKmpBuwZ","locationName":"Nashville","paymentResponse":{"chargeresponse":{"status":"Approved","carddocid":"AnECHvzA4qedO340ONgB","data":{"transactionResponse":{"responseCode":"1","authCode":"00239Z","avsResultCode":"Y","cvvResultCode":"M","cavvResultCode":"","transId":"121101528935","refTransID":"","transHash":"","testRequest":"0","accountNumber":"XXXX7641","accountType":"MasterCard","messages":[{"code":"1","description":"This transaction has been approved."}],"transHashSha2":"","SupplementalDataQualificationIndicator":0,"networkTransId":"MWERJ0FEN      0626A 81"},"refId":"MEM1750987396329","messages":{"resultCode":"Ok","message":[{"code":"I00001","text":"Successful."}]}}},"subscriptionresponse":""},"paymentStatus":"completed","orderStatus":"active","subTotal":"25.00","tax":"2.44","total":"27.44","purchasedon":"2025-06-27T01:23:44.345Z","Created_At":{"_seconds":1750987424,"_nanoseconds":345000000},"Updated_At":{"_seconds":1750987424,"_nanoseconds":346000000},"customer_module_id":"CUS1750987398652","customer_module_name":"Person","purchasedcustomerid":"CUS1750987398652","contact":{"Address info":[{"Address_1":"1320 shelton ave","Address_2":"","Address_type":"Home","City":"nashville","Country":"5qQbtyEDlQNlVMiLSSrh","Country_label":"United States","State_Province":"Tennessee","State_Province_label":"Tennessee","Zip_Postal_code":"37216"}],"Associated_Businesses":"","Children":[],"Contact info":[{"Can_Accept_SMS":true,"Country_code":"+1","Double_Text_Opt_In":true,"Double_Voice_Opt_In":true,"Email":"","Email_Opt_in":true,"Email_address":"katherynwalker@gmail.com","Email_type":"Primary","Phone":"","Phone_type":"Primary","Primary_phone":"7043691654","Primary_phone_mask":"(704)-369-1654","Single_Text_Opt_In":true,"Single_Voice_Opt_In":true}],"Created_At":"2025-06-27T01:23:26.324Z","Created_At_TimeStamp":{"_seconds":1750987406,"_nanoseconds":324000000},"Created_By":"system","Customer_Id":"CUS1750987398652","DOB":"","E-Commers_Orders":"","Emails":[{"Email_Id":"katherynwalker@gmail.com","Email_Opt_In":true}],"First_Name":"kat","Gender":"","Gift_Cards":"","Is_active":true,"Last_Name":"walker","My_Cards":"","Notes":"","POS_Orders":"","Person_Code":"","Phones":[{"Country_Code":"+1","Phone_Number":"7043691654","Text_Opt_In":true,"Voice_Opt_In":true}],"Punch_Cards":"","QR_Code":"https://storage.googleapis.com/99339a4202225dc4ac3e6c22150659a3/pos/qrcode_CUS1750987398652_1750987405829.png","Source_System":"website","sourcemodule":"memberships","Updated_At":"2025-06-27T01:23:26.324Z","Updated_At_TimeStamp":{"_seconds":1750987406,"_nanoseconds":324000000},"Updated_By":"System","Address_1":"1320 shelton ave","Address_2":"","Address_type":"Home","City":"nashville","Country":"5qQbtyEDlQNlVMiLSSrh","Country_label":"United States","State_Province":"Tennessee","State_Province_label":"Tennessee","Zip_Postal_code":"37216","Can_Accept_SMS":true,"Country_code":"+1","Double_Text_Opt_In":true,"Double_Voice_Opt_In":true,"Email":"","Email_Opt_in":true,"Email_address":"katherynwalker@gmail.com","Email_type":"Primary","Phone":"","Phone_type":"Primary","Primary_phone":"7043691654","Primary_phone_mask":"(704)-369-1654","Single_Text_Opt_In":true,"Single_Voice_Opt_In":true},"Source_System":"website","tip":"0.00","discount":"0.00","membershiptype":"monthly","autorenewal":false,"isactive":true,"memberscount":3,"gratuitypercentage":0,"subscriptionid":"","paymentprofileid":"","customerprofileid":"","subscriptionstartdate":"","billinginfo":{"FirstName":"kat","LastName":"walker","Address":"1320 shelton ave","City":"nashville","Country":"US","State":"Tennessee","Zip":"37216","Email":"katherynwalker@gmail.com","Phone":"7043691654"},"configtype":"advance","pricetype":"perMembership","members":[{"First_Name":"kat","Member_Type":"Adult","member-index":"0","price":"null","Country_code":"+1","countryId":"US","type":"Adult","allowprimary":true,"Last_Name":"walker","DOB":"1988-08-26","Email_address":"katherynwalker@gmail.com","Primary_phone":"7043691654","Is_Primary":true,"id":"Adult01","Primary_phone_mask":"(704)-369-1654"},{"First_Name":"eddie","Member_Type":"Adult","member-index":"1","price":"null","Country_code":"+1","countryId":"US","type":"Adult","allowprimary":true,"Last_Name":"barbash","DOB":"1989-02-09","Email_address":"","Primary_phone":"","Is_Primary":false,"id":"Adult11","Primary_phone_mask":""},{"First_Name":"lil","Member_Type":"Child","member-index":"2","price":"null","Country_code":"+1","countryId":"US","type":"Child","allowprimary":false,"Last_Name":"barbash","DOB":"2023-05-15","Email_address":"","Primary_phone":"","Is_Primary":false,"id":"Child21","Primary_phone_mask":""}],"membersconfig":[{"rowId":"mc2xbx8s","type":"Adult","price":null,"allowprimary":true,"count":2,"isNew":false,"includeinmembership":true},{"isNew":false,"type":"Child","count":4,"allowprimary":false,"price":null,"includeinmembership":true,"rowId":"mc2xc3y9"}],"docid":"MEM1750987396329"}</t>
  </si>
  <si>
    <t>2025-08-26T04:59:32.615Z</t>
  </si>
  <si>
    <t>2025-06-27T00:33:34.578Z</t>
  </si>
  <si>
    <t>{"startdate":"2025-06-26","enddate":"2025-07-26","membershiptypeid":"zz0sZXXUigsALlEK6uOS","membershiptypeprice":"25.00","membershiptypename":"Woodland Play Cafe  Early Bird Registration","membershipid":"MEM1750984382064","formvalues":{"First_Name":"harper","Member_Type":"Adult","member-index":"0","price":"null","Country_code":"+1","countryId":"US","type":"Adult","allowprimary":true,"Last_Name":"dunning","DOB":"11/16/1992","Email_address":"harperdunning@gmail.com","Primary_phone":"(615)-517-5587","Is_Primary":true,"Children":[],"membersCount":1,"Adult":[]},"purchasedcustomername":"harper dunning","locationid":["D9Fzu2Cip9rR56ysv3di"],"organizationid":"M0D6UxXnha6ZWKmpBuwZ","locationName":"Nashville","paymentResponse":{"chargeresponse":{"status":"Approved","carddocid":"0G7bHPC0IxzGRolnW2wt","data":{"transactionResponse":{"responseCode":"1","authCode":"09919D","avsResultCode":"Y","cvvResultCode":"M","cavvResultCode":"","transId":"121101483210","refTransID":"","transHash":"","testRequest":"0","accountNumber":"XXXX8709","accountType":"Visa","messages":[{"code":"1","description":"This transaction has been approved."}],"transHashSha2":"","SupplementalDataQualificationIndicator":0,"networkTransId":"385178020101593X57DW 01"},"refId":"MEM1750984382064","messages":{"resultCode":"Ok","message":[{"code":"I00001","text":"Successful."}]}}},"subscriptionresponse":""},"paymentStatus":"completed","subTotal":"25.00","tax":"2.44","total":"27.44","purchasedon":"2025-06-27T00:33:34.578Z","Created_At":{"_seconds":1750984414,"_nanoseconds":578000000},"customer_module_id":"CUS1750984385151","customer_module_name":"Person","purchasedcustomerid":"CUS1750984385151","contact":{"Address info":[{"Address_1":"426 rosebank ave","Address_2":"","Address_type":"Home","City":"nashville","Country":"5qQbtyEDlQNlVMiLSSrh","Country_label":"United States","State_Province":"Tennessee","State_Province_label":"Tennessee","Zip_Postal_code":"37206"}],"Associated_Businesses":"","Children":[],"Contact info":[{"Can_Accept_SMS":true,"Country_code":"+1","Double_Text_Opt_In":true,"Double_Voice_Opt_In":true,"Email":"","Email_Opt_in":true,"Email_address":"harperdunning@gmail.com","Email_type":"Primary","Phone":"","Phone_type":"Primary","Primary_phone":"6155175587","Primary_phone_mask":"(615)-517-5587","Single_Text_Opt_In":true,"Single_Voice_Opt_In":true}],"Created_At":"2025-06-27T00:33:13.997Z","Created_At_TimeStamp":{"_seconds":1750984393,"_nanoseconds":998000000},"Created_By":"system","Customer_Id":"CUS1750984385151","DOB":"","E-Commers_Orders":"","Emails":[{"Email_Id":"harperdunning@gmail.com","Email_Opt_In":true}],"First_Name":"harper","Gender":"","Gift_Cards":"","Is_active":true,"Last_Name":"dunning","My_Cards":"","Notes":"","POS_Orders":"","Person_Code":"","Phones":[{"Country_Code":"+1","Phone_Number":"6155175587","Text_Opt_In":true,"Voice_Opt_In":true}],"Punch_Cards":"","QR_Code":"https://storage.googleapis.com/99339a4202225dc4ac3e6c22150659a3/pos/qrcode_CUS1750984385151_1750984393554.png","Source_System":"website","sourcemodule":"memberships","Updated_At":"2025-06-27T00:33:13.998Z","Updated_At_TimeStamp":{"_seconds":1750984393,"_nanoseconds":998000000},"Updated_By":"System","Address_1":"426 rosebank ave","Address_2":"","Address_type":"Home","City":"nashville","Country":"5qQbtyEDlQNlVMiLSSrh","Country_label":"United States","State_Province":"Tennessee","State_Province_label":"Tennessee","Zip_Postal_code":"37206","Can_Accept_SMS":true,"Country_code":"+1","Double_Text_Opt_In":true,"Double_Voice_Opt_In":true,"Email":"","Email_Opt_in":true,"Email_address":"harperdunning@gmail.com","Email_type":"Primary","Phone":"","Phone_type":"Primary","Primary_phone":"6155175587","Primary_phone_mask":"(615)-517-5587","Single_Text_Opt_In":true,"Single_Voice_Opt_In":true},"Source_System":"website","tip":"0.00","discount":"0.00","membershiptype":"monthly","autorenewal":false,"memberscount":1,"gratuitypercentage":0,"subscriptionid":"","paymentprofileid":"","customerprofileid":"","subscriptionstartdate":"","billinginfo":{"FirstName":"harper","LastName":"dunning","Address":"426 rosebank ave","City":"nashville","Country":"US","State":"Tennessee","Zip":"37206","Email":"harperdunning@gmail.com","Phone":"6155175587"},"configtype":"advance","pricetype":"perMembership","members":[{"First_Name":"harper","Member_Type":"Adult","member-index":"0","price":"null","Country_code":"+1","countryId":"US","type":"Adult","allowprimary":true,"Last_Name":"dunning","DOB":"1992-11-16","Email_address":"harperdunning@gmail.com","Primary_phone":"6155175587","Is_Primary":true,"id":"Adult01","Primary_phone_mask":"(615)-517-5587"}],"membersconfig":[{"count":2,"includeinmembership":true,"isNew":false,"type":"Adult","price":null,"rowId":"mc2xbx8s","allowprimary":true},{"price":null,"type":"Child","count":4,"rowId":"mc2xc3y9","isNew":false,"allowprimary":false,"includeinmembership":true}],"canceledOn":"2025-07-26T17:34:42.505Z","cancelledOn":"2025-07-26T17:34:42.505Z","isactive":false,"orderStatus":"cancelled","Last_Modified_On":"2025-07-26T12:34:46.566-05:00","Updated_At":{"_seconds":1753551286,"_nanoseconds":565000000},"Last_Modified_By":"Woodland Play Cafe","cancelRequested":"2025-07-26T17:34:46.565Z","cancellationdate":"2025-07-26","docid":"MEM1750984382064"}</t>
  </si>
  <si>
    <t>2025-07-26T17:34:46.565Z</t>
  </si>
  <si>
    <t>CUS1750966184556</t>
  </si>
  <si>
    <t>jamie peltzer</t>
  </si>
  <si>
    <t>2025-06-26T19:30:11.568Z</t>
  </si>
  <si>
    <t>{"startdate":"2025-06-26","enddate":"2025-07-26","membershiptypeid":"zz0sZXXUigsALlEK6uOS","membershiptypeprice":"25.00","membershiptypename":"Woodland Play Cafe  Early Bird Registration","membershipid":"MEM1750966182249","formvalues":{"First_Name":"jamie","Member_Type":"Adult","member-index":"0","price":"null","Country_code":"+1","countryId":"US","type":"Adult","allowprimary":true,"Last_Name":"peltzer","DOB":"05/10/1994","Email_address":"olsonjamiet@gmail.com","Primary_phone":"(734)-787-2275","Is_Primary":true,"Children":[],"membersCount":1,"Adult":[]},"purchasedcustomername":"jamie peltzer","locationid":["D9Fzu2Cip9rR56ysv3di"],"organizationid":"M0D6UxXnha6ZWKmpBuwZ","locationName":"Nashville","paymentResponse":{"chargeresponse":{"status":"Approved","carddocid":"neSqXON8einqB9SvToIt","data":{"transactionResponse":{"responseCode":"1","authCode":"073015","avsResultCode":"Y","cvvResultCode":"M","cavvResultCode":"","transId":"121101034363","refTransID":"","transHash":"","testRequest":"0","accountNumber":"XXXX1014","accountType":"Visa","messages":[{"code":"1","description":"This transaction has been approved."}],"transHashSha2":"","SupplementalDataQualificationIndicator":0,"networkTransId":"5851777020675244W2XW 01"},"refId":"MEM1750966182249","messages":{"resultCode":"Ok","message":[{"code":"I00001","text":"Successful."}]}}},"subscriptionresponse":""},"paymentStatus":"completed","orderStatus":"active","subTotal":"25.00","tax":"2.44","total":"27.44","purchasedon":"2025-06-26T19:30:11.568Z","Created_At":{"_seconds":1750966211,"_nanoseconds":568000000},"Updated_At":{"_seconds":1750966211,"_nanoseconds":568000000},"customer_module_id":"CUS1750966184556","customer_module_name":"Person","purchasedcustomerid":"CUS1750966184556","contact":{"Address info":[{"Address_1":"275 highland heights dr","Address_2":"","Address_type":"Home","City":"goodlettsville","Country":"5qQbtyEDlQNlVMiLSSrh","Country_label":"United States","State_Province":"Tennessee","State_Province_label":"Tennessee","Zip_Postal_code":"37072"}],"Associated_Businesses":"","Children":[],"Contact info":[{"Can_Accept_SMS":true,"Country_code":"+1","Double_Text_Opt_In":true,"Double_Voice_Opt_In":true,"Email":"","Email_Opt_in":true,"Email_address":"olsonjamiet@gmail.com","Email_type":"Primary","Phone":"","Phone_type":"Primary","Primary_phone":"7347872275","Primary_phone_mask":"(734)-787-2275","Single_Text_Opt_In":true,"Single_Voice_Opt_In":true}],"Created_At":"2025-06-26T19:29:53.214Z","Created_At_TimeStamp":{"_seconds":1750966193,"_nanoseconds":214000000},"Created_By":"system","Customer_Id":"CUS1750966184556","DOB":"","E-Commers_Orders":"","Emails":[{"Email_Id":"olsonjamiet@gmail.com","Email_Opt_In":true}],"First_Name":"jamie","Gender":"","Gift_Cards":"","Is_active":true,"Last_Name":"peltzer","My_Cards":"","Notes":"","POS_Orders":"","Person_Code":"","Phones":[{"Country_Code":"+1","Phone_Number":"7347872275","Text_Opt_In":true,"Voice_Opt_In":true}],"Punch_Cards":"","QR_Code":"https://storage.googleapis.com/99339a4202225dc4ac3e6c22150659a3/pos/qrcode_CUS1750966184556_1750966192805.png","Source_System":"website","sourcemodule":"memberships","Updated_At":"2025-06-26T19:29:53.214Z","Updated_At_TimeStamp":{"_seconds":1750966193,"_nanoseconds":214000000},"Updated_By":"System","Address_1":"275 highland heights dr","Address_2":"","Address_type":"Home","City":"goodlettsville","Country":"5qQbtyEDlQNlVMiLSSrh","Country_label":"United States","State_Province":"Tennessee","State_Province_label":"Tennessee","Zip_Postal_code":"37072","Can_Accept_SMS":true,"Country_code":"+1","Double_Text_Opt_In":true,"Double_Voice_Opt_In":true,"Email":"","Email_Opt_in":true,"Email_address":"olsonjamiet@gmail.com","Email_type":"Primary","Phone":"","Phone_type":"Primary","Primary_phone":"7347872275","Primary_phone_mask":"(734)-787-2275","Single_Text_Opt_In":true,"Single_Voice_Opt_In":true},"Source_System":"website","tip":"0.00","discount":"0.00","membershiptype":"monthly","autorenewal":false,"isactive":true,"memberscount":3,"gratuitypercentage":0,"subscriptionid":"","paymentprofileid":"","customerprofileid":"","subscriptionstartdate":"","billinginfo":{"FirstName":"jamie","LastName":"peltzer","Address":"275 highland heights dr","City":"goodlettsville","Country":"US","State":"Tennessee","Zip":"37072","Email":"olsonjamiet@gmail.com","Phone":"7347872275"},"configtype":"advance","pricetype":"perMembership","members":[{"First_Name":"jamie","Member_Type":"Adult","member-index":"0","price":"null","Country_code":"+1","countryId":"US","type":"Adult","allowprimary":true,"Last_Name":"peltzer","DOB":"1994-05-10","Email_address":"olsonjamiet@gmail.com","Primary_phone":"7347872275","Is_Primary":true,"id":"Adult01","Primary_phone_mask":"(734)-787-2275"},{"First_Name":"michael","Member_Type":"Adult","member-index":"1","price":"null","Country_code":"+1","countryId":"US","type":"Adult","allowprimary":true,"Last_Name":"peltzer","DOB":"1986-12-21","Email_address":"","Primary_phone":"","Is_Primary":false,"id":"Adult11","Primary_phone_mask":""},{"First_Name":"alaina","Member_Type":"Child","member-index":"2","price":"null","Country_code":"+1","countryId":"US","type":"Child","allowprimary":false,"Last_Name":"peltzer","DOB":"2024-01-23","Email_address":"","Primary_phone":"","Is_Primary":false,"id":"Child21","Primary_phone_mask":""}],"membersconfig":[{"rowId":"mc2xbx8s","isNew":false,"price":null,"includeinmembership":true,"type":"Adult","count":2,"allowprimary":true},{"allowprimary":false,"type":"Child","price":null,"rowId":"mc2xc3y9","isNew":false,"includeinmembership":true,"count":4}],"docid":"MEM1750966182249"}</t>
  </si>
  <si>
    <t>2025-08-26T04:59:35.515Z</t>
  </si>
  <si>
    <t>2025-06-27T14:23:41.685Z</t>
  </si>
  <si>
    <t>{"startdate":"2025-06-27","enddate":"2025-07-27","membershiptypeid":"zz0sZXXUigsALlEK6uOS","membershiptypeprice":"25.00","membershiptypename":"Woodland Play Cafe  Early Bird Registration","membershipid":"MEM1751034190483","formvalues":{"First_Name":"kelsey","Member_Type":"Adult","member-index":"0","price":"null","Country_code":"+1","countryId":"US","type":"Adult","allowprimary":true,"Last_Name":"riddle","DOB":"04/21/1993","Email_address":"keblythe@me.com","Primary_phone":"(334)-703-1977","Is_Primary":true,"Children":[],"membersCount":1,"Adult":[]},"purchasedcustomername":"kelsey riddle","locationid":["D9Fzu2Cip9rR56ysv3di"],"organizationid":"M0D6UxXnha6ZWKmpBuwZ","locationName":"Nashville","paymentResponse":{"chargeresponse":{"status":"Approved","carddocid":"CumJtrBt9yHLcgVYtImx","data":{"transactionResponse":{"responseCode":"1","authCode":"027821","avsResultCode":"Y","cvvResultCode":"M","cavvResultCode":"","transId":"121102278198","refTransID":"","transHash":"","testRequest":"0","accountNumber":"XXXX4448","accountType":"Visa","messages":[{"code":"1","description":"This transaction has been approved."}],"transHashSha2":"","SupplementalDataQualificationIndicator":0,"networkTransId":"465178518161626KZD2W 01"},"refId":"MEM1751034190483","messages":{"resultCode":"Ok","message":[{"code":"I00001","text":"Successful."}]}}},"subscriptionresponse":""},"paymentStatus":"completed","orderStatus":"active","subTotal":"25.00","tax":"2.44","total":"27.44","purchasedon":"2025-06-27T14:23:41.685Z","Created_At":{"_seconds":1751034221,"_nanoseconds":685000000},"Updated_At":{"_seconds":1751034221,"_nanoseconds":685000000},"customer_module_id":"CUS1751034192338","customer_module_name":"Person","purchasedcustomerid":"CUS1751034192338","contact":{"Address info":[{"Address_1":"1996 upland drive","Address_2":"","Address_type":"Home","City":"nashville","Country":"5qQbtyEDlQNlVMiLSSrh","Country_label":"United States","State_Province":"Tennessee","State_Province_label":"Tennessee","Zip_Postal_code":"37216"}],"Associated_Businesses":"","Children":[],"Contact info":[{"Can_Accept_SMS":true,"Country_code":"+1","Double_Text_Opt_In":true,"Double_Voice_Opt_In":true,"Email":"","Email_Opt_in":true,"Email_address":"keblythe@me.com","Email_type":"Primary","Phone":"","Phone_type":"Primary","Primary_phone":"3347031977","Primary_phone_mask":"(334)-703-1977","Single_Text_Opt_In":true,"Single_Voice_Opt_In":true}],"Created_At":"2025-06-27T14:23:22.345Z","Created_At_TimeStamp":{"_seconds":1751034202,"_nanoseconds":345000000},"Created_By":"system","Customer_Id":"CUS1751034192338","DOB":"","E-Commers_Orders":"","Emails":[{"Email_Id":"keblythe@me.com","Email_Opt_In":true}],"First_Name":"kelsey","Gender":"","Gift_Cards":"","Is_active":true,"Last_Name":"riddle","My_Cards":"","Notes":"","POS_Orders":"","Person_Code":"","Phones":[{"Country_Code":"+1","Phone_Number":"3347031977","Text_Opt_In":true,"Voice_Opt_In":true}],"Punch_Cards":"","QR_Code":"https://storage.googleapis.com/99339a4202225dc4ac3e6c22150659a3/pos/qrcode_CUS1751034192338_1751034201494.png","Source_System":"website","sourcemodule":"memberships","Updated_At":"2025-06-27T14:23:22.345Z","Updated_At_TimeStamp":{"_seconds":1751034202,"_nanoseconds":345000000},"Updated_By":"System","Address_1":"1996 upland drive","Address_2":"","Address_type":"Home","City":"nashville","Country":"5qQbtyEDlQNlVMiLSSrh","Country_label":"United States","State_Province":"Tennessee","State_Province_label":"Tennessee","Zip_Postal_code":"37216","Can_Accept_SMS":true,"Country_code":"+1","Double_Text_Opt_In":true,"Double_Voice_Opt_In":true,"Email":"","Email_Opt_in":true,"Email_address":"keblythe@me.com","Email_type":"Primary","Phone":"","Phone_type":"Primary","Primary_phone":"3347031977","Primary_phone_mask":"(334)-703-1977","Single_Text_Opt_In":true,"Single_Voice_Opt_In":true},"Source_System":"website","tip":"0.00","discount":"0.00","membershiptype":"monthly","autorenewal":false,"isactive":true,"memberscount":3,"gratuitypercentage":0,"subscriptionid":"","paymentprofileid":"","customerprofileid":"","subscriptionstartdate":"","billinginfo":{"FirstName":"kelsey","LastName":"riddle","Address":"1996 upland drive","City":"nashville","Country":"US","State":"Tennessee","Zip":"37216","Email":"keblythe@me.com","Phone":"3347031977"},"configtype":"advance","pricetype":"perMembership","members":[{"First_Name":"kelsey","Member_Type":"Adult","member-index":"0","price":"null","Country_code":"+1","countryId":"US","type":"Adult","allowprimary":true,"Last_Name":"riddle","DOB":"1993-04-21","Email_address":"keblythe@me.com","Primary_phone":"3347031977","Is_Primary":true,"id":"Adult01","Primary_phone_mask":"(334)-703-1977"},{"First_Name":"sid","Member_Type":"Adult","member-index":"1","price":"null","Country_code":"+1","countryId":"US","type":"Adult","allowprimary":true,"Last_Name":"riddle","DOB":"1992-09-30","Email_address":"sk.riddle7@gmail.com","Primary_phone":"3347031977","Is_Primary":false,"id":"Adult11","Primary_phone_mask":"(334)-703-1977"},{"First_Name":"nora","Member_Type":"Child","member-index":"2","price":"null","Country_code":"+1","countryId":"US","type":"Child","allowprimary":false,"Last_Name":"riddle","DOB":"2024-03-31","Email_address":"keblythe@me.com","Primary_phone":"3347031977","Is_Primary":false,"id":"Child21","Primary_phone_mask":"(334)-703-1977"}],"membersconfig":[{"rowId":"mc2xbx8s","isNew":false,"allowprimary":true,"count":2,"includeinmembership":true,"price":null,"type":"Adult"},{"count":4,"price":null,"isNew":false,"rowId":"mc2xc3y9","type":"Child","includeinmembership":true,"allowprimary":false}],"docid":"MEM1751034190483"}</t>
  </si>
  <si>
    <t>2025-08-26T04:59:38.916Z</t>
  </si>
  <si>
    <t>2025-07-02T19:59:54.134Z</t>
  </si>
  <si>
    <t>{"startdate":"2025-07-02","enddate":"2025-08-02","membershiptypeid":"zz0sZXXUigsALlEK6uOS","membershiptypeprice":"25.00","membershiptypename":"Woodland Play Cafe  Early Bird Registration","membershipid":"MEM1751486371020","formvalues":{"First_Name":"lindsay","Member_Type":"Adult","member-index":"0","price":"null","Country_code":"+1","countryId":"US","type":"Adult","allowprimary":true,"Last_Name":"gatta","DOB":"02/02/1987","Email_address":"linds.gatta@gmail.com","Primary_phone":"(708)-526-3077","Is_Primary":true,"Children":[],"membersCount":1,"Adult":[]},"purchasedcustomername":"lindsay gatta","locationid":["D9Fzu2Cip9rR56ysv3di"],"organizationid":"M0D6UxXnha6ZWKmpBuwZ","locationName":"Nashville","paymentResponse":{"chargeresponse":{"status":"Approved","carddocid":"as55HEdoIb9TuTWNPI4J","data":{"transactionResponse":{"responseCode":"1","authCode":"230315","avsResultCode":"Y","cvvResultCode":"M","cavvResultCode":"","transId":"121112782935","refTransID":"","transHash":"","testRequest":"0","accountNumber":"XXXX1007","accountType":"AmericanExpress","messages":[{"code":"1","description":"This transaction has been approved."}],"transHashSha2":"","SupplementalDataQualificationIndicator":0,"networkTransId":""},"refId":"MEM1751486371020","messages":{"resultCode":"Ok","message":[{"code":"I00001","text":"Successful."}]}}},"subscriptionresponse":""},"paymentStatus":"completed","orderStatus":"active","subTotal":"25.00","tax":"2.44","total":"27.44","purchasedon":"2025-07-02T19:59:54.134Z","Created_At":{"_seconds":1751486394,"_nanoseconds":134000000},"Updated_At":{"_seconds":1751486394,"_nanoseconds":135000000},"customer_module_id":"CUS1751486372648","customer_module_name":"Person","purchasedcustomerid":"CUS1751486372648","contact":{"Address info":[{"Address_1":"1540a straightway ave","Address_2":"","Address_type":"Home","City":"nashville","Country":"5qQbtyEDlQNlVMiLSSrh","Country_label":"United States","State_Province":"Tennessee","State_Province_label":"Tennessee","Zip_Postal_code":"37206"}],"Associated_Businesses":"","Children":[],"Contact info":[{"Can_Accept_SMS":true,"Country_code":"+1","Double_Text_Opt_In":true,"Double_Voice_Opt_In":true,"Email":"","Email_Opt_in":true,"Email_address":"linds.gatta@gmail.com","Email_type":"Primary","Phone":"","Phone_type":"Primary","Primary_phone":"7085263077","Primary_phone_mask":"(708)-526-3077","Single_Text_Opt_In":true,"Single_Voice_Opt_In":true}],"Created_At":"2025-07-02T19:59:39.217Z","Created_At_TimeStamp":{"_seconds":1751486379,"_nanoseconds":217000000},"Created_By":"system","Customer_Id":"CUS1751486372648","DOB":"","E-Commers_Orders":"","Emails":[{"Email_Id":"linds.gatta@gmail.com","Email_Opt_In":true}],"First_Name":"lindsay","Gender":"","Gift_Cards":"","Is_active":true,"Last_Name":"gatta","My_Cards":"","Notes":"","POS_Orders":"","Person_Code":"","Phones":[{"Country_Code":"+1","Phone_Number":"7085263077","Text_Opt_In":true,"Voice_Opt_In":true}],"Punch_Cards":"","QR_Code":"https://storage.googleapis.com/99339a4202225dc4ac3e6c22150659a3/pos/qrcode_CUS1751486372648_1751486378801.png","Source_System":"website","sourcemodule":"memberships","Updated_At":"2025-07-02T19:59:39.217Z","Updated_At_TimeStamp":{"_seconds":1751486379,"_nanoseconds":217000000},"Updated_By":"System","Address_1":"1540a straightway ave","Address_2":"","Address_type":"Home","City":"nashville","Country":"5qQbtyEDlQNlVMiLSSrh","Country_label":"United States","State_Province":"Tennessee","State_Province_label":"Tennessee","Zip_Postal_code":"37206","Can_Accept_SMS":true,"Country_code":"+1","Double_Text_Opt_In":true,"Double_Voice_Opt_In":true,"Email":"","Email_Opt_in":true,"Email_address":"linds.gatta@gmail.com","Email_type":"Primary","Phone":"","Phone_type":"Primary","Primary_phone":"7085263077","Primary_phone_mask":"(708)-526-3077","Single_Text_Opt_In":true,"Single_Voice_Opt_In":true},"Source_System":"website","tip":"0.00","discount":"0.00","membershiptype":"monthly","autorenewal":false,"isactive":true,"memberscount":3,"gratuitypercentage":0,"subscriptionid":"","paymentprofileid":"","customerprofileid":"","subscriptionstartdate":"","billinginfo":{"FirstName":"lindsay","LastName":"gatta","Address":"1540a straightway ave","City":"nashville","Country":"US","State":"Tennessee","Zip":"37206","Email":"linds.gatta@gmail.com","Phone":"7085263077"},"configtype":"advance","pricetype":"perMembership","members":[{"First_Name":"lindsay","Member_Type":"Adult","member-index":"0","price":"null","Country_code":"+1","countryId":"US","type":"Adult","allowprimary":true,"Last_Name":"gatta","DOB":"1987-02-02","Email_address":"linds.gatta@gmail.com","Primary_phone":"7085263077","Is_Primary":true,"id":"Adult01","Primary_phone_mask":"(708)-526-3077"},{"First_Name":"dan","Member_Type":"Adult","member-index":"1","price":"null","Country_code":"+1","countryId":"US","type":"Adult","allowprimary":true,"Last_Name":"gatta","DOB":"1984-07-06","Email_address":"dan.gatta@gmail.com","Primary_phone":"9163374998","Is_Primary":false,"id":"Adult11","Primary_phone_mask":"(916)-337-4998"},{"First_Name":"mac","Member_Type":"Child","member-index":"2","price":"null","Country_code":"+1","countryId":"US","type":"Child","allowprimary":false,"Last_Name":"gatta","DOB":"2024-08-01","Email_address":"","Primary_phone":"","Is_Primary":false,"id":"Child21","Primary_phone_mask":""}],"membersconfig":[{"includeinmembership":true,"price":null,"count":2,"allowprimary":true,"type":"Adult","rowId":"mc2xbx8s","isNew":false},{"price":null,"count":4,"isNew":false,"includeinmembership":true,"allowprimary":false,"rowId":"mc2xc3y9","type":"Child"}],"docid":"MEM1751486371020"}</t>
  </si>
  <si>
    <t>2025-08-26T04:59:49.215Z</t>
  </si>
  <si>
    <t>CUS1751488210350</t>
  </si>
  <si>
    <t>jamie freund</t>
  </si>
  <si>
    <t>2025-07-02T20:30:31.290Z</t>
  </si>
  <si>
    <t>{"startdate":"2025-07-02","enddate":"2025-08-02","membershiptypeid":"zz0sZXXUigsALlEK6uOS","membershiptypeprice":"25.00","membershiptypename":"Woodland Play Cafe  Early Bird Registration","membershipid":"MEM1751488208069","formvalues":{"First_Name":"jamie","Member_Type":"Adult","member-index":"0","price":"null","Country_code":"+1","countryId":"US","type":"Adult","allowprimary":true,"Last_Name":"freund","DOB":"10/23/1988","Email_address":"imjamiefreund@gmail.com","Primary_phone":"(828)-242-7302","Is_Primary":true,"Children":[],"membersCount":1,"Adult":[]},"purchasedcustomername":"jamie freund","locationid":["D9Fzu2Cip9rR56ysv3di"],"organizationid":"M0D6UxXnha6ZWKmpBuwZ","locationName":"Nashville","paymentResponse":{"chargeresponse":{"status":"Approved","carddocid":"5H5MIFO4ecWHy0nBvXWk","data":{"transactionResponse":{"responseCode":"1","authCode":"239083","avsResultCode":"Y","cvvResultCode":"M","cavvResultCode":"","transId":"121112843742","refTransID":"","transHash":"","testRequest":"0","accountNumber":"XXXX3456","accountType":"MasterCard","messages":[{"code":"1","description":"This transaction has been approved."}],"transHashSha2":"","SupplementalDataQualificationIndicator":0,"networkTransId":"MDJTZRNR7      0702A 81"},"refId":"MEM1751488208069","messages":{"resultCode":"Ok","message":[{"code":"I00001","text":"Successful."}]}}},"subscriptionresponse":""},"paymentStatus":"completed","subTotal":"25.00","tax":"2.44","total":"27.44","purchasedon":"2025-07-02T20:30:31.290Z","Created_At":{"_seconds":1751488231,"_nanoseconds":290000000},"customer_module_id":"CUS1751488210350","customer_module_name":"Person","purchasedcustomerid":"CUS1751488210350","contact":{"Address info":[{"Address_1":"130 s graycroft ave","Address_2":"","Address_type":"Home","City":"madison","Country":"5qQbtyEDlQNlVMiLSSrh","Country_label":"United States","State_Province":"Tennessee","State_Province_label":"Tennessee","Zip_Postal_code":"37115"}],"Associated_Businesses":"","Children":[],"Contact info":[{"Can_Accept_SMS":true,"Country_code":"+1","Double_Text_Opt_In":true,"Double_Voice_Opt_In":true,"Email":"","Email_Opt_in":true,"Email_address":"imjamiefreund@gmail.com","Email_type":"Primary","Phone":"","Phone_type":"Primary","Primary_phone":"8282427302","Primary_phone_mask":"(828)-242-7302","Single_Text_Opt_In":true,"Single_Voice_Opt_In":true}],"Created_At":"2025-07-02T20:30:16.644Z","Created_At_TimeStamp":{"_seconds":1751488216,"_nanoseconds":644000000},"Created_By":"system","Customer_Id":"CUS1751488210350","DOB":"","E-Commers_Orders":"","Emails":[{"Email_Id":"imjamiefreund@gmail.com","Email_Opt_In":true}],"First_Name":"jamie","Gender":"","Gift_Cards":"","Is_active":true,"Last_Name":"freund","My_Cards":"","Notes":"","POS_Orders":"","Person_Code":"","Phones":[{"Country_Code":"+1","Phone_Number":"8282427302","Text_Opt_In":true,"Voice_Opt_In":true}],"Punch_Cards":"","QR_Code":"https://storage.googleapis.com/99339a4202225dc4ac3e6c22150659a3/pos/qrcode_CUS1751488210350_1751488216189.png","Source_System":"website","sourcemodule":"memberships","Updated_At":"2025-07-02T20:30:16.644Z","Updated_At_TimeStamp":{"_seconds":1751488216,"_nanoseconds":644000000},"Updated_By":"System","Address_1":"130 s graycroft ave","Address_2":"","Address_type":"Home","City":"madison","Country":"5qQbtyEDlQNlVMiLSSrh","Country_label":"United States","State_Province":"Tennessee","State_Province_label":"Tennessee","Zip_Postal_code":"37115","Can_Accept_SMS":true,"Country_code":"+1","Double_Text_Opt_In":true,"Double_Voice_Opt_In":true,"Email":"","Email_Opt_in":true,"Email_address":"imjamiefreund@gmail.com","Email_type":"Primary","Phone":"","Phone_type":"Primary","Primary_phone":"8282427302","Primary_phone_mask":"(828)-242-7302","Single_Text_Opt_In":true,"Single_Voice_Opt_In":true},"Source_System":"website","tip":"0.00","discount":"0.00","membershiptype":"monthly","autorenewal":false,"memberscount":1,"gratuitypercentage":0,"subscriptionid":"","paymentprofileid":"","customerprofileid":"","subscriptionstartdate":"","billinginfo":{"FirstName":"jamie","LastName":"freund","Address":"130 s graycroft ave","City":"madison","Country":"US","State":"Tennessee","Zip":"37115","Email":"imjamiefreund@gmail.com","Phone":"8282427302"},"configtype":"advance","pricetype":"perMembership","members":[{"First_Name":"jamie","Member_Type":"Adult","member-index":"0","price":"null","Country_code":"+1","countryId":"US","type":"Adult","allowprimary":true,"Last_Name":"freund","DOB":"1988-10-23","Email_address":"imjamiefreund@gmail.com","Primary_phone":"8282427302","Is_Primary":true,"id":"Adult01","Primary_phone_mask":"(828)-242-7302"}],"membersconfig":[{"allowprimary":true,"rowId":"mc2xbx8s","includeinmembership":true,"count":2,"price":null,"type":"Adult","isNew":false},{"price":null,"includeinmembership":true,"count":4,"rowId":"mc2xc3y9","type":"Child","allowprimary":false,"isNew":false}],"canceledOn":"2025-07-13T14:52:21.058Z","cancelledOn":"2025-07-13T14:52:21.058Z","isactive":false,"orderStatus":"cancelled","Last_Modified_On":"2025-07-13T09:52:26.920-05:00","Updated_At":{"_seconds":1752418346,"_nanoseconds":919000000},"Last_Modified_By":"Woodland Play Cafe","cancelRequested":"2025-07-13T14:52:26.918Z","cancellationdate":"2025-07-13","docid":"MEM1751488208069"}</t>
  </si>
  <si>
    <t>2025-07-13T14:52:26.919Z</t>
  </si>
  <si>
    <t>CUS1751491391036</t>
  </si>
  <si>
    <t>camey ivey</t>
  </si>
  <si>
    <t>2025-07-02T21:23:32.099Z</t>
  </si>
  <si>
    <t>{"startdate":"2025-07-02","enddate":"2025-08-02","membershiptypeid":"zz0sZXXUigsALlEK6uOS","membershiptypeprice":"25.00","membershiptypename":"Woodland Play Cafe  Early Bird Registration","membershipid":"MEM1751491389264","formvalues":{"First_Name":"camey","Member_Type":"Adult","member-index":"1","price":"null","Country_code":"+1","countryId":"US","type":"Adult","allowprimary":true,"Last_Name":"ivey","DOB":"09/02/1981","Email_address":"camey.ivey@gmail.com","Primary_phone":"(708)-218-4800","Is_Primary":true,"Children":[],"membersCount":1,"Adult":[]},"purchasedcustomername":"camey ivey","locationid":["D9Fzu2Cip9rR56ysv3di"],"organizationid":"M0D6UxXnha6ZWKmpBuwZ","locationName":"Nashville","paymentResponse":{"chargeresponse":{"status":"Approved","carddocid":"DnG4lX43jHMtmoOkK7fA","data":{"transactionResponse":{"responseCode":"1","authCode":"41499P","avsResultCode":"Y","cvvResultCode":"M","cavvResultCode":"","transId":"121112942748","refTransID":"","transHash":"","testRequest":"0","accountNumber":"XXXX6087","accountType":"MasterCard","messages":[{"code":"1","description":"This transaction has been approved."}],"transHashSha2":"","SupplementalDataQualificationIndicator":0,"networkTransId":"MWEXCIQGV      0702A 81"},"refId":"MEM1751491389264","messages":{"resultCode":"Ok","message":[{"code":"I00001","text":"Successful."}]}}},"subscriptionresponse":""},"paymentStatus":"completed","orderStatus":"active","subTotal":"25.00","tax":"2.44","total":"27.44","purchasedon":"2025-07-02T21:23:32.099Z","Created_At":{"_seconds":1751491412,"_nanoseconds":99000000},"Updated_At":{"_seconds":1751491412,"_nanoseconds":99000000},"customer_module_id":"CUS1751491391036","customer_module_name":"Person","purchasedcustomerid":"CUS1751491391036","contact":{"Address info":[{"Address_1":"1710 russell street","Address_2":"","Address_type":"Home","City":"nashville","Country":"5qQbtyEDlQNlVMiLSSrh","Country_label":"United States","State_Province":"Tennessee","State_Province_label":"Tennessee","Zip_Postal_code":"37206"}],"Associated_Businesses":"","Children":[],"Contact info":[{"Can_Accept_SMS":true,"Country_code":"+1","Double_Text_Opt_In":true,"Double_Voice_Opt_In":true,"Email":"","Email_Opt_in":true,"Email_address":"camey.ivey@gmail.com","Email_type":"Primary","Phone":"","Phone_type":"Primary","Primary_phone":"7082184800","Primary_phone_mask":"(708)-218-4800","Single_Text_Opt_In":true,"Single_Voice_Opt_In":true}],"Created_At":"2025-07-02T21:23:17.220Z","Created_At_TimeStamp":{"_seconds":1751491397,"_nanoseconds":220000000},"Created_By":"system","Customer_Id":"CUS1751491391036","DOB":"","E-Commers_Orders":"","Emails":[{"Email_Id":"camey.ivey@gmail.com","Email_Opt_In":true}],"First_Name":"camey","Gender":"","Gift_Cards":"","Is_active":true,"Last_Name":"ivey","My_Cards":"","Notes":"","POS_Orders":"","Person_Code":"","Phones":[{"Country_Code":"+1","Phone_Number":"7082184800","Text_Opt_In":true,"Voice_Opt_In":true}],"Punch_Cards":"","QR_Code":"https://storage.googleapis.com/99339a4202225dc4ac3e6c22150659a3/pos/qrcode_CUS1751491391036_1751491396769.png","Source_System":"website","sourcemodule":"memberships","Updated_At":"2025-07-02T21:23:17.221Z","Updated_At_TimeStamp":{"_seconds":1751491397,"_nanoseconds":221000000},"Updated_By":"System","Address_1":"1710 russell street","Address_2":"","Address_type":"Home","City":"nashville","Country":"5qQbtyEDlQNlVMiLSSrh","Country_label":"United States","State_Province":"Tennessee","State_Province_label":"Tennessee","Zip_Postal_code":"37206","Can_Accept_SMS":true,"Country_code":"+1","Double_Text_Opt_In":true,"Double_Voice_Opt_In":true,"Email":"","Email_Opt_in":true,"Email_address":"camey.ivey@gmail.com","Email_type":"Primary","Phone":"","Phone_type":"Primary","Primary_phone":"7082184800","Primary_phone_mask":"(708)-218-4800","Single_Text_Opt_In":true,"Single_Voice_Opt_In":true},"Source_System":"website","tip":"0.00","discount":"0.00","membershiptype":"monthly","autorenewal":false,"isactive":true,"memberscount":3,"gratuitypercentage":0,"subscriptionid":"","paymentprofileid":"","customerprofileid":"","subscriptionstartdate":"","billinginfo":{"FirstName":"brian","LastName":"neely","Address":"1710 russell street","City":"nashville","Country":"US","State":"Tennessee","Zip":"37206","Email":"neelybrian1@gmail.com","Phone":"7733018164"},"configtype":"advance","pricetype":"perMembership","members":[{"First_Name":"brian","Member_Type":"Adult","member-index":"0","price":"null","Country_code":"+1","countryId":"US","type":"Adult","allowprimary":true,"Last_Name":"neely","DOB":"1977-02-03","Email_address":"neelybrian1@gmail.com","Primary_phone":"7733018164","Is_Primary":false,"id":"Adult01","Primary_phone_mask":"(773)-301-8164"},{"First_Name":"camey","Member_Type":"Adult","member-index":"1","price":"null","Country_code":"+1","countryId":"US","type":"Adult","allowprimary":true,"Last_Name":"ivey","DOB":"1981-09-02","Email_address":"camey.ivey@gmail.com","Primary_phone":"7082184800","Is_Primary":true,"id":"Adult11","Primary_phone_mask":"(708)-218-4800"},{"First_Name":"finley","Member_Type":"Child","member-index":"2","price":"null","Country_code":"+1","countryId":"US","type":"Child","allowprimary":false,"Last_Name":"neely","DOB":"2021-04-29","Email_address":"","Primary_phone":"","Is_Primary":false,"id":"Child21","Primary_phone_mask":""}],"membersconfig":[{"includeinmembership":true,"price":null,"rowId":"mc2xbx8s","type":"Adult","count":2,"allowprimary":true,"isNew":false},{"type":"Child","allowprimary":false,"isNew":false,"price":null,"includeinmembership":true,"rowId":"mc2xc3y9","count":4}],"docid":"MEM1751491389264"}</t>
  </si>
  <si>
    <t>2025-08-26T04:59:52.315Z</t>
  </si>
  <si>
    <t>CUS1751461230089</t>
  </si>
  <si>
    <t>aimee grindstaff</t>
  </si>
  <si>
    <t>2025-07-02T13:00:48.944Z</t>
  </si>
  <si>
    <t>{"startdate":"2025-07-02","enddate":"2025-08-02","membershiptypeid":"zz0sZXXUigsALlEK6uOS","membershiptypeprice":"25.00","membershiptypename":"Woodland Play Cafe  Early Bird Registration","membershipid":"MEM1751461227419","formvalues":{"First_Name":"aimee","Member_Type":"Adult","member-index":"0","price":"null","Country_code":"+1","countryId":"US","type":"Adult","allowprimary":true,"Last_Name":"grindstaff","DOB":"03/25/1990","Email_address":"aimeedenne21@gmail.com","Primary_phone":"(510)-449-2849","Is_Primary":true,"Children":[],"membersCount":1,"Adult":[]},"purchasedcustomername":"aimee grindstaff","locationid":["D9Fzu2Cip9rR56ysv3di"],"organizationid":"M0D6UxXnha6ZWKmpBuwZ","locationName":"Nashville","paymentResponse":{"chargeresponse":{"status":"Approved","carddocid":"cyObncAaXj3LHwW3qjKp","data":{"transactionResponse":{"responseCode":"1","authCode":"07321D","avsResultCode":"Y","cvvResultCode":"M","cavvResultCode":"","transId":"121111934663","refTransID":"","transHash":"","testRequest":"0","accountNumber":"XXXX5235","accountType":"Visa","messages":[{"code":"1","description":"This transaction has been approved."}],"transHashSha2":"","SupplementalDataQualificationIndicator":0,"networkTransId":"385183468447507VRLPW 01"},"refId":"MEM1751461227419","messages":{"resultCode":"Ok","message":[{"code":"I00001","text":"Successful."}]}}},"subscriptionresponse":""},"paymentStatus":"completed","orderStatus":"active","subTotal":"25.00","tax":"2.44","total":"27.44","purchasedon":"2025-07-02T13:00:48.944Z","Created_At":{"_seconds":1751461248,"_nanoseconds":944000000},"Updated_At":{"_seconds":1751461248,"_nanoseconds":944000000},"customer_module_id":"CUS1751461230089","customer_module_name":"Person","purchasedcustomerid":"CUS1751461230089","contact":{"Address info":[{"Address_1":"5905 old harding pike","Address_2":"","Address_type":"Home","City":"nashville","Country":"5qQbtyEDlQNlVMiLSSrh","Country_label":"United States","State_Province":"Tennessee","State_Province_label":"Tennessee","Zip_Postal_code":"37205"}],"Associated_Businesses":"","Children":[],"Contact info":[{"Can_Accept_SMS":true,"Country_code":"+1","Double_Text_Opt_In":true,"Double_Voice_Opt_In":true,"Email":"","Email_Opt_in":true,"Email_address":"aimeedenne21@gmail.com","Email_type":"Primary","Phone":"","Phone_type":"Primary","Primary_phone":"5104492849","Primary_phone_mask":"(510)-449-2849","Single_Text_Opt_In":true,"Single_Voice_Opt_In":true}],"Created_At":"2025-07-02T13:00:33.024Z","Created_At_TimeStamp":{"_seconds":1751461233,"_nanoseconds":24000000},"Created_By":"system","Customer_Id":"CUS1751461230089","DOB":"","E-Commers_Orders":"","Emails":[{"Email_Id":"aimeedenne21@gmail.com","Email_Opt_In":true}],"First_Name":"aimee","Gender":"","Gift_Cards":"","Is_active":true,"Last_Name":"grindstaff","My_Cards":"","Notes":"","POS_Orders":"","Person_Code":"","Phones":[{"Country_Code":"+1","Phone_Number":"5104492849","Text_Opt_In":true,"Voice_Opt_In":true}],"Punch_Cards":"","QR_Code":"https://storage.googleapis.com/99339a4202225dc4ac3e6c22150659a3/pos/qrcode_CUS1751461230089_1751461232629.png","Source_System":"website","sourcemodule":"memberships","Updated_At":"2025-07-02T13:00:33.024Z","Updated_At_TimeStamp":{"_seconds":1751461233,"_nanoseconds":24000000},"Updated_By":"System","Address_1":"5905 old harding pike","Address_2":"","Address_type":"Home","City":"nashville","Country":"5qQbtyEDlQNlVMiLSSrh","Country_label":"United States","State_Province":"Tennessee","State_Province_label":"Tennessee","Zip_Postal_code":"37205","Can_Accept_SMS":true,"Country_code":"+1","Double_Text_Opt_In":true,"Double_Voice_Opt_In":true,"Email":"","Email_Opt_in":true,"Email_address":"aimeedenne21@gmail.com","Email_type":"Primary","Phone":"","Phone_type":"Primary","Primary_phone":"5104492849","Primary_phone_mask":"(510)-449-2849","Single_Text_Opt_In":true,"Single_Voice_Opt_In":true},"Source_System":"website","tip":"0.00","discount":"0.00","membershiptype":"monthly","autorenewal":false,"isactive":true,"memberscount":3,"gratuitypercentage":0,"subscriptionid":"","paymentprofileid":"","customerprofileid":"","subscriptionstartdate":"","billinginfo":{"FirstName":"aimee","LastName":"grindstaff","Address":"5905 old harding pike","City":"nashville","Country":"US","State":"Tennessee","Zip":"37205","Email":"aimeedenne21@gmail.com","Phone":"5104492849"},"configtype":"advance","pricetype":"perMembership","members":[{"First_Name":"aimee","Member_Type":"Adult","member-index":"0","price":"null","Country_code":"+1","countryId":"US","type":"Adult","allowprimary":true,"Last_Name":"grindstaff","DOB":"1990-03-25","Email_address":"aimeedenne21@gmail.com","Primary_phone":"5104492849","Is_Primary":true,"id":"Adult01","Primary_phone_mask":"(510)-449-2849"},{"First_Name":"edward","Member_Type":"Adult","member-index":"1","price":"null","Country_code":"+1","countryId":"US","type":"Adult","allowprimary":true,"Last_Name":"grindstaff","DOB":"1993-03-07","Email_address":"dougg1993@yahoo.com","Primary_phone":"8655996588","Is_Primary":false,"id":"Adult11","Primary_phone_mask":"(865)-599-6588"},{"First_Name":"genevieve","Member_Type":"Child","member-index":"2","price":"null","Country_code":"+1","countryId":"US","type":"Child","allowprimary":false,"Last_Name":"grindstaff","DOB":"2023-05-01","Email_address":"","Primary_phone":"","Is_Primary":false,"id":"Child21","Primary_phone_mask":""}],"membersconfig":[{"allowprimary":true,"count":2,"rowId":"mc2xbx8s","type":"Adult","price":null,"isNew":false,"includeinmembership":true},{"count":4,"price":null,"isNew":false,"includeinmembership":true,"rowId":"mc2xc3y9","type":"Child","allowprimary":false}],"docid":"MEM1751461227419"}</t>
  </si>
  <si>
    <t>2025-08-26T04:59:42.715Z</t>
  </si>
  <si>
    <t>2025-07-02T13:39:39.000Z</t>
  </si>
  <si>
    <t>{"startdate":"2025-07-02","enddate":"2025-08-02","membershiptypeid":"zz0sZXXUigsALlEK6uOS","membershiptypeprice":"25.00","membershiptypename":"Woodland Play Cafe  Early Bird Registration","membershipid":"MEM1751463557234","formvalues":{"First_Name":"marshall","Member_Type":"Adult","member-index":"0","price":"null","Country_code":"+1","countryId":"US","type":"Adult","allowprimary":true,"Last_Name":"bright","DOB":"06/25/1989","Email_address":"marshall.bright2@gmail.com","Primary_phone":"(423)-653-7315","Is_Primary":true,"Children":[],"membersCount":1,"Adult":[]},"purchasedcustomername":"marshall bright","locationid":["D9Fzu2Cip9rR56ysv3di"],"organizationid":"M0D6UxXnha6ZWKmpBuwZ","locationName":"Nashville","paymentResponse":{"chargeresponse":{"status":"Approved","carddocid":"ljjmvoVoM65ammhze6Mm","data":{"transactionResponse":{"responseCode":"1","authCode":"08071I","avsResultCode":"Y","cvvResultCode":"M","cavvResultCode":"","transId":"121112004884","refTransID":"","transHash":"","testRequest":"0","accountNumber":"XXXX8056","accountType":"Visa","messages":[{"code":"1","description":"This transaction has been approved."}],"transHashSha2":"","SupplementalDataQualificationIndicator":0,"networkTransId":"385183491752038F86SW 01"},"refId":"MEM1751463557234","messages":{"resultCode":"Ok","message":[{"code":"I00001","text":"Successful."}]}}},"subscriptionresponse":""},"paymentStatus":"completed","orderStatus":"active","subTotal":"25.00","tax":"2.44","total":"27.44","purchasedon":"2025-07-02T13:39:39.000Z","Created_At":{"_seconds":1751463579,"_nanoseconds":0},"Updated_At":{"_seconds":1751463579,"_nanoseconds":0},"customer_module_id":"CUS1751463559311","customer_module_name":"Person","purchasedcustomerid":"CUS1751463559311","contact":{"Address info":[{"Address_1":"1702 forest avenue","Address_2":"","Address_type":"Home","City":"nashville","Country":"5qQbtyEDlQNlVMiLSSrh","Country_label":"United States","State_Province":"Tennessee","State_Province_label":"Tennessee","Zip_Postal_code":"37206"}],"Associated_Businesses":"","Children":[],"Contact info":[{"Can_Accept_SMS":true,"Country_code":"+1","Double_Text_Opt_In":true,"Double_Voice_Opt_In":true,"Email":"","Email_Opt_in":true,"Email_address":"marshall.bright2@gmail.com","Email_type":"Primary","Phone":"","Phone_type":"Primary","Primary_phone":"4236537315","Primary_phone_mask":"(423)-653-7315","Single_Text_Opt_In":true,"Single_Voice_Opt_In":true}],"Created_At":"2025-07-02T13:39:25.861Z","Created_At_TimeStamp":{"_seconds":1751463565,"_nanoseconds":861000000},"Created_By":"system","Customer_Id":"CUS1751463559311","DOB":"","E-Commers_Orders":"","Emails":[{"Email_Id":"marshall.bright2@gmail.com","Email_Opt_In":true}],"First_Name":"marshall","Gender":"","Gift_Cards":"","Is_active":true,"Last_Name":"bright","My_Cards":"","Notes":"","POS_Orders":"","Person_Code":"","Phones":[{"Country_Code":"+1","Phone_Number":"4236537315","Text_Opt_In":true,"Voice_Opt_In":true}],"Punch_Cards":"","QR_Code":"https://storage.googleapis.com/99339a4202225dc4ac3e6c22150659a3/pos/qrcode_CUS1751463559311_1751463565380.png","Source_System":"website","sourcemodule":"memberships","Updated_At":"2025-07-02T13:39:25.861Z","Updated_At_TimeStamp":{"_seconds":1751463565,"_nanoseconds":861000000},"Updated_By":"System","Address_1":"1702 forest avenue","Address_2":"","Address_type":"Home","City":"nashville","Country":"5qQbtyEDlQNlVMiLSSrh","Country_label":"United States","State_Province":"Tennessee","State_Province_label":"Tennessee","Zip_Postal_code":"37206","Can_Accept_SMS":true,"Country_code":"+1","Double_Text_Opt_In":true,"Double_Voice_Opt_In":true,"Email":"","Email_Opt_in":true,"Email_address":"marshall.bright2@gmail.com","Email_type":"Primary","Phone":"","Phone_type":"Primary","Primary_phone":"4236537315","Primary_phone_mask":"(423)-653-7315","Single_Text_Opt_In":true,"Single_Voice_Opt_In":true},"Source_System":"website","tip":"0.00","discount":"0.00","membershiptype":"monthly","autorenewal":false,"isactive":true,"memberscount":1,"gratuitypercentage":0,"subscriptionid":"","paymentprofileid":"","customerprofileid":"","subscriptionstartdate":"","billinginfo":{"FirstName":"marshall","LastName":"bright","Address":"1702 forest avenue","City":"nashville","Country":"US","State":"Tennessee","Zip":"37206","Email":"marshall.bright2@gmail.com","Phone":"4236537315"},"configtype":"advance","pricetype":"perMembership","members":[{"First_Name":"marshall","Member_Type":"Adult","member-index":"0","price":"null","Country_code":"+1","countryId":"US","type":"Adult","allowprimary":true,"Last_Name":"bright","DOB":"1989-06-25","Email_address":"marshall.bright2@gmail.com","Primary_phone":"4236537315","Is_Primary":true,"id":"Adult01","Primary_phone_mask":"(423)-653-7315"}],"membersconfig":[{"allowprimary":true,"price":null,"rowId":"mc2xbx8s","type":"Adult","isNew":false,"includeinmembership":true,"count":2},{"count":4,"isNew":false,"type":"Child","includeinmembership":true,"price":null,"allowprimary":false,"rowId":"mc2xc3y9"}],"docid":"MEM1751463557234"}</t>
  </si>
  <si>
    <t>2025-08-26T04:59:46.215Z</t>
  </si>
  <si>
    <t>CUS1751846210259</t>
  </si>
  <si>
    <t>alexandria wilbert</t>
  </si>
  <si>
    <t>2025-07-06T23:57:56.673Z</t>
  </si>
  <si>
    <t>{"startdate":"2025-07-06","enddate":"2025-08-06","membershiptypeid":"zz0sZXXUigsALlEK6uOS","membershiptypeprice":"25.00","membershiptypename":"Woodland Play Cafe  Early Bird Registration","membershipid":"MEM1751846267621","formvalues":{"First_Name":"alexandria","Member_Type":"Adult","member-index":"0","price":"null","Country_code":"+1","countryId":"US","type":"Adult","allowprimary":true,"Last_Name":"wilbert","DOB":"10/03/1988","Email_address":"alexrene.chacon@gmail.com","Primary_phone":"(505)-550-8786","Is_Primary":true,"Children":[],"membersCount":1,"Adult":[]},"purchasedcustomername":"alexandria wilbert","locationid":["D9Fzu2Cip9rR56ysv3di"],"organizationid":"M0D6UxXnha6ZWKmpBuwZ","locationName":"Nashville","paymentResponse":{"chargeresponse":{"status":"Approved","carddocid":"4KBaiD7dHYJ0GlbqDI8w","data":{"transactionResponse":{"responseCode":"1","authCode":"02599D","avsResultCode":"Y","cvvResultCode":"M","cavvResultCode":"","transId":"121118327856","refTransID":"","transHash":"","testRequest":"0","accountNumber":"XXXX3188","accountType":"Visa","messages":[{"code":"1","description":"This transaction has been approved."}],"transHashSha2":"","SupplementalDataQualificationIndicator":0,"networkTransId":"5851878627364488ZBNW 01"},"refId":"MEM1751846267621","messages":{"resultCode":"Ok","message":[{"code":"I00001","text":"Successful."}]}}},"subscriptionresponse":""},"paymentStatus":"completed","orderStatus":"active","subTotal":"25.00","tax":"2.44","total":"27.44","purchasedon":"2025-07-06T23:57:56.673Z","Created_At":{"_seconds":1751846276,"_nanoseconds":673000000},"Updated_At":{"_seconds":1751846276,"_nanoseconds":673000000},"customer_module_id":"CUS1751846210259","customer_module_name":"Person","purchasedcustomerid":"CUS1751846210259","contact":{"Address info":[{"Address_1":"1509 gartland ave","Address_2":"","Address_type":"Home","City":"nashville","Country":"5qQbtyEDlQNlVMiLSSrh","Country_label":"United States","State_Province":"Tennessee","State_Province_label":"Tennessee","Zip_Postal_code":"37206"}],"Associated_Businesses":"","Children":[],"Contact info":[{"Can_Accept_SMS":true,"Country_code":"+1","Double_Text_Opt_In":true,"Double_Voice_Opt_In":true,"Email":"","Email_Opt_in":true,"Email_address":"alexrene.chacon@gmail.com","Email_type":"Primary","Phone":"","Phone_type":"Primary","Primary_phone":"5055508786","Primary_phone_mask":"(505)-550-8786","Single_Text_Opt_In":true,"Single_Voice_Opt_In":true}],"Created_At":"2025-07-06T23:56:55.695Z","Created_At_TimeStamp":{"_seconds":1751846215,"_nanoseconds":696000000},"Created_By":"system","Customer_Id":"CUS1751846210259","DOB":"","E-Commers_Orders":"","Emails":[{"Email_Id":"alexrene.chacon@gmail.com","Email_Opt_In":true}],"First_Name":"alexandria","Gender":"","Gift_Cards":"","Is_active":true,"Last_Name":"wilbert","My_Cards":"","Notes":"","POS_Orders":"","Person_Code":"","Phones":[{"Country_Code":"+1","Phone_Number":"5055508786","Text_Opt_In":true,"Voice_Opt_In":true}],"Punch_Cards":"","QR_Code":"https://storage.googleapis.com/99339a4202225dc4ac3e6c22150659a3/pos/qrcode_CUS1751846210259_1751846214778.png","Source_System":"website","sourcemodule":"memberships","Updated_At":"2025-07-06T23:57:48.046Z","Updated_At_TimeStamp":{"_seconds":1751846268,"_nanoseconds":46000000},"Updated_By":"System","Address_1":"1509 gartland ave","Address_2":"","Address_type":"Home","City":"nashville","Country":"5qQbtyEDlQNlVMiLSSrh","Country_label":"United States","State_Province":"Tennessee","State_Province_label":"Tennessee","Zip_Postal_code":"37206","Can_Accept_SMS":true,"Country_code":"+1","Double_Text_Opt_In":true,"Double_Voice_Opt_In":true,"Email":"","Email_Opt_in":true,"Email_address":"alexrene.chacon@gmail.com","Email_type":"Primary","Phone":"","Phone_type":"Primary","Primary_phone":"5055508786","Primary_phone_mask":"(505)-550-8786","Single_Text_Opt_In":true,"Single_Voice_Opt_In":true},"Source_System":"website","tip":"0.00","discount":"0.00","membershiptype":"monthly","autorenewal":false,"isactive":true,"memberscount":2,"gratuitypercentage":0,"subscriptionid":"","paymentprofileid":"","customerprofileid":"","subscriptionstartdate":"","billinginfo":{"FirstName":"alexandria","LastName":"wilbert","Address":"1509 gartland ave","City":"nashville","Country":"US","State":"Tennessee","Zip":"37206","Email":"alexrene.chacon@gmail.com","Phone":"5055508786"},"configtype":"advance","pricetype":"perMembership","members":[{"First_Name":"alexandria","Member_Type":"Adult","member-index":"0","price":"null","Country_code":"+1","countryId":"US","type":"Adult","allowprimary":true,"Last_Name":"wilbert","DOB":"Invalid date","Email_address":"alexrene.chacon@gmail.com","Primary_phone":"5055508786","Is_Primary":true,"id":"Adult01","Primary_phone_mask":"5055508786"},{"First_Name":"christopher","Member_Type":"Adult","member-index":"1","price":"null","Country_code":"+1","countryId":"US","type":"Adult","allowprimary":true,"Last_Name":"wilbert","DOB":"Invalid date","Email_address":"cwilbert83@gmail.com","Primary_phone":"9043038960","Is_Primary":false,"id":"Adult11","Primary_phone_mask":"9043038960"}],"membersconfig":[{"price":null,"allowprimary":true,"includeinmembership":true,"rowId":"mc2xbx8s","isNew":false,"count":2,"type":"Adult"},{"includeinmembership":true,"type":"Child","rowId":"mc2xc3y9","isNew":false,"allowprimary":false,"count":4,"price":null}],"docid":"MEM1751846267621"}</t>
  </si>
  <si>
    <t>2025-08-26T04:59:55.615Z</t>
  </si>
  <si>
    <t>2025-07-11T13:23:33.353Z</t>
  </si>
  <si>
    <t>{"startdate":"2025-07-11","enddate":"2025-08-11","membershiptypeid":"zz0sZXXUigsALlEK6uOS","membershiptypeprice":"25.00","membershiptypename":"Woodland Play Cafe  Early Bird Registration","membershipid":"MEM1752240188296","formvalues":{"Is_Primary":true,"Member_Type":"Adult","member-index":"0","price":"null","Country_code":"+1","countryId":"US","type":"Adult","allowprimary":true,"First_Name":"elizabeth","Last_Name":"demolat","DOB":"05/17/1990","Email_address":"elizabeth.demolat@gmail.com","Primary_phone":"(601)-562-2691","Children":[],"membersCount":1,"Adult":[]},"purchasedcustomername":"elizabeth demolat","locationid":["D9Fzu2Cip9rR56ysv3di"],"organizationid":"M0D6UxXnha6ZWKmpBuwZ","locationName":"East Nashville","paymentResponse":{"chargeresponse":{"status":"Approved","carddocid":"dWF2YVK5VGsu9gGDH3Pg","data":{"transactionResponse":{"responseCode":"1","authCode":"129056","avsResultCode":"Y","cvvResultCode":"M","cavvResultCode":"","transId":"121126339257","refTransID":"","transHash":"","testRequest":"0","accountNumber":"XXXX9073","accountType":"Visa","messages":[{"code":"1","description":"This transaction has been approved."}],"transHashSha2":"","SupplementalDataQualificationIndicator":0,"networkTransId":"305192482094923H8DWW 01"},"refId":"MEM1752240188296","messages":{"resultCode":"Ok","message":[{"code":"I00001","text":"Successful."}]}}},"subscriptionresponse":""},"paymentStatus":"completed","orderStatus":"active","subTotal":"25.00","tax":"2.44","total":"27.44","purchasedon":"2025-07-11T13:23:33.353Z","Created_At":{"_seconds":1752240213,"_nanoseconds":353000000},"Updated_At":{"_seconds":1752240213,"_nanoseconds":353000000},"customer_module_id":"CUS1752240190015","customer_module_name":"Person","purchasedcustomerid":"CUS1752240190015","contact":{"Address info":[{"Address_1":"318 pullen avenue","Address_2":"","Address_type":"Home","City":"nashville","Country":"5qQbtyEDlQNlVMiLSSrh","Country_label":"United States","State_Province":"Tennessee","State_Province_label":"Tennessee","Zip_Postal_code":"37207"}],"Associated_Businesses":"","Children":[],"Contact info":[{"Can_Accept_SMS":true,"Country_code":"+1","Double_Text_Opt_In":true,"Double_Voice_Opt_In":true,"Email":"","Email_Opt_in":true,"Email_address":"elizabeth.demolat@gmail.com","Email_type":"Primary","Phone":"","Phone_type":"Primary","Primary_phone":"6015622691","Primary_phone_mask":"(601)-562-2691","Single_Text_Opt_In":true,"Single_Voice_Opt_In":true}],"Created_At":"2025-07-11T13:23:15.812Z","Created_At_TimeStamp":{"_seconds":1752240195,"_nanoseconds":812000000},"Created_By":"system","Customer_Id":"CUS1752240190015","DOB":"","E-Commers_Orders":"","Emails":[{"Email_Id":"elizabeth.demolat@gmail.com","Email_Opt_In":true}],"First_Name":"elizabeth","Gender":"","Gift_Cards":"","Is_active":true,"Last_Name":"demolat","My_Cards":"","Notes":"","POS_Orders":"","Person_Code":"","Phones":[{"Country_Code":"+1","Phone_Number":"6015622691","Text_Opt_In":true,"Voice_Opt_In":true}],"Punch_Cards":"","QR_Code":"https://storage.googleapis.com/99339a4202225dc4ac3e6c22150659a3/pos/qrcode_CUS1752240190015_1752240195359.png","Source_System":"website","sourcemodule":"memberships","Updated_At":"2025-07-11T13:23:15.812Z","Updated_At_TimeStamp":{"_seconds":1752240195,"_nanoseconds":812000000},"Updated_By":"System","Address_1":"318 pullen avenue","Address_2":"","Address_type":"Home","City":"nashville","Country":"5qQbtyEDlQNlVMiLSSrh","Country_label":"United States","State_Province":"Tennessee","State_Province_label":"Tennessee","Zip_Postal_code":"37207","Can_Accept_SMS":true,"Country_code":"+1","Double_Text_Opt_In":true,"Double_Voice_Opt_In":true,"Email":"","Email_Opt_in":true,"Email_address":"elizabeth.demolat@gmail.com","Email_type":"Primary","Phone":"","Phone_type":"Primary","Primary_phone":"6015622691","Primary_phone_mask":"(601)-562-2691","Single_Text_Opt_In":true,"Single_Voice_Opt_In":true},"Source_System":"website","tip":"0.00","discount":"0.00","membershiptype":"monthly","autorenewal":false,"isactive":true,"memberscount":4,"gratuitypercentage":0,"subscriptionid":"","paymentprofileid":"","customerprofileid":"","subscriptionstartdate":"","billinginfo":{"FirstName":"elizabeth","LastName":"demolat","Address":"318 pullen avenue","City":"nashville","Country":"US","State":"Tennessee","Zip":"37207","Email":"elizabeth.demolat@gmail.com","Phone":"6015622691"},"configtype":"advance","pricetype":"perMembership","members":[{"Is_Primary":true,"Member_Type":"Adult","member-index":"0","price":"null","Country_code":"+1","countryId":"US","type":"Adult","allowprimary":true,"First_Name":"elizabeth","Last_Name":"demolat","DOB":"1990-05-17","Email_address":"elizabeth.demolat@gmail.com","Primary_phone":"6015622691","id":"Adult01","Primary_phone_mask":"(601)-562-2691"},{"Is_Primary":false,"Member_Type":"Adult","member-index":"1","price":"null","Country_code":"+1","countryId":"US","type":"Adult","allowprimary":true,"First_Name":"andrew","Last_Name":"demolat","DOB":"1991-09-18","Email_address":"andrew.demolat@gmail.com","Primary_phone":"4049336699","id":"Adult11","Primary_phone_mask":"(404)-933-6699"},{"Is_Primary":false,"Member_Type":"Child","member-index":"2","price":"null","Country_code":"+1","countryId":"US","type":"Child","allowprimary":false,"First_Name":"amelia","Last_Name":"demolat","DOB":"2022-06-21","Email_address":"","Primary_phone":"","id":"Child21","Primary_phone_mask":""},{"Is_Primary":false,"Member_Type":"Child","member-index":"3","price":"null","Country_code":"+1","countryId":"US","type":"Child","allowprimary":false,"First_Name":"evangeline","Last_Name":"demolat","DOB":"2024-07-13","Email_address":"","Primary_phone":"","id":"Child31","Primary_phone_mask":""}],"membersconfig":[{"price":null,"rowId":"mc2xbx8s","includeinmembership":true,"allowprimary":true,"isNew":false,"type":"Adult","count":2},{"includeinmembership":true,"count":4,"rowId":"mc2xc3y9","type":"Child","isNew":false,"allowprimary":false,"price":null}],"docid":"MEM1752240188296"}</t>
  </si>
  <si>
    <t>2025-08-26T04:59:58.515Z</t>
  </si>
  <si>
    <t>2025-07-18T18:22:57.396Z</t>
  </si>
  <si>
    <t>{"startdate":"2025-07-18","enddate":"2025-08-18","membershiptypeid":"zz0sZXXUigsALlEK6uOS","membershiptypeprice":"25.00","membershiptypename":"Woodland Play Cafe  Early Bird Registration","membershipid":"MEM1752862952480","formvalues":{"Is_Primary":true,"Member_Type":"Adult","member-index":"0","price":"null","Country_code":"+1","countryId":"US","type":"Adult","allowprimary":true,"First_Name":"lauren","Last_Name":"worthey","DOB":"09/30/1984","Email_address":"lauren.palmore@gmail.com","Primary_phone":"(615)-516-7948","Children":[],"membersCount":1,"Adult":[]},"purchasedcustomername":"lauren worthey","locationid":["D9Fzu2Cip9rR56ysv3di"],"organizationid":"M0D6UxXnha6ZWKmpBuwZ","locationName":"East Nashville","paymentResponse":{"chargeresponse":{"status":"Approved","carddocid":"OVinN0A2E0RF0jLDUJlR","data":{"transactionResponse":{"responseCode":"1","authCode":"07578D","avsResultCode":"Z","cvvResultCode":"M","cavvResultCode":"","transId":"121138635381","refTransID":"","transHash":"","testRequest":"0","accountNumber":"XXXX2313","accountType":"Visa","messages":[{"code":"1","description":"This transaction has been approved."}],"transHashSha2":"","SupplementalDataQualificationIndicator":0,"networkTransId":"5851996617244155PQ2W 01"},"refId":"MEM1752862952480","messages":{"resultCode":"Ok","message":[{"code":"I00001","text":"Successful."}]}}},"subscriptionresponse":""},"paymentStatus":"completed","subTotal":"25.00","tax":"2.44","total":"27.44","purchasedon":"2025-07-18T18:22:57.396Z","Created_At":{"_seconds":1752862977,"_nanoseconds":396000000},"customer_module_id":"CUS1752862954127","customer_module_name":"Person","purchasedcustomerid":"CUS1752862954127","contact":{"Address info":[{"Address_1":"1406 boscobel street","Address_2":"","Address_type":"Home","City":"nashville","Country":"5qQbtyEDlQNlVMiLSSrh","Country_label":"United States","State_Province":"Tennessee","State_Province_label":"Tennessee","Zip_Postal_code":"37206"}],"Associated_Businesses":"","Children":[],"Contact info":[{"Can_Accept_SMS":true,"Country_code":"+1","Double_Text_Opt_In":true,"Double_Voice_Opt_In":true,"Email":"","Email_Opt_in":true,"Email_address":"lauren.palmore@gmail.com","Email_type":"Primary","Phone":"","Phone_type":"Primary","Primary_phone":"6155167948","Primary_phone_mask":"(615)-516-7948","Single_Text_Opt_In":true,"Single_Voice_Opt_In":true}],"Created_At":"2025-07-18T18:22:40.957Z","Created_At_TimeStamp":{"_seconds":1752862960,"_nanoseconds":958000000},"Created_By":"system","Customer_Id":"CUS1752862954127","DOB":"","E-Commers_Orders":"","Emails":[{"Email_Id":"lauren.palmore@gmail.com","Email_Opt_In":true}],"First_Name":"lauren","Gender":"","Gift_Cards":"","Is_active":true,"Last_Name":"worthey","My_Cards":"","Notes":"","POS_Orders":"","Person_Code":"","Phones":[{"Country_Code":"+1","Phone_Number":"6155167948","Text_Opt_In":true,"Voice_Opt_In":true}],"Punch_Cards":"","QR_Code":"https://storage.googleapis.com/99339a4202225dc4ac3e6c22150659a3/pos/qrcode_CUS1752862954127_1752862960526.png","Source_System":"website","sourcemodule":"memberships","Updated_At":"2025-07-18T18:22:40.958Z","Updated_At_TimeStamp":{"_seconds":1752862960,"_nanoseconds":958000000},"Updated_By":"System","Address_1":"1406 boscobel street","Address_2":"","Address_type":"Home","City":"nashville","Country":"5qQbtyEDlQNlVMiLSSrh","Country_label":"United States","State_Province":"Tennessee","State_Province_label":"Tennessee","Zip_Postal_code":"37206","Can_Accept_SMS":true,"Country_code":"+1","Double_Text_Opt_In":true,"Double_Voice_Opt_In":true,"Email":"","Email_Opt_in":true,"Email_address":"lauren.palmore@gmail.com","Email_type":"Primary","Phone":"","Phone_type":"Primary","Primary_phone":"6155167948","Primary_phone_mask":"(615)-516-7948","Single_Text_Opt_In":true,"Single_Voice_Opt_In":true},"Source_System":"website","tip":"0.00","discount":"0.00","membershiptype":"monthly","autorenewal":false,"memberscount":2,"gratuitypercentage":0,"subscriptionid":"","paymentprofileid":"","customerprofileid":"","subscriptionstartdate":"","billinginfo":{"FirstName":"lauren","LastName":"worthey","Address":"1406 boscobel street","City":"nashville","Country":"US","State":"Tennessee","Zip":"37206","Email":"lauren.palmore@gmail.com","Phone":"6155167948"},"configtype":"advance","pricetype":"perMembership","members":[{"Is_Primary":true,"Member_Type":"Adult","member-index":"0","price":"null","Country_code":"+1","countryId":"US","type":"Adult","allowprimary":true,"First_Name":"lauren","Last_Name":"worthey","DOB":"1984-09-30","Email_address":"lauren.palmore@gmail.com","Primary_phone":"6155167948","id":"Adult01","Primary_phone_mask":"(615)-516-7948"},{"Is_Primary":false,"Member_Type":"Adult","member-index":"1","price":"null","Country_code":"+1","countryId":"US","type":"Adult","allowprimary":true,"First_Name":"phil","Last_Name":"worthey","DOB":"1983-11-28","Email_address":"worthey@gmail.com","Primary_phone":"2069632083","id":"Adult11","Primary_phone_mask":"(206)-963-2083"}],"membersconfig":[{"rowId":"mc2xbx8s","count":2,"allowprimary":true,"price":null,"includeinmembership":true,"type":"Adult","isNew":false},{"type":"Child","isNew":false,"price":null,"allowprimary":false,"count":4,"rowId":"mc2xc3y9","includeinmembership":true}],"canceledOn":"2025-08-02T14:55:50.457Z","cancelledOn":"2025-08-02T14:55:50.457Z","isactive":false,"orderStatus":"cancelled","Last_Modified_On":"2025-08-02T09:55:39.503-05:00","Updated_At":{"_seconds":1754146539,"_nanoseconds":502000000},"Last_Modified_By":"Woodland Play Cafe","cancelRequested":"2025-08-02T14:55:39.502Z","cancellationdate":"2025-08-02","docid":"MEM1752862952480"}</t>
  </si>
  <si>
    <t>2025-08-02T14:55:39.502Z</t>
  </si>
  <si>
    <t>annual</t>
  </si>
  <si>
    <t>Early bird registration</t>
  </si>
  <si>
    <t>replaced</t>
  </si>
  <si>
    <t>2025-06-19T11:19:19.037Z</t>
  </si>
  <si>
    <t>{"startdate":"2025-06-19","enddate":"2026-06-19","membershiptypeid":"zz0sZXXUigsALlEK6uOS","membershiptypeprice":"25.00","membershiptypename":"Early bird registration","membershipid":"MEM1750331937686","formvalues":{"First_Name":"naga sravani","Member_Type":"Adult","member-index":"0","price":"null","Country_code":"+1","countryId":"US","type":"Adult","allowprimary":true,"Last_Name":"bommu","DOB":"06/01/2025","Email_address":"nbommu@leap360.com","Primary_phone":"(897)-858-7459","Is_Primary":true,"Children":[],"membersCount":1,"Adult":[]},"purchasedcustomername":"naga sravani bommu","locationid":["D9Fzu2Cip9rR56ysv3di"],"organizationid":"M0D6UxXnha6ZWKmpBuwZ","locationName":"Nashville","paymentResponse":{"chargeresponse":{"status":"Approved","carddocid":"LEpB80eMGYKXyviWW1EJ","data":{"transactionResponse":{"responseCode":"1","authCode":"SXVQM4","avsResultCode":"Y","cvvResultCode":"P","cavvResultCode":"2","transId":"120065514448","refTransID":"","transHash":"","testRequest":"0","accountNumber":"XXXX1111","accountType":"Visa","messages":[{"code":"1","description":"This transaction has been approved."}],"transHashSha2":"","SupplementalDataQualificationIndicator":0,"networkTransId":"N7SXU9M8L6TXU64PK7QJW20"},"refId":"MEM1750331937686","messages":{"resultCode":"Ok","message":[{"code":"I00001","text":"Successful."}]}}},"subscriptionresponse":""},"paymentStatus":"completed","subTotal":"25.00","tax":"0.00","total":"25.00","purchasedon":"2025-06-19T11:19:19.037Z","Created_At":{"_seconds":1750331959,"_nanoseconds":37000000},"customer_module_id":"CUS1750323475737","customer_module_name":"Person","purchasedcustomerid":"CUS1750323475737","contact":{"Address info":[{"Address_1":"chandana apartment","Address_2":"","Address_type":"Home","City":"hyderabad","Country":"5qQbtyEDlQNlVMiLSSrh","Country_label":"United States","State_Province":"Alabama","State_Province_label":"Alabama","Zip_Postal_code":"500085"}],"Associated_Businesses":"","Children":[],"Contact info":[{"Can_Accept_SMS":true,"Country_code":"+1","Double_Text_Opt_In":true,"Double_Voice_Opt_In":true,"Email":"","Email_Opt_in":true,"Email_address":"nbommu@leap360.com","Email_type":"Primary","Phone":"","Phone_type":"Primary","Primary_phone":"8978587459","Primary_phone_mask":"(897)-858-7459","Single_Text_Opt_In":true,"Single_Voice_Opt_In":true}],"Created_At":"2025-06-19T08:58:03.175Z","Created_At_TimeStamp":{"_seconds":1750323483,"_nanoseconds":175000000},"Created_By":"system","Customer_Id":"CUS1750323475737","DOB":"","E-Commers_Orders":"","Emails":[{"Email_Id":"nbommu@leap360.com","Email_Opt_In":true}],"First_Name":"naga sravani","Gender":"","Gift_Cards":"","Is_active":true,"Last_Name":"bommu","My_Cards":"","Notes":"","POS_Orders":"","Person_Code":"","Phones":[{"Country_Code":"+1","Phone_Number":"8978587459","Text_Opt_In":true,"Voice_Opt_In":true}],"Punch_Cards":"","QR_Code":"https://storage.googleapis.com/99339a4202225dc4ac3e6c22150659a3/pos/qrcode_CUS1750323475737_1750323480547.png","Source_System":"website","sourcemodule":"memberships","Updated_At":"2025-06-19T11:19:01.860Z","Updated_At_TimeStamp":{"_seconds":1750331941,"_nanoseconds":860000000},"Updated_By":"System","Address_1":"chandana apartment","Address_2":"","Address_type":"Home","City":"hyderabad","Country":"5qQbtyEDlQNlVMiLSSrh","Country_label":"United States","State_Province":"Alabama","State_Province_label":"Alabama","Zip_Postal_code":"500085","Can_Accept_SMS":true,"Country_code":"+1","Double_Text_Opt_In":true,"Double_Voice_Opt_In":true,"Email":"","Email_Opt_in":true,"Email_address":"nbommu@leap360.com","Email_type":"Primary","Phone":"","Phone_type":"Primary","Primary_phone":"8978587459","Primary_phone_mask":"(897)-858-7459","Single_Text_Opt_In":true,"Single_Voice_Opt_In":true},"Source_System":"website","tip":"0.00","discount":"0.00","membershiptype":"annual","autorenewal":false,"memberscount":2,"gratuitypercentage":0,"subscriptionid":"","paymentprofileid":"","customerprofileid":"","subscriptionstartdate":"","billinginfo":{"FirstName":"naga sravani","LastName":"bommu","Address":"chandana apartment","City":"hyderabad","Country":"US","State":"Alabama","Zip":"500085","Email":"nbommu@leap360.com","Phone":"8978587459"},"configtype":"advance","pricetype":"perMembership","members":[{"First_Name":"naga sravani","Member_Type":"Adult","member-index":"0","price":"null","Country_code":"+1","countryId":"US","type":"Adult","allowprimary":true,"Last_Name":"bommu","DOB":"2025-06-01","Email_address":"nbommu@leap360.com","Primary_phone":"8978587459","Is_Primary":true,"id":"Adult01","Primary_phone_mask":"(897)-858-7459"},{"First_Name":"dhiru","Member_Type":"Child","member-index":"1","price":"null","Country_code":"+1","countryId":"US","type":"Child","allowprimary":false,"Last_Name":"b","DOB":"2025-06-17","Email_address":"nbommu@leap360.com","Primary_phone":"8978587459","Is_Primary":false,"id":"Child11","Primary_phone_mask":"(897)-858-7459"}],"membersconfig":[{"price":null,"type":"Adult","rowId":"mc2xbx8s","isNew":false,"count":1,"allowprimary":true,"includeinmembership":true},{"includeinmembership":true,"allowprimary":false,"type":"Child","isNew":false,"count":1,"price":null,"rowId":"mc2xc3y9"}],"Updated_At":{"_seconds":1750332504,"_nanoseconds":866000000},"replacementreason":"damaged","isactive":false,"orderStatus":"replaced","newmembershipid":"MEM1750332504866","replacedon":"2025-06-19T11:28:24.866Z","docid":"MEM1750331937686"}</t>
  </si>
  <si>
    <t>2025-06-19T11:28:24.866Z</t>
  </si>
  <si>
    <t>MEM1750332504866</t>
  </si>
  <si>
    <t>2025-06-19T09:06:57.461Z</t>
  </si>
  <si>
    <t>{"startdate":"2025-06-19","enddate":"2026-06-19","membershiptypeid":"zz0sZXXUigsALlEK6uOS","membershiptypeprice":"25.00","membershiptypename":"Early bird registration","membershipid":"MEM1750324007569","formvalues":{"First_Name":"naga sravani","Member_Type":"Adult","member-index":"0","price":"null","Country_code":"+1","countryId":"US","type":"Adult","allowprimary":true,"Last_Name":"bommu","DOB":"05/12/2025","Email_address":"nbommu@leap360.com","Primary_phone":"(897)-858-7459","Is_Primary":true,"Children":[],"membersCount":1,"Adult":[]},"purchasedcustomername":"naga sravani bommu","locationid":["D9Fzu2Cip9rR56ysv3di"],"organizationid":"M0D6UxXnha6ZWKmpBuwZ","locationName":"Nashville","paymentResponse":{"chargeresponse":{"status":"Approved","carddocid":"LEpB80eMGYKXyviWW1EJ","data":{"transactionResponse":{"responseCode":"1","authCode":"VJZ9KR","avsResultCode":"Y","cvvResultCode":"P","cavvResultCode":"2","transId":"120065508124","refTransID":"","transHash":"","testRequest":"0","accountNumber":"XXXX1111","accountType":"Visa","messages":[{"code":"1","description":"This transaction has been approved."}],"transHashSha2":"","SupplementalDataQualificationIndicator":0,"networkTransId":"TXT9TT2RS1XTSM1ZWTI9BA2"},"refId":"MEM1750324007569","messages":{"resultCode":"Ok","message":[{"code":"I00001","text":"Successful."}]}}},"subscriptionresponse":""},"paymentStatus":"completed","subTotal":"25.00","tax":"0.00","total":"25.00","purchasedon":"2025-06-19T09:06:57.461Z","Created_At":{"_seconds":1750324017,"_nanoseconds":461000000},"customer_module_id":"CUS1750323475737","customer_module_name":"Person","purchasedcustomerid":"CUS1750323475737","contact":{"Address info":[{"Address_1":"chandana apartment","Address_2":"","Address_type":"Home","City":"hyderabad","Country":"5qQbtyEDlQNlVMiLSSrh","Country_label":"United States","State_Province":"Alabama","State_Province_label":"Alabama","Zip_Postal_code":"500085"}],"Associated_Businesses":"","Children":[],"Contact info":[{"Can_Accept_SMS":true,"Country_code":"+1","Double_Text_Opt_In":true,"Double_Voice_Opt_In":true,"Email":"","Email_Opt_in":true,"Email_address":"nbommu@leap360.com","Email_type":"Primary","Phone":"","Phone_type":"Primary","Primary_phone":"8978587459","Primary_phone_mask":"(897)-858-7459","Single_Text_Opt_In":true,"Single_Voice_Opt_In":true}],"Created_At":"2025-06-19T08:58:03.175Z","Created_At_TimeStamp":{"_seconds":1750323483,"_nanoseconds":175000000},"Created_By":"system","Customer_Id":"CUS1750323475737","DOB":"","E-Commers_Orders":"","Emails":[{"Email_Id":"nbommu@leap360.com","Email_Opt_In":true}],"First_Name":"naga sravani","Gender":"","Gift_Cards":"","Is_active":true,"Last_Name":"bommu","My_Cards":"","Notes":"","POS_Orders":"","Person_Code":"","Phones":[{"Country_Code":"+1","Phone_Number":"8978587459","Text_Opt_In":true,"Voice_Opt_In":true}],"Punch_Cards":"","QR_Code":"https://storage.googleapis.com/99339a4202225dc4ac3e6c22150659a3/pos/qrcode_CUS1750323475737_1750323480547.png","Source_System":"website","sourcemodule":"memberships","Updated_At":"2025-06-19T09:06:48.209Z","Updated_At_TimeStamp":{"_seconds":1750324008,"_nanoseconds":209000000},"Updated_By":"System","Address_1":"chandana apartment","Address_2":"","Address_type":"Home","City":"hyderabad","Country":"5qQbtyEDlQNlVMiLSSrh","Country_label":"United States","State_Province":"Alabama","State_Province_label":"Alabama","Zip_Postal_code":"500085","Can_Accept_SMS":true,"Country_code":"+1","Double_Text_Opt_In":true,"Double_Voice_Opt_In":true,"Email":"","Email_Opt_in":true,"Email_address":"nbommu@leap360.com","Email_type":"Primary","Phone":"","Phone_type":"Primary","Primary_phone":"8978587459","Primary_phone_mask":"(897)-858-7459","Single_Text_Opt_In":true,"Single_Voice_Opt_In":true},"Source_System":"website","tip":"0.00","discount":"0.00","membershiptype":"annual","autorenewal":false,"memberscount":2,"gratuitypercentage":0,"subscriptionid":"","paymentprofileid":"","customerprofileid":"","subscriptionstartdate":"","billinginfo":{"FirstName":"naga sravani","LastName":"bommu","Address":"chandana apartment","City":"hyderabad","Country":"US","State":"Alabama","Zip":"500085","Email":"nbommu@leap360.com","Phone":"8978587459"},"configtype":"advance","pricetype":"perMembership","members":[{"First_Name":"naga sravani","Member_Type":"Adult","member-index":"0","price":"null","Country_code":"+1","countryId":"US","type":"Adult","allowprimary":true,"Last_Name":"bommu","DOB":"2025-05-12","Email_address":"nbommu@leap360.com","Primary_phone":"8978587459","Is_Primary":true,"id":"Adult01","Primary_phone_mask":"(897)-858-7459"},{"First_Name":"dhiru","Member_Type":"Child","member-index":"1","price":"null","Country_code":"+1","countryId":"US","type":"Child","allowprimary":false,"Last_Name":"b","DOB":"2025-06-09","Email_address":"nbommu@leap360.com","Primary_phone":"8978587459","Is_Primary":false,"id":"Child11","Primary_phone_mask":"(897)-858-7459"}],"membersconfig":[{"includeinmembership":true,"type":"Adult","count":1,"rowId":"mc2xbx8s","price":null,"isNew":false,"allowprimary":true},{"count":1,"type":"Child","rowId":"mc2xc3y9","includeinmembership":true,"price":null,"allowprimary":false,"isNew":false}],"canceledOn":"2025-06-19T11:25:52.815Z","cancelledOn":"2025-06-19T11:25:52.815Z","isactive":false,"orderStatus":"cancelled","Last_Modified_On":"2025-06-19T06:25:57.261-05:00","Updated_At":{"_seconds":1750332357,"_nanoseconds":261000000},"Last_Modified_By":"Sravani bommu","cancelRequested":"2025-06-19T11:25:57.261Z","cancellationdate":"2025-06-19","docid":"MEM1750324007569"}</t>
  </si>
  <si>
    <t>2025-06-19T11:25:57.261Z</t>
  </si>
  <si>
    <t>CUS1750326040585</t>
  </si>
  <si>
    <t>sumanth marutha</t>
  </si>
  <si>
    <t>2025-06-19T09:41:06.641Z</t>
  </si>
  <si>
    <t>{"membershiptypeid":"zz0sZXXUigsALlEK6uOS","membershiptypename":"Early bird registration","locationid":["D9Fzu2Cip9rR56ysv3di"],"locationName":"Nashville","contact":{"Address info":[{"Address_1":"","Address_2":"","Address_type":"Home","City":"","Country":"42mEJ7hGmbbyHPLyOJ1a","Country_label":"India","State_Province":"","State_Province_label":"","Zip_Postal_code":70742}],"Associated_Businesses":"","Children":[{"Child_DOB":"2000-01-01","Child_First_Name":"mani","Child_Gender":"Male","Child_Last_Name":"marutha"}],"Contact info":[{"Can_Accept_SMS":true,"Country_code":"+91","Double_Text_Opt_In":true,"Double_Voice_Opt_In":true,"Email":"","Email_Opt_in":true,"Email_address":"sumanth@leap360.com","Email_type":"Primary","Phone":"","Phone_type":"Primary","Primary_phone":"8142642869","Primary_phone_mask":"81426-42869","Single_Text_Opt_In":true,"Single_Voice_Opt_In":true}],"Created_At":"2025-06-19T09:40:46.037Z","Created_At_TimeStamp":{"_seconds":1750326046,"_nanoseconds":37000000},"Created_By":"Sumanth Marutha","Customer_Id":"CUS1750326040585","DOB":"2000-01-01","E-Commers_Orders":"","Emails":[{"Email_Id":"sumanth@leap360.com","Email_Opt_In":true}],"First_Name":"sumanth","Gender":"Male","Gift_Cards":"","Is_active":true,"Last_Name":"marutha","My_Cards":"","Notes":"","POS_Orders":"","Person_Code":"","Phones":[{"Country_Code":"+91","Phone_Number":"8142642869","Text_Opt_In":true,"Voice_Opt_In":true}],"Punch_Cards":"","QR_Code":"https://storage.googleapis.com/99339a4202225dc4ac3e6c22150659a3/pos/qrcode_CUS1750326040585_1750326045671.png","Source_System":"crm","sourcemodule":"memberships","Updated_At":"2025-06-19T09:40:46.037Z","Updated_At_TimeStamp":{"_seconds":1750326046,"_nanoseconds":37000000},"Updated_By":"Sumanth Marutha","Address_1":"","Address_2":"","Address_type":"Home","City":"","Country":"42mEJ7hGmbbyHPLyOJ1a","Country_label":"India","State_Province":"","State_Province_label":"","Zip_Postal_code":70742,"Can_Accept_SMS":true,"Country_code":"+91","Double_Text_Opt_In":true,"Double_Voice_Opt_In":true,"Email":"","Email_Opt_in":true,"Email_address":"sumanth@leap360.com","Email_type":"Primary","Phone":"","Phone_type":"Primary","Primary_phone":"8142642869","Primary_phone_mask":"81426-42869","Single_Text_Opt_In":true,"Single_Voice_Opt_In":true},"formvalues":{"Children":[{"Child_DOB":"","Child_First_Name":"","Child_Last_Name":"","Child_Gender":"","childId":"mc36vbnh"}],"Adult":[],"Email_address":"","First_Name":"","Last_Name":"","Primary_phone":"","Country_code":"+1","countryId":"US","Primary_phone_mask":""},"autorenewal":false,"billinginfo":{"Address":"","City":"","Country":"IND","Email":"sumanth@leap360.com","FirstName":"sumanth","LastName":"marutha","Phone":"8142642869","State":"","Zip":70742,"CountryId":"IND","CountryCode":"+91","MaskedPhone":"81426-42869"},"discount":null,"enddate":"2026-06-19","gratuitypercentage":null,"membershipid":"MEM1750326038647","membershiptype":"annual","membershiptypeprice":"25","organizationid":"M0D6UxXnha6ZWKmpBuwZ","NumberOfAllowedKids":1,"NumberOfAllowedAdults":1,"paymentResponse":{"chargeresponse":{"status":"Approved","carddocid":"Pn1Eclm0cfF0a9wCd3m7","data":{"transactionResponse":{"responseCode":"1","authCode":"76ORSD","avsResultCode":"Y","cvvResultCode":"P","cavvResultCode":"2","transId":"120065509315","refTransID":"","transHash":"","testRequest":"0","accountNumber":"XXXX1111","accountType":"Visa","messages":[{"code":"1","description":"This transaction has been approved."}],"transHashSha2":"","SupplementalDataQualificationIndicator":0,"networkTransId":"KZKDSP79REL8JS53RNTD927"},"refId":"MEM1750326038647","messages":{"resultCode":"Ok","message":[{"code":"I00001","text":"Successful."}]}}},"subsriptionresponse":{}},"paymentStatus":"completed","purchasedcustomerid":"CUS1750326040585","customer_module_name":"Person","customer_module_id":"CUS1750326040585","purchasedcustomername":"sumanth marutha","purchasedon":"2025-06-19T09:41:06.641Z","startdate":"2025-06-19","subTotal":"25","subscriptionid":"","tax":"0","tip":"0","total":"25","members":[{"First_Name":"sumanth","Last_Name":"marutha","Email_address":"sumanth@leap360.com","Primary_phone":"8142642869","Country_code":"+91","countryId":"IND","Primary_phone_mask":"81426-42869","Member_Type":"Adult","Is_Primary":true,"DOB":"2000-01-01","Gender":"Male","id":"mc36w9ip"},{"First_Name":"mani","Last_Name":"marutha","Email_address":"sumanth@leap360.com","Primary_phone":"8142642869","Country_code":"+1","countryId":"US","Primary_phone_mask":"(814) 264-2869","Member_Type":"Child","Is_Primary":false,"DOB":"2000-01-01","Gender":"Male","id":"mc36x3v4"}],"membersconfig":[{"type":"Adult","allowprimary":true,"price":null,"count":1,"includeinmembership":true,"isNew":false,"rowId":"mc2xbx8s"},{"allowprimary":false,"isNew":false,"includeinmembership":true,"rowId":"mc2xc3y9","count":1,"price":null,"type":"Child"}],"configtype":"advance","pricetype":"perMembership","displaylayout":"fixed","membership":null,"specialDiscount":null,"membershipDiscountAmount":0,"specialDiscountAmount":0,"Created_At":{"_seconds":1750326066,"_nanoseconds":641000000},"Created_By":"Sumanth Marutha","Updated_By":"Sumanth Marutha","memberscount":2,"paymentprofileid":"","customerprofileid":"","subscriptionstartdate":"","Source_System":"crm","canceledOn":"2025-06-30T13:07:09.291Z","cancelledOn":"2025-06-30T13:07:09.291Z","isactive":false,"orderStatus":"cancelled","Last_Modified_On":"2025-06-30T08:07:16.668-05:00","Updated_At":{"_seconds":1751288836,"_nanoseconds":668000000},"Last_Modified_By":"Sravani bommu","cancelRequested":"2025-06-30T13:07:16.668Z","cancellationdate":"2025-06-30","docid":"MEM1750326038647"}</t>
  </si>
  <si>
    <t>2025-06-30T13:07:16.668Z</t>
  </si>
  <si>
    <t>{"memberscount":2,"billinginfo":{"City":"hyderabad","LastName":"bommu","State":"Alabama","Phone":"8978587459","Email":"nbommu@leap360.com","Country":"US","Address":"chandana apartment","Zip":"500085","FirstName":"naga sravani"},"tip":"0.00","purchasedcustomername":"naga sravani bommu","paymentprofileid":"","enddate":"2026-06-19","purchasedcustomerid":"CUS1750323475737","gratuitypercentage":0,"members":[{"allowprimary":true,"Is_Primary":true,"Email_address":"nbommu@leap360.com","Primary_phone":"8978587459","member-index":"0","Primary_phone_mask":"(897)-858-7459","DOB":"2025-06-01","Country_code":"+1","type":"Adult","Last_Name":"bommu","Member_Type":"Adult","countryId":"US","id":"Adult01","First_Name":"naga sravani","price":"null"},{"Email_address":"nbommu@leap360.com","type":"Child","Primary_phone":"8978587459","countryId":"US","Country_code":"+1","member-index":"1","price":"null","Last_Name":"b","Is_Primary":false,"First_Name":"dhiru","id":"Child11","Member_Type":"Child","Primary_phone_mask":"(897)-858-7459","allowprimary":false,"DOB":"2025-06-17"}],"membersconfig":[{"includeinmembership":true,"count":1,"rowId":"mc2xbx8s","allowprimary":true,"isNew":false,"type":"Adult","price":null},{"count":1,"includeinmembership":true,"isNew":false,"rowId":"mc2xc3y9","allowprimary":false,"type":"Child","price":null}],"pricetype":"perMembership","subscriptionid":"","customer_module_id":"CUS1750323475737","membershiptypename":"Early bird registration","startdate":"2025-06-19","discount":"0.00","paymentStatus":"completed","customer_module_name":"Person","membershiptype":"annual","Created_At":{"_seconds":1750331959,"_nanoseconds":37000000},"Source_System":"crm","total":"25.00","formvalues":{"allowprimary":true,"type":"Adult","Last_Name":"bommu","Primary_phone":"(897)-858-7459","Country_code":"+1","DOB":"06/01/2025","Is_Primary":true,"First_Name":"naga sravani","membersCount":1,"countryId":"US","price":"null","member-index":"0","Children":[],"Adult":[],"Member_Type":"Adult","Email_address":"nbommu@leap360.com"},"organizationid":"M0D6UxXnha6ZWKmpBuwZ","locationid":["D9Fzu2Cip9rR56ysv3di"],"purchasedon":"2025-06-19T11:19:19.037Z","customerprofileid":"","locationName":"Nashville","tax":"0.00","paymentResponse":{"chargeresponse":{"carddocid":"LEpB80eMGYKXyviWW1EJ","status":"Approved","data":{"transactionResponse":{"SupplementalDataQualificationIndicator":0,"responseCode":"1","avsResultCode":"Y","cvvResultCode":"P","networkTransId":"N7SXU9M8L6TXU64PK7QJW20","transId":"120065514448","messages":[{"code":"1","description":"This transaction has been approved."}],"authCode":"SXVQM4","transHash":"","testRequest":"0","accountType":"Visa","transHashSha2":"","accountNumber":"XXXX1111","cavvResultCode":"2","refTransID":""},"messages":{"message":[{"code":"I00001","text":"Successful."}],"resultCode":"Ok"},"refId":"MEM1750331937686"}},"subscriptionresponse":""},"subTotal":"25.00","subscriptionstartdate":"","membershiptypeprice":"25.00","membershiptypeid":"zz0sZXXUigsALlEK6uOS","autorenewal":false,"contact":{"Address_1":"chandana apartment","Phones":[{"Voice_Opt_In":true,"Country_Code":"+1","Phone_Number":"8978587459","Text_Opt_In":true}],"City":"hyderabad","Address_2":"","Double_Text_Opt_In":true,"Updated_By":"System","Address_type":"Home","Email_Opt_in":true,"POS_Orders":"","Zip_Postal_code":"500085","Source_System":"website","Primary_phone":"8978587459","Email_type":"Primary","Children":[],"State_Province":"Alabama","Punch_Cards":"","Address info":[{"State_Province":"Alabama","Address_type":"Home","Country":"5qQbtyEDlQNlVMiLSSrh","Address_2":"","State_Province_label":"Alabama","Address_1":"chandana apartment","Zip_Postal_code":"500085","City":"hyderabad","Country_label":"United States"}],"Phone":"","Gift_Cards":"","Customer_Id":"CUS1750323475737","Single_Voice_Opt_In":true,"DOB":"","Associated_Businesses":"","Country_code":"+1","Last_Name":"bommu","Notes":"","Double_Voice_Opt_In":true,"Country_label":"United States","Phone_type":"Primary","Email_address":"nbommu@leap360.com","Email":"","Emails":[{"Email_Opt_In":true,"Email_Id":"nbommu@leap360.com"}],"E-Commers_Orders":"","Country":"5qQbtyEDlQNlVMiLSSrh","Can_Accept_SMS":true,"Updated_At":"2025-06-19T11:19:01.860Z","My_Cards":"","Updated_At_TimeStamp":{"_seconds":1750332504,"_nanoseconds":867000000},"Created_By":"system","Contact info":[{"Country_code":"+1","Email_type":"Primary","Single_Voice_Opt_In":true,"Can_Accept_SMS":true,"Email_address":"nbommu@leap360.com","Email":"","Primary_phone":"8978587459","Double_Text_Opt_In":true,"Double_Voice_Opt_In":true,"Single_Text_Opt_In":true,"Email_Opt_in":true,"Phone_type":"Primary","Phone":"","Primary_phone_mask":"(897)-858-7459"}],"QR_Code":"https://storage.googleapis.com/99339a4202225dc4ac3e6c22150659a3/pos/qrcode_CUS1750323475737_1750323480547.png","Gender":"","Created_At":"2025-06-19T08:58:03.175Z","Created_At_TimeStamp":{"_seconds":1750332504,"_nanoseconds":867000000},"Person_Code":"","Is_active":true,"Primary_phone_mask":"(897)-858-7459","State_Province_label":"Alabama","sourcemodule":"memberships","First_Name":"naga sravani","Single_Text_Opt_In":true},"membershipid":"MEM1750332504866","configtype":"advance","oldmembershipid":"MEM1750331937686","refMembershipId":"MEM1750331937686","canceledOn":"2025-06-30T13:08:43.836Z","cancelledOn":"2025-06-30T13:08:43.836Z","isactive":false,"orderStatus":"cancelled","Last_Modified_On":"2025-06-30T08:08:47.916-05:00","Updated_At":{"_seconds":1751288927,"_nanoseconds":916000000},"Last_Modified_By":"Sravani bommu","cancelRequested":"2025-06-30T13:08:47.916Z","cancellationdate":"2025-06-30","docid":"MEM1750332504866"}</t>
  </si>
  <si>
    <t>2025-06-30T13:08:47.916Z</t>
  </si>
  <si>
    <t>CUS1756910749512</t>
  </si>
  <si>
    <t>nicolette sewall</t>
  </si>
  <si>
    <t>2025-09-06T14:59:43.896Z</t>
  </si>
  <si>
    <t>{"startdate":"2025-09-06","enddate":"","membershiptypeid":"AfNMB9a2NckAckJo6v6H","membershiptypeprice":"119.00","membershiptypename":"Labor Day Basic Membership","membershipid":"MEM1757170773220","formvalues":{"Is_Primary":true,"Member_Type":"Adult","member-index":"0","price":"null","Country_code":"+1","countryId":"US","type":"Adult","required":false,"allowprimary":true,"First_Name":"nicolette","Last_Name":"sewall","DOB":"03/23/1993","Email_address":"nicolettesiringo@gmail.com","Primary_phone":"(516)-318-8768","Children":[],"membersCount":1,"Adult":[]},"purchasedcustomername":"nicolette sewall","locationid":["D9Fzu2Cip9rR56ysv3di"],"organizationid":"M0D6UxXnha6ZWKmpBuwZ","locationName":"East Nashville","paymentResponse":{"chargeresponse":{"status":"Approved","carddocid":"XCq5Dzt5nH4NHlvv7Nik","data":{"transactionResponse":{"responseCode":"1","authCode":"228855","avsResultCode":"Y","cvvResultCode":"M","cavvResultCode":"","transId":"121224871774","refTransID":"","transHash":"","testRequest":"0","accountNumber":"XXXX2029","accountType":"AmericanExpress","messages":[{"code":"1","description":"This transaction has been approved."}],"transHashSha2":"","SupplementalDataQualificationIndicator":0,"networkTransId":""},"refId":"MEM1757170773220","messages":{"resultCode":"Ok","message":[{"code":"I00001","text":"Successful."}]}}},"subscriptionresponse":{"status":"success","data":{"status":"success","response":{"subscriptionId":"70201403","profile":{"customerProfileId":"1325332068","customerPaymentProfileId":"774792963"},"refId":"MEM1757170773220"}}}},"paymentStatus":"completed","orderStatus":"active","subTotal":"119.00","tax":"11.60","total":"130.60","purchasedon":"2025-09-06T14:59:43.896Z","Created_At":{"_seconds":1757170783,"_nanoseconds":896000000},"Updated_At":{"_seconds":1757170783,"_nanoseconds":896000000},"customer_module_id":"CUS1756910749512","customer_module_name":"Person","purchasedcustomerid":"CUS1756910749512","contact":{"Address info":[{"Address_1":"3127 parthenon ave","Address_2":"","Address_type":"Home","City":"nashville","Country":"5qQbtyEDlQNlVMiLSSrh","Country_label":"United States","State_Province":"Tennessee","State_Province_label":"Tennessee","Zip_Postal_code":"37203"}],"Associated_Businesses":"","Children":[{"Child_First_Name":"reilly","Child_Last_Name":"sewall","Child_DOB":"2024-03-14","Email_address":"","Primary_phone":"(___) ___-____","included_member":true,"type":"Child"}],"Contact info":[{"Can_Accept_SMS":true,"Country_code":"+1","Double_Text_Opt_In":true,"Double_Voice_Opt_In":true,"Email":"","Email_Opt_in":true,"Email_address":"nicolettesiringo@gmail.com","Email_type":"Primary","Phone":"","Phone_type":"Primary","Primary_phone":"5163188768","Primary_phone_mask":"(516)-318-8768","Single_Text_Opt_In":true,"Single_Voice_Opt_In":true}],"Created_At":"2025-09-03T14:45:50.077Z","Created_At_TimeStamp":{"_seconds":1756910750,"_nanoseconds":77000000},"Created_By":"system","Customer_Id":"CUS1756910749512","DOB":"","E-Commers_Orders":"","Emails":[{"Email_Id":"nicolettesiringo@gmail.com","Email_Opt_In":true}],"First_Name":"nicolette","Gender":"","Gift_Cards":"","Is_active":true,"Last_Name":"sewall","My_Cards":"","Notes":"","POS_Orders":"","Person_Code":"","Phones":[{"Country_Code":"+1","Phone_Number":"5163188768","Text_Opt_In":true,"Voice_Opt_In":true}],"Punch_Cards":"","QR_Code":"https://storage.googleapis.com/99339a4202225dc4ac3e6c22150659a3/pos/qrcode_CUS1756910749512_1756910749733.png","Source_System":"website","sourcemodule":"booking","Updated_At":"2025-09-06T14:59:33.794Z","Updated_At_TimeStamp":{"_seconds":1757170773,"_nanoseconds":794000000},"Updated_By":"System","Address_1":"3127 parthenon ave","Address_2":"","Address_type":"Home","City":"nashville","Country":"5qQbtyEDlQNlVMiLSSrh","Country_label":"United States","State_Province":"Tennessee","State_Province_label":"Tennessee","Zip_Postal_code":"37203","Child_First_Name":"reilly","Child_Last_Name":"sewall","Child_DOB":"2024-03-14","Email_address":"nicolettesiringo@gmail.com","Primary_phone":"5163188768","included_member":true,"type":"Child","Can_Accept_SMS":true,"Country_code":"+1","Double_Text_Opt_In":true,"Double_Voice_Opt_In":true,"Email":"","Email_Opt_in":true,"Email_type":"Primary","Phone":"","Phone_type":"Primary","Primary_phone_mask":"(516)-318-8768","Single_Text_Opt_In":true,"Single_Voice_Opt_In":true},"Source_System":"website","tip":"0.00","discount":"0.00","membershiptype":"monthly","autorenewal":true,"isactive":true,"memberscount":3,"gratuitypercentage":0,"subscriptionid":"70201403","paymentprofileid":"774792963","customerprofileid":"1325332068","subscriptionstartdate":"2025-10-06","billinginfo":{"FirstName":"nicolette","LastName":"sewall","Address":"3127 parthenon ave","City":"nashville","Country":"US","State":"Tennessee","Zip":"37203","Email":"nicolettesiringo@gmail.com","Phone":"5163188768"},"configtype":"advance","pricetype":"perMembership","members":[{"Is_Primary":true,"Member_Type":"Adult","member-index":"0","price":"null","Country_code":"+1","countryId":"US","type":"Adult","required":false,"allowprimary":true,"First_Name":"nicolette","Last_Name":"sewall","DOB":"1993-03-23","Email_address":"nicolettesiringo@gmail.com","Primary_phone":"5163188768","id":"Adult01","Primary_phone_mask":"(516)-318-8768"},{"Is_Primary":false,"Member_Type":"Adult","member-index":"1","price":"null","Country_code":"+1","countryId":"US","type":"Adult","required":false,"allowprimary":true,"First_Name":"robert","Last_Name":"sewall","DOB":"1988-02-29","Email_address":"bobby.sewall@gmail.com","Primary_phone":"4016629908","id":"Adult11","Primary_phone_mask":"(401)-662-9908"},{"Is_Primary":false,"Member_Type":"Child","member-index":"2","price":"null","Country_code":"+1","countryId":"US","type":"Child","required":false,"allowprimary":false,"First_Name":"reilly","Last_Name":"sewall","DOB":"2024-03-14","Email_address":"","Primary_phone":"","id":"Child21","Primary_phone_mask":""}],"membersconfig":[{"allowprimary":true,"includeinmembership":true,"rowId":"md6uyze5","required":false,"isNew":false,"type":"Adult","price":null,"count":2},{"price":null,"type":"Child","count":1,"allowprimary":false,"includeinmembership":true,"isNew":false,"rowId":"md6uzlgl","required":false}],"docid":"MEM1757170773220"}</t>
  </si>
  <si>
    <t>StartDate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</si>
</sst>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DD8E6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1" xfId="0" applyNumberFormat="1" applyBorder="1"/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Fill="1" applyBorder="1"/>
    <xf numFmtId="14" fontId="0" fillId="0" borderId="1" xfId="0" applyNumberForma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43" fontId="0" fillId="0" borderId="0" xfId="1" applyFont="1"/>
    <xf numFmtId="14" fontId="0" fillId="0" borderId="0" xfId="0" applyNumberFormat="1"/>
    <xf numFmtId="0" fontId="0" fillId="3" borderId="1" xfId="0" applyFill="1" applyBorder="1"/>
    <xf numFmtId="0" fontId="2" fillId="4" borderId="1" xfId="0" applyFont="1" applyFill="1" applyBorder="1"/>
    <xf numFmtId="0" fontId="2" fillId="4" borderId="0" xfId="0" applyFont="1" applyFill="1" applyBorder="1"/>
    <xf numFmtId="0" fontId="0" fillId="5" borderId="1" xfId="0" applyFill="1" applyBorder="1"/>
    <xf numFmtId="0" fontId="0" fillId="6" borderId="1" xfId="0" applyFill="1" applyBorder="1"/>
    <xf numFmtId="14" fontId="0" fillId="6" borderId="1" xfId="0" applyNumberFormat="1" applyFill="1" applyBorder="1"/>
    <xf numFmtId="0" fontId="0" fillId="6" borderId="0" xfId="0" applyFill="1" applyBorder="1"/>
    <xf numFmtId="0" fontId="0" fillId="6" borderId="0" xfId="0" applyFill="1"/>
    <xf numFmtId="14" fontId="2" fillId="4" borderId="0" xfId="0" applyNumberFormat="1" applyFont="1" applyFill="1" applyBorder="1"/>
    <xf numFmtId="14" fontId="0" fillId="6" borderId="0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915.953730555557" createdVersion="8" refreshedVersion="8" minRefreshableVersion="3" recordCount="918" xr:uid="{FA73E1C5-8E71-B445-A119-ECC3012FC277}">
  <cacheSource type="worksheet">
    <worksheetSource ref="A1:K919" sheet="Tax"/>
  </cacheSource>
  <cacheFields count="11">
    <cacheField name="Order ID" numFmtId="49">
      <sharedItems count="918">
        <s v="MEM1755711703484"/>
        <s v="MEM1754425853204"/>
        <s v="MEM1756561841996"/>
        <s v="MEM1756566329830"/>
        <s v="MEM1756334515636"/>
        <s v="MEM1755305206351"/>
        <s v="MEM1752771837766"/>
        <s v="MEM1752948514095"/>
        <s v="MEM1753306215395"/>
        <s v="MEM1753383717720"/>
        <s v="MEM1752953902184"/>
        <s v="1754323404134"/>
        <s v="1754582417335"/>
        <s v="1755272138516"/>
        <s v="1755956133316"/>
        <s v="1755971086036"/>
        <s v="1754331955504"/>
        <s v="1755271319938"/>
        <s v="1754066171662"/>
        <s v="1754061923572"/>
        <s v="1756156002718"/>
        <s v="1754316607185"/>
        <s v="1754419147843"/>
        <s v="1756303564393"/>
        <s v="1755811296749"/>
        <s v="1754060825701"/>
        <s v="1755194159778"/>
        <s v="1754325186355"/>
        <s v="1755895670151"/>
        <s v="1755623409364"/>
        <s v="1754068464438"/>
        <s v="1754077126816"/>
        <s v="1756580594681"/>
        <s v="1754426956690"/>
        <s v="1755010933329"/>
        <s v="1755611039206"/>
        <s v="1754061063929"/>
        <s v="1754425934707"/>
        <s v="1754600353595"/>
        <s v="1756151120409"/>
        <s v="1755012467618"/>
        <s v="1754403528523"/>
        <s v="1754494760549"/>
        <s v="1755632574780"/>
        <s v="1755871039337"/>
        <s v="1754759051999"/>
        <s v="1755279544183"/>
        <s v="1756560763973"/>
        <s v="1755811310182"/>
        <s v="1754594968906"/>
        <s v="1754144121415"/>
        <s v="1756216431742"/>
        <s v="1754688124387"/>
        <s v="1755356748044"/>
        <s v="1755187457906"/>
        <s v="1755206489719"/>
        <s v="1755033055018"/>
        <s v="1754497881583"/>
        <s v="1754077047829"/>
        <s v="1756149679505"/>
        <s v="1755790230910"/>
        <s v="1755356798061"/>
        <s v="1754410967992"/>
        <s v="1756566564229"/>
        <s v="1756146886190"/>
        <s v="1755094925543"/>
        <s v="1755547452548"/>
        <s v="1755100839954"/>
        <s v="1755721067430"/>
        <s v="1755964374027"/>
        <s v="1756402518970"/>
        <s v="1755705364712"/>
        <s v="1755180006508"/>
        <s v="1754068342889"/>
        <s v="1754066262571"/>
        <s v="1755198183639"/>
        <s v="1754321651483"/>
        <s v="1755877159145"/>
        <s v="1755358837848"/>
        <s v="1754159537985"/>
        <s v="1754599027708"/>
        <s v="1755876636392"/>
        <s v="1754941460433"/>
        <s v="1755533956563"/>
        <s v="1755876596012"/>
        <s v="1755527393439"/>
        <s v="1754510938280"/>
        <s v="1756566681858"/>
        <s v="1755966328677"/>
        <s v="1756571186288"/>
        <s v="1755353147525"/>
        <s v="1755548847792"/>
        <s v="1755108985296"/>
        <s v="1755179802654"/>
        <s v="1754325107806"/>
        <s v="1754064153748"/>
        <s v="1756316629077"/>
        <s v="1756499123695"/>
        <s v="1756410138259"/>
        <s v="1756570460240"/>
        <s v="1756149031444"/>
        <s v="1756219847301"/>
        <s v="1755352491156"/>
        <s v="1755117106722"/>
        <s v="1756570044045"/>
        <s v="1756147844095"/>
        <s v="1754150170229"/>
        <s v="1755019807965"/>
        <s v="1754946904820"/>
        <s v="1754666619859"/>
        <s v="1755960919532"/>
        <s v="1755628841081"/>
        <s v="1755700782122"/>
        <s v="1755095421147"/>
        <s v="1755178998669"/>
        <s v="1755009491014"/>
        <s v="1755720893021"/>
        <s v="1754750644416"/>
        <s v="1755029635640"/>
        <s v="1755014681329"/>
        <s v="1755529100405"/>
        <s v="1755525040179"/>
        <s v="1754573297429"/>
        <s v="1754067759772"/>
        <s v="1756568616279"/>
        <s v="1754410511855"/>
        <s v="1755964041434"/>
        <s v="1755892059588"/>
        <s v="1755357650223"/>
        <s v="1755627386286"/>
        <s v="1755115871488"/>
        <s v="1754596439599"/>
        <s v="1755109493727"/>
        <s v="1754497089295"/>
        <s v="1755625563855"/>
        <s v="1754318894882"/>
        <s v="1754576409823"/>
        <s v="1755357117120"/>
        <s v="1754596541189"/>
        <s v="1755185187936"/>
        <s v="1754672389673"/>
        <s v="1754418106130"/>
        <s v="1756572423451"/>
        <s v="1755367865361"/>
        <s v="1754579318441"/>
        <s v="1754496420200"/>
        <s v="1754672054061"/>
        <s v="1755266831590"/>
        <s v="1755972098503"/>
        <s v="1754927114258"/>
        <s v="1755638786239"/>
        <s v="1755192494937"/>
        <s v="1755968539787"/>
        <s v="1756398449140"/>
        <s v="1756577869793"/>
        <s v="1755973101740"/>
        <s v="1755361398224"/>
        <s v="1755625677480"/>
        <s v="1755632540592"/>
        <s v="1755186648079"/>
        <s v="1755710287581"/>
        <s v="1756218720182"/>
        <s v="1754146171034"/>
        <s v="1755371808915"/>
        <s v="1756570401744"/>
        <s v="1754407529657"/>
        <s v="1755974531511"/>
        <s v="1756573019632"/>
        <s v="1755107626015"/>
        <s v="1755706445364"/>
        <s v="1755092120699"/>
        <s v="1755710659136"/>
        <s v="1755021035429"/>
        <s v="1754149097082"/>
        <s v="1755015201869"/>
        <s v="1755283675706"/>
        <s v="1754328106826"/>
        <s v="1755017836795"/>
        <s v="1754066621781"/>
        <s v="1754075843478"/>
        <s v="1754073193802"/>
        <s v="1756216568467"/>
        <s v="1755361255356"/>
        <s v="1755365738307"/>
        <s v="1756398320376"/>
        <s v="1755963513720"/>
        <s v="1754580079361"/>
        <s v="1755012283053"/>
        <s v="1754068965726"/>
        <s v="1755186951387"/>
        <s v="1755545545336"/>
        <s v="1755353446147"/>
        <s v="1754142888080"/>
        <s v="1756577482912"/>
        <s v="1754577928183"/>
        <s v="1754069523544"/>
        <s v="1755361994648"/>
        <s v="1754062515441"/>
        <s v="1754420681800"/>
        <s v="1755013276155"/>
        <s v="1754078783650"/>
        <s v="1754144723359"/>
        <s v="1754595406334"/>
        <s v="1756395480799"/>
        <s v="1756302968859"/>
        <s v="1754150086597"/>
        <s v="1755526793152"/>
        <s v="1754504651391"/>
        <s v="1754152455125"/>
        <s v="1755186068776"/>
        <s v="1755957086499"/>
        <s v="1755352288402"/>
        <s v="1755807732282"/>
        <s v="1755200424622"/>
        <s v="1755102083821"/>
        <s v="1755021950024"/>
        <s v="1754602076581"/>
        <s v="1755812009929"/>
        <s v="1756132766013"/>
        <s v="1755803852737"/>
        <s v="1754582492973"/>
        <s v="1755352946970"/>
        <s v="1755628923874"/>
        <s v="1754600976599"/>
        <s v="1755196690740"/>
        <s v="1754490140058"/>
        <s v="1755014512094"/>
        <s v="1755806845021"/>
        <s v="1755099253472"/>
        <s v="1754494363807"/>
        <s v="1755192362188"/>
        <s v="1755808108645"/>
        <s v="1755625761911"/>
        <s v="1756480781186"/>
        <s v="1754597599200"/>
        <s v="1754408142118"/>
        <s v="1754065936574"/>
        <s v="1756146365409"/>
        <s v="1755109637349"/>
        <s v="1756327373686"/>
        <s v="1755811674632"/>
        <s v="1755281035821"/>
        <s v="1754605738245"/>
        <s v="1756320804945"/>
        <s v="1755623212540"/>
        <s v="1755718600836"/>
        <s v="1754508995948"/>
        <s v="1754404354784"/>
        <s v="1754055269284"/>
        <s v="1755186571400"/>
        <s v="1755719901324"/>
        <s v="1755203913406"/>
        <s v="1754583226264"/>
        <s v="1756325047443"/>
        <s v="1754075979390"/>
        <s v="1756148956225"/>
        <s v="1754155186855"/>
        <s v="1755358643488"/>
        <s v="1756568438179"/>
        <s v="1755704126278"/>
        <s v="1755203988417"/>
        <s v="1755968092027"/>
        <s v="1754414030048"/>
        <s v="1755701937945"/>
        <s v="1756155157888"/>
        <s v="1754327307465"/>
        <s v="1755708044009"/>
        <s v="1755191448965"/>
        <s v="1755368092814"/>
        <s v="1755201025065"/>
        <s v="1755964482967"/>
        <s v="1754064425939"/>
        <s v="1755535204873"/>
        <s v="1755962323529"/>
        <s v="1756561954190"/>
        <s v="1755207783170"/>
        <s v="1755100924398"/>
        <s v="1756485018650"/>
        <s v="1756407285739"/>
        <s v="1755627044344"/>
        <s v="1754577805218"/>
        <s v="1755179914919"/>
        <s v="1755956669179"/>
        <s v="1756567041165"/>
        <s v="1755352636097"/>
        <s v="1755109294689"/>
        <s v="1754154214534"/>
        <s v="1755202603110"/>
        <s v="1754145448558"/>
        <s v="1754580748960"/>
        <s v="1756485091829"/>
        <s v="1755795388575"/>
        <s v="1755358306882"/>
        <s v="1754923290218"/>
        <s v="1755020996435"/>
        <s v="1755524228726"/>
        <s v="1755963015678"/>
        <s v="1755276628297"/>
        <s v="1755808015169"/>
        <s v="1755011531318"/>
        <s v="1754404484295"/>
        <s v="1755525164100"/>
        <s v="1754581891644"/>
        <s v="1755008951667"/>
        <s v="1754582151222"/>
        <s v="1756564014755"/>
        <s v="1756577727047"/>
        <s v="1755970060558"/>
        <s v="1754404842579"/>
        <s v="1755097082394"/>
        <s v="1755117704594"/>
        <s v="1754685763194"/>
        <s v="1756145082234"/>
        <s v="1755966652066"/>
        <s v="1755791224626"/>
        <s v="1754592609120"/>
        <s v="1754057965319"/>
        <s v="1755110027863"/>
        <s v="1755272589978"/>
        <s v="1754507938790"/>
        <s v="1755029299552"/>
        <s v="1754061260315"/>
        <s v="1755362649655"/>
        <s v="1755962232151"/>
        <s v="1755015030126"/>
        <s v="1754765418746"/>
        <s v="1754063896275"/>
        <s v="1755616433944"/>
        <s v="1756566442381"/>
        <s v="1753980996401"/>
        <s v="1754404814977"/>
        <s v="1754403220823"/>
        <s v="1754420766752"/>
        <s v="1754341646339"/>
        <s v="1754571421521"/>
        <s v="1753462971892"/>
        <s v="1754922436536"/>
        <s v="1754925668523"/>
        <s v="1754942401170"/>
        <s v="1755007567895"/>
        <s v="1755003622048"/>
        <s v="1755100935641"/>
        <s v="1755114357167"/>
        <s v="1755305400022"/>
        <s v="1755305569975"/>
        <s v="1755292172766"/>
        <s v="1755021724965"/>
        <s v="1755527295468"/>
        <s v="1755529686831"/>
        <s v="1755619037226"/>
        <s v="1755632069768"/>
        <s v="1755718329701"/>
        <s v="1755713931030"/>
        <s v="1755599819153"/>
        <s v="1755890792250"/>
        <s v="1755965433658"/>
        <s v="1756149089412"/>
        <s v="1756210077353"/>
        <s v="1756392028355"/>
        <s v="1756480660040"/>
        <s v="1756486037798"/>
        <s v="1756491509474"/>
        <s v="1751892407428"/>
        <s v="1754049486760"/>
        <s v="1753895292475"/>
        <s v="1754143028464"/>
        <s v="1754147273447"/>
        <s v="1753730757354"/>
        <s v="1754488982938"/>
        <s v="1754069150557"/>
        <s v="1754068902927"/>
        <s v="1754070613995"/>
        <s v="1754068521013"/>
        <s v="1754569179370"/>
        <s v="1754573050902"/>
        <s v="1754581830938"/>
        <s v="1754586034802"/>
        <s v="1754661947306"/>
        <s v="1754597036906"/>
        <s v="1754485369215"/>
        <s v="1754737219800"/>
        <s v="1754689605460"/>
        <s v="1754841217259"/>
        <s v="1754755558417"/>
        <s v="1755002164226"/>
        <s v="1755001105609"/>
        <s v="1755017309114"/>
        <s v="1755014100555"/>
        <s v="1755090796487"/>
        <s v="1754682496590"/>
        <s v="1754880454437"/>
        <s v="1755103215003"/>
        <s v="1755113061608"/>
        <s v="1755177262522"/>
        <s v="1755173270324"/>
        <s v="1755192214173"/>
        <s v="1755264201809"/>
        <s v="1755268668202"/>
        <s v="1755263495224"/>
        <s v="1755270007542"/>
        <s v="1755286677238"/>
        <s v="1754676469595"/>
        <s v="1755345848561"/>
        <s v="1755362189041"/>
        <s v="1755516107512"/>
        <s v="1755453339345"/>
        <s v="1755478848424"/>
        <s v="1755615855559"/>
        <s v="1755574002289"/>
        <s v="1755647415170"/>
        <s v="1755700212864"/>
        <s v="1755697803200"/>
        <s v="1755702592031"/>
        <s v="1755692824531"/>
        <s v="1755902485561"/>
        <s v="1755960868293"/>
        <s v="1756135329457"/>
        <s v="1756147626297"/>
        <s v="1755811581533"/>
        <s v="1756322056708"/>
        <s v="1756477211868"/>
        <s v="1756563768960"/>
        <s v="1756498894397"/>
        <s v="1753981317551"/>
        <s v="1754568639743"/>
        <s v="1754589840314"/>
        <s v="1754409592676"/>
        <s v="1754876443604"/>
        <s v="1755002293208"/>
        <s v="1755090731394"/>
        <s v="1755099022596"/>
        <s v="1755261962831"/>
        <s v="1755294807074"/>
        <s v="1755288643671"/>
        <s v="1755278430313"/>
        <s v="1755819887553"/>
        <s v="1755877111151"/>
        <s v="1755877681313"/>
        <s v="1755967903083"/>
        <s v="1756515823077"/>
        <s v="1755643008336"/>
        <s v="MEM1754146369077"/>
        <s v="MEM1754596831519"/>
        <s v="MEM1754580996573"/>
        <s v="MEM1752769921435"/>
        <s v="MEM1753108258454"/>
        <s v="MEM1753107738310"/>
        <s v="MEM1753289240009"/>
        <s v="MEM1753407183512"/>
        <s v="MEM1752765625310"/>
        <s v="MEM1752770980984"/>
        <s v="MEM1753056459045"/>
        <s v="1755268949545"/>
        <s v="1755526506619"/>
        <s v="1754574319354"/>
        <s v="1754920927046"/>
        <s v="1754934484138"/>
        <s v="1756151011404"/>
        <s v="1756564139164"/>
        <s v="1756226222150"/>
        <s v="1756303511644"/>
        <s v="1756395569464"/>
        <s v="1754149977277"/>
        <s v="1755366410882"/>
        <s v="1754152321800"/>
        <s v="1755628610316"/>
        <s v="1755871022827"/>
        <s v="1755369846548"/>
        <s v="1756307825514"/>
        <s v="1756495345531"/>
        <s v="1755697760073"/>
        <s v="1755805175958"/>
        <s v="1756138120268"/>
        <s v="1756242160698"/>
        <s v="1755723812525"/>
        <s v="1754930475228"/>
        <s v="1755792090492"/>
        <s v="1755012439775"/>
        <s v="1755198520408"/>
        <s v="1754071276416"/>
        <s v="1754065734117"/>
        <s v="1755955880391"/>
        <s v="1755872821320"/>
        <s v="1754574558426"/>
        <s v="1755525393190"/>
        <s v="1754070422137"/>
        <s v="1754596396247"/>
        <s v="1755530784358"/>
        <s v="1755351311057"/>
        <s v="1754149757575"/>
        <s v="1755360021981"/>
        <s v="1755617039401"/>
        <s v="1755191498282"/>
        <s v="1754583327359"/>
        <s v="1755282248050"/>
        <s v="1755357213188"/>
        <s v="1754153434813"/>
        <s v="1754411149410"/>
        <s v="1755206268568"/>
        <s v="1756573153021"/>
        <s v="1755875457275"/>
        <s v="1755016733585"/>
        <s v="1755279696660"/>
        <s v="1754493982477"/>
        <s v="1756576102577"/>
        <s v="1755268230365"/>
        <s v="1754924878014"/>
        <s v="1754746586537"/>
        <s v="1754663881784"/>
        <s v="1755180793615"/>
        <s v="1755955944279"/>
        <s v="1755361696766"/>
        <s v="1754943857054"/>
        <s v="1755963992449"/>
        <s v="1755193514402"/>
        <s v="1755100018528"/>
        <s v="1755112735217"/>
        <s v="1755367095141"/>
        <s v="1755351421107"/>
        <s v="1756574459055"/>
        <s v="1754925698319"/>
        <s v="1755206951275"/>
        <s v="1755117820832"/>
        <s v="1754601848448"/>
        <s v="1755369594711"/>
        <s v="1755205985890"/>
        <s v="1755028868308"/>
        <s v="1755368602238"/>
        <s v="1755015145806"/>
        <s v="1754144545745"/>
        <s v="1754403987887"/>
        <s v="1755530870047"/>
        <s v="1755621770176"/>
        <s v="1756569513649"/>
        <s v="1755187390505"/>
        <s v="1755012567540"/>
        <s v="1754929653263"/>
        <s v="1755017942578"/>
        <s v="1754667473566"/>
        <s v="1755524297708"/>
        <s v="1755617833912"/>
        <s v="1754056188512"/>
        <s v="1755022989297"/>
        <s v="1754063239119"/>
        <s v="1755028412199"/>
        <s v="1754065640795"/>
        <s v="1754746495926"/>
        <s v="1755207904508"/>
        <s v="1755531048906"/>
        <s v="1754754775533"/>
        <s v="1754055670784"/>
        <s v="1754573688985"/>
        <s v="1756145875822"/>
        <s v="1754316357250"/>
        <s v="1754667387532"/>
        <s v="1756569997501"/>
        <s v="1755616172978"/>
        <s v="1755355317296"/>
        <s v="1755180120992"/>
        <s v="1755523183982"/>
        <s v="1756307190090"/>
        <s v="1756147356815"/>
        <s v="1756410265220"/>
        <s v="1754931752935"/>
        <s v="1756487367962"/>
        <s v="1754753701396"/>
        <s v="1756391396276"/>
        <s v="1755871716477"/>
        <s v="1754057020517"/>
        <s v="1754573973507"/>
        <s v="1754316874460"/>
        <s v="1755358007729"/>
        <s v="1755358956408"/>
        <s v="1754574358391"/>
        <s v="1755359589332"/>
        <s v="1755015781704"/>
        <s v="1754403194836"/>
        <s v="1755099880999"/>
        <s v="1756406657377"/>
        <s v="1754760386658"/>
        <s v="1756216495842"/>
        <s v="1754142105614"/>
        <s v="1755970714849"/>
        <s v="1755266227381"/>
        <s v="1756226256269"/>
        <s v="1756222531210"/>
        <s v="1756404250656"/>
        <s v="1755963338621"/>
        <s v="1755351548467"/>
        <s v="1755808329805"/>
        <s v="1754594647861"/>
        <s v="1755635873270"/>
        <s v="1755362711906"/>
        <s v="1755626909978"/>
        <s v="1755194943975"/>
        <s v="1756563895168"/>
        <s v="1755204535428"/>
        <s v="1754080488535"/>
        <s v="1755959576617"/>
        <s v="1754675523153"/>
        <s v="1754328282131"/>
        <s v="1754582221873"/>
        <s v="1755621394205"/>
        <s v="1755351701253"/>
        <s v="1754401698976"/>
        <s v="1756129736273"/>
        <s v="1755094409790"/>
        <s v="1755365840302"/>
        <s v="1755361528044"/>
        <s v="1755871760553"/>
        <s v="1754583395740"/>
        <s v="1755533533816"/>
        <s v="1754587954715"/>
        <s v="1755206387836"/>
        <s v="1755882639083"/>
        <s v="1754146902357"/>
        <s v="1755617519441"/>
        <s v="1754498677784"/>
        <s v="1755968848259"/>
        <s v="1755970186710"/>
        <s v="1754152675796"/>
        <s v="1756564441205"/>
        <s v="1755012211684"/>
        <s v="1756487098809"/>
        <s v="1754496891064"/>
        <s v="1754499311706"/>
        <s v="1754592088400"/>
        <s v="1754669301684"/>
        <s v="1754672651935"/>
        <s v="1756486735285"/>
        <s v="1755095561291"/>
        <s v="1756576705044"/>
        <s v="1756218409286"/>
        <s v="1754577574260"/>
        <s v="1755102283697"/>
        <s v="1755975364105"/>
        <s v="1756564642445"/>
        <s v="1755206218773"/>
        <s v="1754584174834"/>
        <s v="1754928099754"/>
        <s v="1755356850657"/>
        <s v="1755104914585"/>
        <s v="1755524820347"/>
        <s v="1755204635011"/>
        <s v="1755807192257"/>
        <s v="1755197739605"/>
        <s v="1755798302585"/>
        <s v="1755101444470"/>
        <s v="1755622656920"/>
        <s v="1754141942612"/>
        <s v="1755016164252"/>
        <s v="1754317454849"/>
        <s v="1754597835994"/>
        <s v="1754574475323"/>
        <s v="1755957375193"/>
        <s v="1755199819470"/>
        <s v="1754073514250"/>
        <s v="1755272768557"/>
        <s v="1754588751222"/>
        <s v="1755103805702"/>
        <s v="1754426317012"/>
        <s v="1755960511890"/>
        <s v="1755371251427"/>
        <s v="1755359259552"/>
        <s v="1755013220187"/>
        <s v="1754415560158"/>
        <s v="1755355662757"/>
        <s v="1754149881096"/>
        <s v="1754064893939"/>
        <s v="1755712746917"/>
        <s v="1755528735986"/>
        <s v="1754148995726"/>
        <s v="1755959290091"/>
        <s v="1756562710237"/>
        <s v="1754496643962"/>
        <s v="1755179745647"/>
        <s v="1755816660203"/>
        <s v="1756303716359"/>
        <s v="1756219180462"/>
        <s v="1755367009675"/>
        <s v="1755720682208"/>
        <s v="1755276512719"/>
        <s v="1756567615256"/>
        <s v="1754076148611"/>
        <s v="1756562621757"/>
        <s v="1754144891642"/>
        <s v="1754580593627"/>
        <s v="1755973915752"/>
        <s v="1755523508657"/>
        <s v="1754678210330"/>
        <s v="1755524968832"/>
        <s v="1755180420601"/>
        <s v="1756484895903"/>
        <s v="1755114445950"/>
        <s v="1755623308912"/>
        <s v="1755013369717"/>
        <s v="1754067465792"/>
        <s v="1755359185726"/>
        <s v="1755115639537"/>
        <s v="1754494464770"/>
        <s v="1755362079549"/>
        <s v="1755180073206"/>
        <s v="1755962801850"/>
        <s v="1755193263260"/>
        <s v="1754152058228"/>
        <s v="1755208076187"/>
        <s v="1755962385809"/>
        <s v="1755786948060"/>
        <s v="1756218803912"/>
        <s v="1755535123346"/>
        <s v="1755358079508"/>
        <s v="1755612206202"/>
        <s v="1754670738592"/>
        <s v="1755808386057"/>
        <s v="1755882054494"/>
        <s v="1755201589588"/>
        <s v="1755202307822"/>
        <s v="1755021878658"/>
        <s v="1755632386604"/>
        <s v="1755611591702"/>
        <s v="1754080740727"/>
        <s v="1755957780656"/>
        <s v="1755357842245"/>
        <s v="1754748341242"/>
        <s v="1756561206366"/>
        <s v="1754594926777"/>
        <s v="1755195706471"/>
        <s v="1754082287087"/>
        <s v="1755356357057"/>
        <s v="1754492349416"/>
        <s v="1754078595220"/>
        <s v="1755008551415"/>
        <s v="1754583859171"/>
        <s v="1756418317565"/>
        <s v="1756573229336"/>
        <s v="1754153278108"/>
        <s v="1755098241668"/>
        <s v="1755014030921"/>
        <s v="1754582344160"/>
        <s v="1755357396560"/>
        <s v="1754151793063"/>
        <s v="1754315410838"/>
        <s v="1755700168339"/>
        <s v="1754403639803"/>
        <s v="1754069391298"/>
        <s v="1755894469386"/>
        <s v="1755705296530"/>
        <s v="1755098788354"/>
        <s v="1754601758012"/>
        <s v="1755200864470"/>
        <s v="1755008874065"/>
        <s v="1756322872302"/>
        <s v="1755359414139"/>
        <s v="1755355094218"/>
        <s v="1754314747575"/>
        <s v="1755006451575"/>
        <s v="1756137642374"/>
        <s v="1755011064817"/>
        <s v="1754406165665"/>
        <s v="1755364565260"/>
        <s v="1756568561740"/>
        <s v="1755965726067"/>
        <s v="1755961281206"/>
        <s v="1755614510073"/>
        <s v="1754064051170"/>
        <s v="1755194871666"/>
        <s v="1756477789109"/>
        <s v="1755279655719"/>
        <s v="1755802868432"/>
        <s v="1754671214788"/>
        <s v="1754490721325"/>
        <s v="1754495351733"/>
        <s v="1756238671801"/>
        <s v="1755627288834"/>
        <s v="1755365344645"/>
        <s v="1754942358495"/>
        <s v="1754507651943"/>
        <s v="1755802578716"/>
        <s v="1755015449752"/>
        <s v="1754150593590"/>
        <s v="1755530985565"/>
        <s v="1755873487856"/>
        <s v="1754761082434"/>
        <s v="1755703782834"/>
        <s v="1755092633184"/>
        <s v="1755698487686"/>
        <s v="1755363683503"/>
        <s v="1755532459672"/>
        <s v="1754072853885"/>
        <s v="1755358809693"/>
        <s v="1755627560634"/>
        <s v="1755012888748"/>
        <s v="1755196921553"/>
        <s v="1755531887769"/>
        <s v="1755714871541"/>
        <s v="1754488809617"/>
        <s v="1754577468999"/>
        <s v="1756389592894"/>
        <s v="1755097201794"/>
        <s v="1754580184191"/>
        <s v="1754403469910"/>
        <s v="1755203386962"/>
        <s v="1755355151301"/>
        <s v="1754062989793"/>
        <s v="1755190792080"/>
        <s v="1754144801959"/>
        <s v="1754072796401"/>
        <s v="1755009748172"/>
        <s v="1754753859057"/>
        <s v="1756388587657"/>
        <s v="1754065197509"/>
        <s v="1755631941580"/>
        <s v="1755700046857"/>
        <s v="1756486431418"/>
        <s v="1754494720743"/>
        <s v="1756667392689"/>
        <s v="1755005812801"/>
        <s v="1755118134905"/>
        <s v="1755357539398"/>
        <s v="1755015620437"/>
        <s v="1756567960746"/>
        <s v="1755192777904"/>
        <s v="1756562327344"/>
        <s v="1754323578199"/>
        <s v="1754073685701"/>
        <s v="1755095384939"/>
        <s v="1756491328484"/>
        <s v="1755095981237"/>
        <s v="1754006154910"/>
        <s v="1754409589812"/>
        <s v="1754589209490"/>
        <s v="1754574818212"/>
        <s v="1754592405371"/>
        <s v="1754575718919"/>
        <s v="1752447722348"/>
        <s v="1754660442185"/>
        <s v="1754936131626"/>
        <s v="1755021248422"/>
        <s v="1755015627274"/>
        <s v="1755097192106"/>
        <s v="1755099957099"/>
        <s v="1755109716729"/>
        <s v="1755181297677"/>
        <s v="1755192919649"/>
        <s v="1755274003123"/>
        <s v="1755284361749"/>
        <s v="1755361147300"/>
        <s v="1755548184089"/>
        <s v="1755542383022"/>
        <s v="1755599672102"/>
        <s v="1755631097203"/>
        <s v="1755834156963"/>
        <s v="1755870734064"/>
        <s v="1755946641414"/>
        <s v="1756231881670"/>
        <s v="1756391875618"/>
        <s v="1756573503451"/>
        <s v="1753842939160"/>
        <s v="1754052982142"/>
        <s v="1754059781644"/>
        <s v="1754054358168"/>
        <s v="1754097284672"/>
        <s v="1753889316814"/>
        <s v="1753933582450"/>
        <s v="1754069330541"/>
        <s v="1754354120704"/>
        <s v="1754514199758"/>
        <s v="1754669843200"/>
        <s v="1754746227625"/>
        <s v="1754933757694"/>
        <s v="1754924381009"/>
        <s v="1754931272861"/>
        <s v="1754956232508"/>
        <s v="1755007481011"/>
        <s v="1755009086611"/>
        <s v="1755006720837"/>
        <s v="1754933987173"/>
        <s v="1755173216239"/>
        <s v="1755042201683"/>
        <s v="1755177767522"/>
        <s v="1755263230968"/>
        <s v="1755219114566"/>
        <s v="1755276909802"/>
        <s v="1755305765834"/>
        <s v="1755344965916"/>
        <s v="1755353768058"/>
        <s v="1755358038801"/>
        <s v="1755545246184"/>
        <s v="1755524870133"/>
        <s v="1755566275929"/>
        <s v="1755614062659"/>
        <s v="1755551820585"/>
        <s v="1755873679565"/>
        <s v="1755904691500"/>
        <s v="1755959172669"/>
        <s v="1756167227929"/>
        <s v="1755811370543"/>
        <s v="1756503741292"/>
        <s v="1756560989827"/>
        <s v="1756525333704"/>
        <s v="1756414582205"/>
        <s v="1753965196566"/>
        <s v="1753672664164"/>
        <s v="1753890061488"/>
        <s v="1753849761626"/>
        <s v="1754261107308"/>
        <s v="1753730222683"/>
        <s v="1755177565584"/>
        <s v="1755311119504"/>
        <s v="1755345036266"/>
        <s v="1755553762367"/>
        <s v="1755886179406"/>
        <s v="1756297597329"/>
        <s v="1754657636096"/>
        <s v="1755345333201"/>
        <s v="1755867608526"/>
        <s v="1755965966280"/>
        <s v="1755008019738"/>
      </sharedItems>
    </cacheField>
    <cacheField name="Module Name" numFmtId="0">
      <sharedItems count="4">
        <s v="memberships"/>
        <s v="memberships_recurring"/>
        <s v="pos"/>
        <s v="booking"/>
      </sharedItems>
    </cacheField>
    <cacheField name="Location" numFmtId="0">
      <sharedItems/>
    </cacheField>
    <cacheField name="Month" numFmtId="0">
      <sharedItems/>
    </cacheField>
    <cacheField name="Date" numFmtId="0">
      <sharedItems/>
    </cacheField>
    <cacheField name="Year" numFmtId="0">
      <sharedItems containsSemiMixedTypes="0" containsString="0" containsNumber="1" containsInteger="1" minValue="2025" maxValue="2025"/>
    </cacheField>
    <cacheField name="Order Status" numFmtId="0">
      <sharedItems/>
    </cacheField>
    <cacheField name="Payment Status" numFmtId="0">
      <sharedItems/>
    </cacheField>
    <cacheField name="Tip" numFmtId="0">
      <sharedItems containsSemiMixedTypes="0" containsString="0" containsNumber="1" minValue="0" maxValue="8.9700000000000006"/>
    </cacheField>
    <cacheField name="Tax" numFmtId="0">
      <sharedItems containsSemiMixedTypes="0" containsString="0" containsNumber="1" minValue="-5.17" maxValue="53.63"/>
    </cacheField>
    <cacheField name="Total Sum" numFmtId="0">
      <sharedItems containsSemiMixedTypes="0" containsString="0" containsNumber="1" minValue="-58.17" maxValue="603.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915.95791041667" createdVersion="8" refreshedVersion="8" minRefreshableVersion="3" recordCount="1926" xr:uid="{9BBBD534-FB5A-1E40-BC9C-5DF4FD3368D2}">
  <cacheSource type="worksheet">
    <worksheetSource ref="A1:O1927" sheet="Transactions"/>
  </cacheSource>
  <cacheFields count="16">
    <cacheField name="Location" numFmtId="0">
      <sharedItems/>
    </cacheField>
    <cacheField name="Order ID" numFmtId="49">
      <sharedItems count="1856">
        <s v="1757969139646"/>
        <s v="1757966546446"/>
        <s v="1757965649241"/>
        <s v="1757962480576"/>
        <s v="1757961309912"/>
        <s v="1757961188184"/>
        <s v="1757960949453"/>
        <s v="1757958941877"/>
        <s v="1757958078629"/>
        <s v="1757957090931"/>
        <s v="1757956918686"/>
        <s v="1757956725125"/>
        <s v="1757954288654"/>
        <s v="1757954056317"/>
        <s v="1757953887649"/>
        <s v="1757953051808"/>
        <s v="1757952964582"/>
        <s v="1757947400244"/>
        <s v="1757946193715"/>
        <s v="1757944734950"/>
        <s v="1757944067240"/>
        <s v="1757943985784"/>
        <s v="1757943604295"/>
        <s v="1757940523005"/>
        <s v="1757871899794"/>
        <s v="1757871190472"/>
        <s v="1757871092405"/>
        <s v="1757870676196"/>
        <s v="1757865845635"/>
        <s v="1757865321204"/>
        <s v="1757865148800"/>
        <s v="1757864885987"/>
        <s v="1757864769104"/>
        <s v="1757863845969"/>
        <s v="1757863323475"/>
        <s v="1757862892321"/>
        <s v="1757862584904"/>
        <s v="1757862459754"/>
        <s v="1757861969003"/>
        <s v="1757860782556"/>
        <s v="1757857934583"/>
        <s v="1757856920122"/>
        <s v="1757856802546"/>
        <s v="1757854219076"/>
        <s v="1757822387612"/>
        <s v="1757789167694"/>
        <s v="1757787965607"/>
        <s v="1757787688526"/>
        <s v="1757783932981"/>
        <s v="1757783791891"/>
        <s v="1757783689599"/>
        <s v="1757782338203"/>
        <s v="1757782252634"/>
        <s v="1757780768856"/>
        <s v="1757779761361"/>
        <s v="1757779405888"/>
        <s v="1757779305730"/>
        <s v="1757777685460"/>
        <s v="1757777596516"/>
        <s v="1757777250426"/>
        <s v="1757777140927"/>
        <s v="1757776923598"/>
        <s v="1757776726135"/>
        <s v="1757774846360"/>
        <s v="1757774287302"/>
        <s v="1757771881885"/>
        <s v="1757771492333"/>
        <s v="1757761921376"/>
        <s v="1757704529495"/>
        <s v="1757700630210"/>
        <s v="1757696812642"/>
        <s v="1757696869838"/>
        <s v="1757696014221"/>
        <s v="1757695339682"/>
        <s v="1757694878005"/>
        <s v="1757694166827"/>
        <s v="1757692655756"/>
        <s v="1757692394185"/>
        <s v="1757692363601"/>
        <s v="1757691587553"/>
        <s v="1757691118688"/>
        <s v="1757690929157"/>
        <s v="1757690422459"/>
        <s v="1757690387749"/>
        <s v="1757689646285"/>
        <s v="1757688350023"/>
        <s v="1757686813312"/>
        <s v="1757685530889"/>
        <s v="1757683253165"/>
        <s v="1757632565342"/>
        <s v="1757631005016"/>
        <s v="1757630762882"/>
        <s v="1757630406239"/>
        <s v="1757628587222"/>
        <s v="1757627401194"/>
        <s v="1757626608331"/>
        <s v="1757625851994"/>
        <s v="1757624771555"/>
        <s v="1757624159619"/>
        <s v="1757620034508"/>
        <s v="1757612011497"/>
        <s v="1757607738708"/>
        <s v="1757606859104"/>
        <s v="1757606024755"/>
        <s v="1757604622533"/>
        <s v="1757603919038"/>
        <s v="1757603334976"/>
        <s v="1757602775085"/>
        <s v="1757602533254"/>
        <s v="1757600518903"/>
        <s v="1757598546488"/>
        <s v="1757564744356"/>
        <s v="1757594414733"/>
        <s v="1757539251492"/>
        <s v="1757536627335"/>
        <s v="1757535889593"/>
        <s v="1757535779254"/>
        <s v="1757535303130"/>
        <s v="MEM1757533524722"/>
        <s v="1757532715514"/>
        <s v="1757531775607"/>
        <s v="1757530903543"/>
        <s v="1757529271087"/>
        <s v="1757529111523"/>
        <s v="1757525756402"/>
        <s v="1757521708588"/>
        <s v="1757517092302"/>
        <s v="1757516257240"/>
        <s v="1757516094894"/>
        <s v="1757515768069"/>
        <s v="1757514337739"/>
        <s v="1757512110334"/>
        <s v="1757511823157"/>
        <s v="1757466612662"/>
        <s v="1757452151410"/>
        <s v="1757451532690"/>
        <s v="1757450487642"/>
        <s v="1757450322532"/>
        <s v="1757448254970"/>
        <s v="1757447436564"/>
        <s v="1757447001067"/>
        <s v="1757445648464"/>
        <s v="1757444852064"/>
        <s v="1757444095639"/>
        <s v="1757444006264"/>
        <s v="1757439540553"/>
        <s v="1757438375616"/>
        <s v="1757436414151"/>
        <s v="1757434681333"/>
        <s v="1757434314409"/>
        <s v="1757433411823"/>
        <s v="1757433223772"/>
        <s v="1757433190774"/>
        <s v="1757433076893"/>
        <s v="1757432425410"/>
        <s v="1757431789164"/>
        <s v="1757431215044"/>
        <s v="1757431085707"/>
        <s v="1757431049742"/>
        <s v="1757430955268"/>
        <s v="1757430808464"/>
        <s v="1757429943732"/>
        <s v="1757428913437"/>
        <s v="1757427751241"/>
        <s v="1757427268482"/>
        <s v="1757427600590"/>
        <s v="1757427403771"/>
        <s v="1757381104240"/>
        <s v="1757364781351"/>
        <s v="1757364736156"/>
        <s v="1757364601822"/>
        <s v="1757364136674"/>
        <s v="1757363996508"/>
        <s v="1757363671018"/>
        <s v="1757363513986"/>
        <s v="1757363144059"/>
        <s v="1757362380634"/>
        <s v="1757361928182"/>
        <s v="1757359246758"/>
        <s v="1757354081928"/>
        <s v="1754423645239"/>
        <s v="1757351929417"/>
        <s v="1757351685333"/>
        <s v="1757351486751"/>
        <s v="1757351377183"/>
        <s v="1757350677885"/>
        <s v="1757349518757"/>
        <s v="1757347900331"/>
        <s v="1757347798610"/>
        <s v="1757347653611"/>
        <s v="1757346816648"/>
        <s v="1757345711543"/>
        <s v="1757345653000"/>
        <s v="1757345549790"/>
        <s v="1757345494186"/>
        <s v="1757345423418"/>
        <s v="1757345304806"/>
        <s v="1757344995609"/>
        <s v="1757343287276"/>
        <s v="1757340446816"/>
        <s v="1757340304312"/>
        <s v="1757291505460"/>
        <s v="1757278278653"/>
        <s v="1754948405236"/>
        <s v="1757267516689"/>
        <s v="1757191316489"/>
        <s v="1757185167953"/>
        <s v="1757185122265"/>
        <s v="1757184191055"/>
        <s v="1757183701854"/>
        <s v="1757183462523"/>
        <s v="1757182950880"/>
        <s v="1757182896536"/>
        <s v="1757181763761"/>
        <s v="1757181703566"/>
        <s v="1757181458610"/>
        <s v="1757181290665"/>
        <s v="1757181150140"/>
        <s v="1757180575210"/>
        <s v="1757180470878"/>
        <s v="1757179697677"/>
        <s v="1757179228258"/>
        <s v="1757179181612"/>
        <s v="1757179145977"/>
        <s v="1757178920415"/>
        <s v="1757178750987"/>
        <s v="1757178390086"/>
        <s v="1757178572497"/>
        <s v="1757178417036"/>
        <s v="1757178179476"/>
        <s v="1757178105262"/>
        <s v="1757177698665"/>
        <s v="1757177852589"/>
        <s v="1757177262611"/>
        <s v="1757176445463"/>
        <s v="1757176186303"/>
        <s v="1757175856653"/>
        <s v="1757175654058"/>
        <s v="1757175416468"/>
        <s v="1757175277939"/>
        <s v="1757175161108"/>
        <s v="1757175050802"/>
        <s v="1757174896896"/>
        <s v="1757173371328"/>
        <s v="1757173372662"/>
        <s v="1757173130030"/>
        <s v="1757173060719"/>
        <s v="1757173005212"/>
        <s v="1757172913517"/>
        <s v="1757172840506"/>
        <s v="1757172714574"/>
        <s v="1757172613920"/>
        <s v="1757172199492"/>
        <s v="MEM1757170773220"/>
        <s v="1757170758388"/>
        <s v="1757170643414"/>
        <s v="1757170561377"/>
        <s v="1757170342206"/>
        <s v="1757170165041"/>
        <s v="1757170041567"/>
        <s v="1757168946133"/>
        <s v="1757168643036"/>
        <s v="1757168791229"/>
        <s v="1757168493025"/>
        <s v="1757168481823"/>
        <s v="1757167666332"/>
        <s v="1757167553320"/>
        <s v="1757167385370"/>
        <s v="1757167082475"/>
        <s v="1757166917556"/>
        <s v="1757166435662"/>
        <s v="1757166269285"/>
        <s v="1757165994714"/>
        <s v="1757165874217"/>
        <s v="1757165734698"/>
        <s v="1757164067907"/>
        <s v="1757163555106"/>
        <s v="1757161911763"/>
        <s v="1757121723492"/>
        <s v="1757112607332"/>
        <s v="1757098173211"/>
        <s v="1757089331947"/>
        <s v="1757088475824"/>
        <s v="1757088113496"/>
        <s v="1757087299173"/>
        <s v="1757085190134"/>
        <s v="1757085099846"/>
        <s v="1757084833417"/>
        <s v="1757084363992"/>
        <s v="1757083216576"/>
        <s v="1757080881574"/>
        <s v="1757079018805"/>
        <s v="1757077006421"/>
        <s v="MEM1754425853204"/>
        <s v="1757023558633"/>
        <s v="1757022342387"/>
        <s v="1757022357300"/>
        <s v="1757022192784"/>
        <s v="1757014666757"/>
        <s v="MEM1757013478756"/>
        <s v="1757012980225"/>
        <s v="1757008125570"/>
        <s v="1757003332627"/>
        <s v="1757000390381"/>
        <s v="1757000314382"/>
        <s v="1757000229610"/>
        <s v="1757000213442"/>
        <s v="1756999319829"/>
        <s v="1756998636538"/>
        <s v="1756997654426"/>
        <s v="1756995661544"/>
        <s v="1756995347034"/>
        <s v="1756993680852"/>
        <s v="1756993447919"/>
        <s v="1756933898459"/>
        <s v="1756931896790"/>
        <s v="1756931225388"/>
        <s v="1756931173913"/>
        <s v="1756931121686"/>
        <s v="1756930142637"/>
        <s v="1756929902156"/>
        <s v="1756929734680"/>
        <s v="1756928536341"/>
        <s v="1756925966356"/>
        <s v="1756924876900"/>
        <s v="1756924051522"/>
        <s v="1756924805397"/>
        <s v="MEM1756923580036"/>
        <s v="1756923089642"/>
        <s v="1756920810506"/>
        <s v="1756920754875"/>
        <s v="1756920567661"/>
        <s v="1756919786874"/>
        <s v="1756919608712"/>
        <s v="MEM1751491389264"/>
        <s v="1756918231604"/>
        <s v="1756918116231"/>
        <s v="1756916908115"/>
        <s v="1756916417456"/>
        <s v="1756916129702"/>
        <s v="1756915129931"/>
        <s v="1756913860064"/>
        <s v="1756910711991"/>
        <s v="1756908632956"/>
        <s v="1756906955404"/>
        <s v="1756845668131"/>
        <s v="1756844267636"/>
        <s v="MEM1756843566878"/>
        <s v="1756841118982"/>
        <s v="1756840062026"/>
        <s v="1756832978674"/>
        <s v="1756832753633"/>
        <s v="1756830704575"/>
        <s v="1756827035296"/>
        <s v="1756825498892"/>
        <s v="1756824304600"/>
        <s v="1756823967696"/>
        <s v="MEM1754146369077"/>
        <s v="MEM1756770771245"/>
        <s v="1756761357897"/>
        <s v="1756758076758"/>
        <s v="1756756397802"/>
        <s v="1756756074270"/>
        <s v="1756755836156"/>
        <s v="1756755525117"/>
        <s v="1756747517783"/>
        <s v="1756744951752"/>
        <s v="1756744875092"/>
        <s v="1756744604610"/>
        <s v="1756744427853"/>
        <s v="1756744044728"/>
        <s v="1756743905668"/>
        <s v="1756743810327"/>
        <s v="1756743453819"/>
        <s v="1756743367431"/>
        <s v="1756742309416"/>
        <s v="1756741280231"/>
        <s v="1756740030340"/>
        <s v="1756739930347"/>
        <s v="1756739226408"/>
        <s v="1756738588706"/>
        <s v="1756737409128"/>
        <s v="1756737249680"/>
        <s v="1756737153391"/>
        <s v="1756733839688"/>
        <s v="1756672739343"/>
        <s v="1756667392689"/>
        <s v="MEM1753899349535"/>
        <s v="1755643008336"/>
        <s v="MEM1753966592596"/>
        <s v="1756580594681"/>
        <s v="1756577869793"/>
        <s v="1756577727047"/>
        <s v="1756577482912"/>
        <s v="1756576705044"/>
        <s v="1756576102577"/>
        <s v="1756574459055"/>
        <s v="1756573229336"/>
        <s v="1756573153021"/>
        <s v="1756573019632"/>
        <s v="1756572423451"/>
        <s v="1756571186288"/>
        <s v="1756570460240"/>
        <s v="1756570401744"/>
        <s v="1756570044045"/>
        <s v="1756569997501"/>
        <s v="1756569513649"/>
        <s v="1756568616279"/>
        <s v="1756568561740"/>
        <s v="1756568438179"/>
        <s v="1756567960746"/>
        <s v="1756567615256"/>
        <s v="1756567041165"/>
        <s v="1756566681858"/>
        <s v="1756566564229"/>
        <s v="MEM1756566329830"/>
        <s v="1756564642445"/>
        <s v="1756564441205"/>
        <s v="1756564139164"/>
        <s v="1756564014755"/>
        <s v="1756563895168"/>
        <s v="1756563768960"/>
        <s v="1756562710237"/>
        <s v="1756562621757"/>
        <s v="1756562327344"/>
        <s v="1756561954190"/>
        <s v="MEM1756561841996"/>
        <s v="1756560989827"/>
        <s v="1756561206366"/>
        <s v="1756560763973"/>
        <s v="1756525333704"/>
        <s v="1756515823077"/>
        <s v="1756503741292"/>
        <s v="1756499123695"/>
        <s v="1756498894397"/>
        <s v="1756495345531"/>
        <s v="1756491328484"/>
        <s v="1756487367962"/>
        <s v="1756487098809"/>
        <s v="1756486735285"/>
        <s v="1756486431418"/>
        <s v="1756485091829"/>
        <s v="1756485018650"/>
        <s v="1756484895903"/>
        <s v="1756480781186"/>
        <s v="1756477211868"/>
        <s v="1756477789109"/>
        <s v="MEM1753796245426"/>
        <s v="1756418317565"/>
        <s v="1756414582205"/>
        <s v="1756410265220"/>
        <s v="1756410138259"/>
        <s v="1756407285739"/>
        <s v="1756406657377"/>
        <s v="1756404250656"/>
        <s v="1756402518970"/>
        <s v="1756398449140"/>
        <s v="1756398320376"/>
        <s v="1756395569464"/>
        <s v="1756395480799"/>
        <s v="1756391396276"/>
        <s v="1756389592894"/>
        <s v="1756388587657"/>
        <s v="MEM1756334515636"/>
        <s v="1756327373686"/>
        <s v="1756327034879"/>
        <s v="1756325127801"/>
        <s v="1756325047443"/>
        <s v="1756322872302"/>
        <s v="1756322056708"/>
        <s v="1756321854840"/>
        <s v="1756320804945"/>
        <s v="1756316629077"/>
        <s v="1756307825514"/>
        <s v="1756307190090"/>
        <s v="1756303716359"/>
        <s v="1756303564393"/>
        <s v="1756303511644"/>
        <s v="1756302968859"/>
        <s v="1756297597329"/>
        <s v="1756242160698"/>
        <s v="1756238671801"/>
        <s v="1756226256269"/>
        <s v="1756226222150"/>
        <s v="1756222531210"/>
        <s v="1755873679565"/>
        <s v="1756220840689"/>
        <s v="1756219847301"/>
        <s v="1756219180462"/>
        <s v="1756218803912"/>
        <s v="1756218720182"/>
        <s v="1756218409286"/>
        <s v="1756216568467"/>
        <s v="1756216495842"/>
        <s v="1756216431742"/>
        <s v="MEM1753534775988"/>
        <s v="1756167227929"/>
        <s v="1756156002718"/>
        <s v="1756155157888"/>
        <s v="1756151942367"/>
        <s v="1756151120409"/>
        <s v="1756151011404"/>
        <s v="1756149679505"/>
        <s v="1756149031444"/>
        <s v="1756148956225"/>
        <s v="1756147626297"/>
        <s v="1756147844095"/>
        <s v="1756147356815"/>
        <s v="1756146886190"/>
        <s v="1756146365409"/>
        <s v="1756145875822"/>
        <s v="1756145082234"/>
        <s v="1756138120268"/>
        <s v="1756137642374"/>
        <s v="1756135329457"/>
        <s v="1756132766013"/>
        <s v="1756129736273"/>
        <s v="MEM1753463742302"/>
        <s v="MEM1753462253033"/>
        <s v="MEM1753455083253"/>
        <s v="1756103280574"/>
        <s v="1756068226515"/>
        <s v="MEM1753407183512"/>
        <s v="MEM1753383717720"/>
        <s v="1755975364105"/>
        <s v="1755974531511"/>
        <s v="1755973915752"/>
        <s v="1755973101740"/>
        <s v="1755972324415"/>
        <s v="1755972098503"/>
        <s v="1755971086036"/>
        <s v="1755970714849"/>
        <s v="1755970186710"/>
        <s v="1755970060558"/>
        <s v="1755968848259"/>
        <s v="1755968539787"/>
        <s v="1755968092027"/>
        <s v="1755967903083"/>
        <s v="1755966652066"/>
        <s v="1755966328677"/>
        <s v="1755965966280"/>
        <s v="1755965726067"/>
        <s v="1755964482967"/>
        <s v="1755964374027"/>
        <s v="1755964041434"/>
        <s v="1755963992449"/>
        <s v="1755963513720"/>
        <s v="1755963338621"/>
        <s v="1755963015678"/>
        <s v="1755962801850"/>
        <s v="1755962385809"/>
        <s v="1755962323529"/>
        <s v="1755962232151"/>
        <s v="1755961281206"/>
        <s v="1755960868293"/>
        <s v="1755960919532"/>
        <s v="1755960511890"/>
        <s v="1755959576617"/>
        <s v="1755959172669"/>
        <s v="1755959290091"/>
        <s v="1755957780656"/>
        <s v="1755957375193"/>
        <s v="1755957086499"/>
        <s v="1755956669179"/>
        <s v="1755956133316"/>
        <s v="1755955944279"/>
        <s v="1755955880391"/>
        <s v="MEM1753306215395"/>
        <s v="MEM1753289240009"/>
        <s v="1755904691500"/>
        <s v="1755902485561"/>
        <s v="1755895670151"/>
        <s v="1755894469386"/>
        <s v="1755892059588"/>
        <s v="1755886179406"/>
        <s v="1755882639083"/>
        <s v="1755882054494"/>
        <s v="1755877681313"/>
        <s v="1755877111151"/>
        <s v="1755877159145"/>
        <s v="1755876636392"/>
        <s v="1755876596012"/>
        <s v="1755875457275"/>
        <s v="1755873487856"/>
        <s v="1755872821320"/>
        <s v="1755871760553"/>
        <s v="1755871716477"/>
        <s v="1755871039337"/>
        <s v="1755871022827"/>
        <s v="1755867608526"/>
        <s v="1755819887553"/>
        <s v="1755816660203"/>
        <s v="1755812009929"/>
        <s v="1755811581533"/>
        <s v="1755811674632"/>
        <s v="1755811370543"/>
        <s v="1755811310182"/>
        <s v="1755811296749"/>
        <s v="1755808386057"/>
        <s v="1755808329805"/>
        <s v="1755808108645"/>
        <s v="1755808015169"/>
        <s v="1755807732282"/>
        <s v="1755807192257"/>
        <s v="1755806845021"/>
        <s v="1755805139411"/>
        <s v="1755805175958"/>
        <s v="1755803852737"/>
        <s v="1755802868432"/>
        <s v="1755802578716"/>
        <s v="1755798302585"/>
        <s v="1755795388575"/>
        <s v="1755792090492"/>
        <s v="1755791224626"/>
        <s v="1755790230910"/>
        <s v="1755786948060"/>
        <s v="MEM1753108258454"/>
        <s v="MEM1753107738310"/>
        <s v="1755728436371"/>
        <s v="1755728252798"/>
        <s v="1755723812525"/>
        <s v="1755721067430"/>
        <s v="1755720893021"/>
        <s v="1755720682208"/>
        <s v="1755719901324"/>
        <s v="1755718600836"/>
        <s v="1755714871541"/>
        <s v="1755712746917"/>
        <s v="MEM1755711703484"/>
        <s v="MEM1750783531624"/>
        <s v="1755710659136"/>
        <s v="1755710287581"/>
        <s v="1755708044009"/>
        <s v="1755706445364"/>
        <s v="1755705364712"/>
        <s v="1755705296530"/>
        <s v="1755704126278"/>
        <s v="1755703782834"/>
        <s v="1755702592031"/>
        <s v="1755701937945"/>
        <s v="1755700782122"/>
        <s v="1755700212864"/>
        <s v="1755700168339"/>
        <s v="1755700046857"/>
        <s v="1755698487686"/>
        <s v="1755697803200"/>
        <s v="1755697760073"/>
        <s v="1755692824531"/>
        <s v="MEM1753056459045"/>
        <s v="1755647415170"/>
        <s v="1755638786239"/>
        <s v="1755635873270"/>
        <s v="1755632574780"/>
        <s v="1755632540592"/>
        <s v="1755632386604"/>
        <s v="1755631941580"/>
        <s v="1755628923874"/>
        <s v="1755628841081"/>
        <s v="1755628610316"/>
        <s v="1755627560634"/>
        <s v="1755627386286"/>
        <s v="1755627288834"/>
        <s v="1755627044344"/>
        <s v="1755626909978"/>
        <s v="1755625761911"/>
        <s v="1755625677480"/>
        <s v="1755625563855"/>
        <s v="1755623409364"/>
        <s v="1755623308912"/>
        <s v="1755623212540"/>
        <s v="1755622656920"/>
        <s v="1755621770176"/>
        <s v="1755621394205"/>
        <s v="1755617833912"/>
        <s v="1755617519441"/>
        <s v="1755617039401"/>
        <s v="1755616433944"/>
        <s v="1755616172978"/>
        <s v="1755615855559"/>
        <s v="1755614510073"/>
        <s v="1755614062659"/>
        <s v="1755612206202"/>
        <s v="1755611591702"/>
        <s v="1755611039206"/>
        <s v="MEM1752953902184"/>
        <s v="MEM1752948514095"/>
        <s v="1755574002289"/>
        <s v="1755566275929"/>
        <s v="1755553762367"/>
        <s v="1755551820585"/>
        <s v="1755548847792"/>
        <s v="1755547452548"/>
        <s v="1755545545336"/>
        <s v="1755545246184"/>
        <s v="1755535204873"/>
        <s v="1755535123346"/>
        <s v="1755533956563"/>
        <s v="1755533533816"/>
        <s v="1755532459672"/>
        <s v="1755531887769"/>
        <s v="1755524870133"/>
        <s v="1755531048906"/>
        <s v="1755530985565"/>
        <s v="1755530870047"/>
        <s v="1755530784358"/>
        <s v="1755529100405"/>
        <s v="1755528735986"/>
        <s v="1755527393439"/>
        <s v="1755526793152"/>
        <s v="1755526506619"/>
        <s v="1755525393190"/>
        <s v="1755525164100"/>
        <s v="1755525040179"/>
        <s v="1755524968832"/>
        <s v="1755524820347"/>
        <s v="1755524297708"/>
        <s v="1755524228726"/>
        <s v="1755523508657"/>
        <s v="1755523183982"/>
        <s v="1755516107512"/>
        <s v="1755478848424"/>
        <s v="1755453339345"/>
        <s v="MEM1752771837766"/>
        <s v="MEM1752770980984"/>
        <s v="MEM1752769921435"/>
        <s v="MEM1752765625310"/>
        <s v="1755400630547"/>
        <s v="1755371808915"/>
        <s v="1755371251427"/>
        <s v="1755369846548"/>
        <s v="1755369594711"/>
        <s v="1755368602238"/>
        <s v="1755368092814"/>
        <s v="1755367865361"/>
        <s v="1755367095141"/>
        <s v="1755367009675"/>
        <s v="1755366410882"/>
        <s v="1755365840302"/>
        <s v="1755365738307"/>
        <s v="1755365344645"/>
        <s v="1755364565260"/>
        <s v="1755363683503"/>
        <s v="1755362711906"/>
        <s v="1755362649655"/>
        <s v="1755362189041"/>
        <s v="1755362079549"/>
        <s v="1755361994648"/>
        <s v="1755361696766"/>
        <s v="1755361528044"/>
        <s v="1755361398224"/>
        <s v="1755361255356"/>
        <s v="1755360021981"/>
        <s v="1755359589332"/>
        <s v="1755359414139"/>
        <s v="1755359259552"/>
        <s v="1755359185726"/>
        <s v="1755358956408"/>
        <s v="1755358837848"/>
        <s v="1755358809693"/>
        <s v="1755358643488"/>
        <s v="1755358306882"/>
        <s v="1755358038801"/>
        <s v="1755358079508"/>
        <s v="1755358007729"/>
        <s v="1755357842245"/>
        <s v="1755357650223"/>
        <s v="1755357539398"/>
        <s v="1755357396560"/>
        <s v="1755357213188"/>
        <s v="1755357117120"/>
        <s v="1755356850657"/>
        <s v="1755356798061"/>
        <s v="1755356748044"/>
        <s v="1755356357057"/>
        <s v="1755355662757"/>
        <s v="1755355317296"/>
        <s v="1755355151301"/>
        <s v="1755355094218"/>
        <s v="1755353768058"/>
        <s v="1755353446147"/>
        <s v="1755353147525"/>
        <s v="1755352946970"/>
        <s v="1755352636097"/>
        <s v="1755352491156"/>
        <s v="1755352288402"/>
        <s v="1755351701253"/>
        <s v="1755351548467"/>
        <s v="1755351421107"/>
        <s v="1755351311057"/>
        <s v="1755345848561"/>
        <s v="1755345333201"/>
        <s v="1755345036266"/>
        <s v="1755344965916"/>
        <s v="1755311119504"/>
        <s v="1755305765834"/>
        <s v="MEM1755305206351"/>
        <s v="1755294807074"/>
        <s v="1755288643671"/>
        <s v="1755286677238"/>
        <s v="1755283675706"/>
        <s v="1755282248050"/>
        <s v="1755281035821"/>
        <s v="1755279696660"/>
        <s v="1755279655719"/>
        <s v="1755279544183"/>
        <s v="1755278430313"/>
        <s v="1755276909802"/>
        <s v="1755276628297"/>
        <s v="1755276512719"/>
        <s v="1755272768557"/>
        <s v="1755272589978"/>
        <s v="1755272138516"/>
        <s v="1755271319938"/>
        <s v="1755270007542"/>
        <s v="1755268668202"/>
        <s v="1755268949545"/>
        <s v="1755268230365"/>
        <s v="1755266831590"/>
        <s v="1755266227381"/>
        <s v="1755264201809"/>
        <s v="1755263495224"/>
        <s v="1755263230968"/>
        <s v="1755261962831"/>
        <s v="1755219114566"/>
        <s v="1755219210931"/>
        <s v="1755208076187"/>
        <s v="1755207904508"/>
        <s v="1755207783170"/>
        <s v="1755206951275"/>
        <s v="1755206489719"/>
        <s v="1755206387836"/>
        <s v="1755206268568"/>
        <s v="1755206218773"/>
        <s v="1755205985890"/>
        <s v="1755204635011"/>
        <s v="1755204535428"/>
        <s v="1755203988417"/>
        <s v="1755203913406"/>
        <s v="1755203386962"/>
        <s v="1755202603110"/>
        <s v="1755202307822"/>
        <s v="1755201589588"/>
        <s v="1755201025065"/>
        <s v="1755200864470"/>
        <s v="1755200424622"/>
        <s v="1755199819470"/>
        <s v="1755198520408"/>
        <s v="1755198183639"/>
        <s v="1755197739605"/>
        <s v="1755196921553"/>
        <s v="1755196690740"/>
        <s v="1755195706471"/>
        <s v="1755194943975"/>
        <s v="1755194871666"/>
        <s v="1755194159778"/>
        <s v="1755193514402"/>
        <s v="1755193263260"/>
        <s v="1755192777904"/>
        <s v="1755192494937"/>
        <s v="1755192362188"/>
        <s v="1755192214173"/>
        <s v="1755191498282"/>
        <s v="1755191448965"/>
        <s v="1755190792080"/>
        <s v="1755187457906"/>
        <s v="1755187390505"/>
        <s v="1755186951387"/>
        <s v="1755186648079"/>
        <s v="1755186571400"/>
        <s v="1755186068776"/>
        <s v="1755185187936"/>
        <s v="1755180793615"/>
        <s v="1755180420601"/>
        <s v="1755180120992"/>
        <s v="1755180073206"/>
        <s v="1755180006508"/>
        <s v="1755179914919"/>
        <s v="1755179802654"/>
        <s v="1755179745647"/>
        <s v="1755178998669"/>
        <s v="1755177767522"/>
        <s v="1755177565584"/>
        <s v="1755177262522"/>
        <s v="1755173270324"/>
        <s v="1755173216239"/>
        <s v="1755118134905"/>
        <s v="1755117820832"/>
        <s v="1755117704594"/>
        <s v="1755117106722"/>
        <s v="1755115871488"/>
        <s v="1755115639537"/>
        <s v="1755114445950"/>
        <s v="1755113061608"/>
        <s v="1755112735217"/>
        <s v="1755110027863"/>
        <s v="1755109637349"/>
        <s v="1755109493727"/>
        <s v="1755109294689"/>
        <s v="1755108985296"/>
        <s v="1755107626015"/>
        <s v="1755104914585"/>
        <s v="1755103805702"/>
        <s v="1755103215003"/>
        <s v="1755102283697"/>
        <s v="1755102083821"/>
        <s v="1755101444470"/>
        <s v="1755100924398"/>
        <s v="1755100839954"/>
        <s v="1755100018528"/>
        <s v="1755099880999"/>
        <s v="1755099022596"/>
        <s v="1755099253472"/>
        <s v="1755098788354"/>
        <s v="1755098241668"/>
        <s v="1755097201794"/>
        <s v="1755097082394"/>
        <s v="1755095981237"/>
        <s v="1755095561291"/>
        <s v="1755095421147"/>
        <s v="1755095384939"/>
        <s v="1755094925543"/>
        <s v="1755094409790"/>
        <s v="1755092633184"/>
        <s v="1755092120699"/>
        <s v="1755090796487"/>
        <s v="1755090731394"/>
        <s v="1755042201683"/>
        <s v="1755033055018"/>
        <s v="1755029635640"/>
        <s v="1755029299552"/>
        <s v="1755028868308"/>
        <s v="1755028412199"/>
        <s v="1755022989297"/>
        <s v="1755021950024"/>
        <s v="1755021878658"/>
        <s v="1755021035429"/>
        <s v="1755020996435"/>
        <s v="1755019807965"/>
        <s v="1755017942578"/>
        <s v="1755017836795"/>
        <s v="1755017309114"/>
        <s v="1755016733585"/>
        <s v="1755016164252"/>
        <s v="1755015781704"/>
        <s v="1755015620437"/>
        <s v="1755015449752"/>
        <s v="1755015201869"/>
        <s v="1755015145806"/>
        <s v="1755015030126"/>
        <s v="1755014681329"/>
        <s v="1755014512094"/>
        <s v="1755014100555"/>
        <s v="1755014030921"/>
        <s v="1755013369717"/>
        <s v="1755013276155"/>
        <s v="1755013220187"/>
        <s v="1755012888748"/>
        <s v="1755012567540"/>
        <s v="1755012467618"/>
        <s v="1755012439775"/>
        <s v="1755012283053"/>
        <s v="1755012211684"/>
        <s v="1755011531318"/>
        <s v="1755011064817"/>
        <s v="1755010933329"/>
        <s v="1755009748172"/>
        <s v="1755009491014"/>
        <s v="1755009086611"/>
        <s v="1755008951667"/>
        <s v="1755008874065"/>
        <s v="1755008551415"/>
        <s v="1755008019738"/>
        <s v="1755007481011"/>
        <s v="1755006720837"/>
        <s v="1755006451575"/>
        <s v="1755005812801"/>
        <s v="1755002293208"/>
        <s v="1755002164226"/>
        <s v="1755001105609"/>
        <s v="1754956232508"/>
        <s v="1754946904820"/>
        <s v="1754943857054"/>
        <s v="1754942358495"/>
        <s v="1754941460433"/>
        <s v="1754934484138"/>
        <s v="1754933987173"/>
        <s v="1754933757694"/>
        <s v="1754931752935"/>
        <s v="1754931272861"/>
        <s v="1754930475228"/>
        <s v="1754929653263"/>
        <s v="1754928099754"/>
        <s v="1754927114258"/>
        <s v="1754925698319"/>
        <s v="1754924878014"/>
        <s v="1754924381009"/>
        <s v="1754923290218"/>
        <s v="1754920927046"/>
        <s v="1754880454437"/>
        <s v="1754876443604"/>
        <s v="1754841217259"/>
        <s v="1754765418746"/>
        <s v="1754761082434"/>
        <s v="1754760386658"/>
        <s v="1754759051999"/>
        <s v="1754755558417"/>
        <s v="1754754775533"/>
        <s v="1754753859057"/>
        <s v="1754753701396"/>
        <s v="1754750644416"/>
        <s v="1754748341242"/>
        <s v="1754746586537"/>
        <s v="1754746495926"/>
        <s v="1754746227625"/>
        <s v="1754737219800"/>
        <s v="1754689605460"/>
        <s v="1754688124387"/>
        <s v="1754685763194"/>
        <s v="1754682496590"/>
        <s v="1754678210330"/>
        <s v="1754676469595"/>
        <s v="1754675523153"/>
        <s v="1754672651935"/>
        <s v="1754672389673"/>
        <s v="1754672054061"/>
        <s v="1754671214788"/>
        <s v="1754670738592"/>
        <s v="1754669843200"/>
        <s v="1754669301684"/>
        <s v="1754667473566"/>
        <s v="1754667387532"/>
        <s v="1754666619859"/>
        <s v="1754663881784"/>
        <s v="1754661947306"/>
        <s v="1754657636096"/>
        <s v="1754605738245"/>
        <s v="1754602076581"/>
        <s v="1754601848448"/>
        <s v="1754601758012"/>
        <s v="1754600976599"/>
        <s v="1754600353595"/>
        <s v="1754599027708"/>
        <s v="1754597835994"/>
        <s v="1754597599200"/>
        <s v="1754597036906"/>
        <s v="MEM1754596831519"/>
        <s v="1754596541189"/>
        <s v="1754596439599"/>
        <s v="1754596396247"/>
        <s v="1754595406334"/>
        <s v="1754594968906"/>
        <s v="1754594926777"/>
        <s v="1754594647861"/>
        <s v="1754594250742"/>
        <s v="1754592609120"/>
        <s v="1754592088400"/>
        <s v="1754589840314"/>
        <s v="1754588751222"/>
        <s v="1754587954715"/>
        <s v="1754586034802"/>
        <s v="1754584174834"/>
        <s v="1754583859171"/>
        <s v="1754583395740"/>
        <s v="1754583327359"/>
        <s v="1754583226264"/>
        <s v="1754582492973"/>
        <s v="1754582417335"/>
        <s v="1754582344160"/>
        <s v="1754582221873"/>
        <s v="1754582151222"/>
        <s v="1754581830938"/>
        <s v="1754581891644"/>
        <s v="MEM1754580996573"/>
        <s v="1754580748960"/>
        <s v="1754580593627"/>
        <s v="1754580184191"/>
        <s v="1754580079361"/>
        <s v="1754579318441"/>
        <s v="1754577928183"/>
        <s v="1754577805218"/>
        <s v="1754577574260"/>
        <s v="1754577468999"/>
        <s v="1754576409823"/>
        <s v="1754574558426"/>
        <s v="1754574475323"/>
        <s v="1754574358391"/>
        <s v="1754574319354"/>
        <s v="1754573973507"/>
        <s v="1754573688985"/>
        <s v="1754573050902"/>
        <s v="1754573297429"/>
        <s v="1754569179370"/>
        <s v="1754568639743"/>
        <s v="1754514199758"/>
        <s v="1754510938280"/>
        <s v="1754508995948"/>
        <s v="1754507938790"/>
        <s v="1754507651943"/>
        <s v="1754504651391"/>
        <s v="1754499311706"/>
        <s v="1754498677784"/>
        <s v="1754497881583"/>
        <s v="1754497483652"/>
        <s v="1754497089295"/>
        <s v="1754496891064"/>
        <s v="1754496643962"/>
        <s v="1754496420200"/>
        <s v="1754495351733"/>
        <s v="1754494760549"/>
        <s v="1754494720743"/>
        <s v="1754494464770"/>
        <s v="1754494363807"/>
        <s v="1754493982477"/>
        <s v="1754492349416"/>
        <s v="1754490721325"/>
        <s v="1754490140058"/>
        <s v="1754488982938"/>
        <s v="1754488809617"/>
        <s v="1754485369215"/>
        <s v="1754426956690"/>
        <s v="1754426317012"/>
        <s v="1754425934707"/>
        <s v="1754420617090"/>
        <s v="1754420681800"/>
        <s v="1754419147843"/>
        <s v="1754418106130"/>
        <s v="1754415560158"/>
        <s v="1754414030048"/>
        <s v="1754411149410"/>
        <s v="1754410967992"/>
        <s v="1754410511855"/>
        <s v="1754409592676"/>
        <s v="1754408142118"/>
        <s v="1754407529657"/>
        <s v="1754406165665"/>
        <s v="1754404842579"/>
        <s v="1754404484295"/>
        <s v="1754404354784"/>
        <s v="1754403987887"/>
        <s v="1754403639803"/>
        <s v="1754403528523"/>
        <s v="1754403469910"/>
        <s v="1754403194836"/>
        <s v="1754401698976"/>
        <s v="1754354120704"/>
        <s v="1754331955504"/>
        <s v="1754328282131"/>
        <s v="1754328106826"/>
        <s v="1754327307465"/>
        <s v="1754325186355"/>
        <s v="1754325107806"/>
        <s v="1754323578199"/>
        <s v="1754323404134"/>
        <s v="1754321651483"/>
        <s v="1754318894882"/>
        <s v="1754317454849"/>
        <s v="1754316874460"/>
        <s v="1754316607185"/>
        <s v="1754316357250"/>
        <s v="1754315410838"/>
        <s v="1754314747575"/>
        <s v="1754261107308"/>
        <s v="1754159537985"/>
        <s v="1754155186855"/>
        <s v="1754154214534"/>
        <s v="1754153434813"/>
        <s v="1754153278108"/>
        <s v="1754152675796"/>
        <s v="1754152455125"/>
        <s v="1754152321800"/>
        <s v="1754152058228"/>
        <s v="1754151793063"/>
        <s v="1754150593590"/>
        <s v="1754150170229"/>
        <s v="1754150086597"/>
        <s v="1754149977277"/>
        <s v="1754149881096"/>
        <s v="1754149757575"/>
        <s v="1754149097082"/>
        <s v="1754148995726"/>
        <s v="1754147273447"/>
        <s v="1754146902357"/>
        <s v="1754146171034"/>
        <s v="MEM1750783475935"/>
        <s v="1754145448558"/>
        <s v="1754144891642"/>
        <s v="1754144801959"/>
        <s v="1754144723359"/>
        <s v="1754144545745"/>
        <s v="1754144121415"/>
        <s v="1754143028464"/>
        <s v="1754142888080"/>
        <s v="1754142105614"/>
        <s v="1754141942612"/>
        <s v="1754097284672"/>
        <s v="1754082287087"/>
        <s v="1754080740727"/>
        <s v="1754080488535"/>
        <s v="1754078783650"/>
        <s v="1754078595220"/>
        <s v="1754077126816"/>
        <s v="1754077047829"/>
        <s v="1754076148611"/>
        <s v="1754075979390"/>
        <s v="1754075843478"/>
        <s v="1754073685701"/>
        <s v="1754073514250"/>
        <s v="1754073193802"/>
        <s v="1754072853885"/>
        <s v="1754072796401"/>
        <s v="1754071276416"/>
        <s v="1754070613995"/>
        <s v="1754070422137"/>
        <s v="1754069523544"/>
        <s v="1754069330541"/>
        <s v="1754069391298"/>
        <s v="1754069200985"/>
        <s v="1754069150557"/>
        <s v="1754068902927"/>
        <s v="1754068965726"/>
        <s v="1754068521013"/>
        <s v="1754068464438"/>
        <s v="1754068342889"/>
        <s v="1754067759772"/>
        <s v="1754067465792"/>
        <s v="1754066621781"/>
        <s v="1754066262571"/>
        <s v="1754066171662"/>
        <s v="1754065936574"/>
        <s v="1754065734117"/>
        <s v="1754065640795"/>
        <s v="1754065197509"/>
        <s v="1754064893939"/>
        <s v="1754064425939"/>
        <s v="1754064153748"/>
        <s v="1754064051170"/>
        <s v="1754063896275"/>
        <s v="1754063239119"/>
        <s v="1754062989793"/>
        <s v="1754062515441"/>
        <s v="1754061923572"/>
        <s v="1754061260315"/>
        <s v="1754061063929"/>
        <s v="1754060825701"/>
        <s v="1754059781644"/>
        <s v="1754057965319"/>
        <s v="1754057020517"/>
        <s v="1754056188512"/>
        <s v="1754055670784"/>
        <s v="1754055269284"/>
        <s v="1754054358168"/>
        <s v="1754052982142"/>
        <s v="1754049486760"/>
        <s v="1754001370918"/>
        <s v="1754000675111"/>
        <s v="1754000219536"/>
        <s v="1754000111680"/>
        <s v="1753999578660"/>
        <s v="1753998630782"/>
        <s v="1753998450114"/>
        <s v="1753997100931"/>
        <s v="1753996657206"/>
        <s v="1753996285764"/>
        <s v="1753995244920"/>
        <s v="1753994769182"/>
        <s v="1753994656764"/>
        <s v="1753994540683"/>
        <s v="1753994489049"/>
        <s v="1753994388990"/>
        <s v="1753993981879"/>
        <s v="1753993707362"/>
        <s v="1753993388965"/>
        <s v="1753993031490"/>
        <s v="1753991223503"/>
        <s v="1753991072236"/>
        <s v="1753990770035"/>
        <s v="1753990440430"/>
        <s v="1753989599373"/>
        <s v="1753988269478"/>
        <s v="1753988045568"/>
        <s v="1753987934357"/>
        <s v="1753986960237"/>
        <s v="1753986477293"/>
        <s v="1753985418281"/>
        <s v="1753981813603"/>
        <s v="1753981317551"/>
        <s v="1753979831214"/>
        <s v="1753978890113"/>
        <s v="1753978711497"/>
        <s v="MEM1753978382994"/>
        <s v="1753977974001"/>
        <s v="1753966145833"/>
        <s v="MEM1751486371020"/>
        <s v="1753977360247"/>
        <s v="1753976298669"/>
        <s v="1753975851656"/>
        <s v="1753975602898"/>
        <s v="1753975271988"/>
        <s v="1753974487684"/>
        <s v="1753972034509"/>
        <s v="1753965196566"/>
        <s v="1753933582450"/>
        <s v="1753927374432"/>
        <s v="1753909590814"/>
        <s v="1753909476452"/>
        <s v="1753906984927"/>
        <s v="1753906734880"/>
        <s v="1753906289965"/>
        <s v="1753905333768"/>
        <s v="1753904956025"/>
        <s v="1753904883091"/>
        <s v="1753904722156"/>
        <s v="1753904628459"/>
        <s v="1753904384806"/>
        <s v="1753903583103"/>
        <s v="1753903401073"/>
        <s v="1753900068404"/>
        <s v="1753898810089"/>
        <s v="1753898714792"/>
        <s v="1753896737776"/>
        <s v="1753895896136"/>
        <s v="1753895775614"/>
        <s v="1753895551481"/>
        <s v="1753895656947"/>
        <s v="1753895292475"/>
        <s v="1753895161021"/>
        <s v="1753895064482"/>
        <s v="1753894968094"/>
        <s v="1753893668072"/>
        <s v="1753893634144"/>
        <s v="1753893740990"/>
        <s v="1753892815956"/>
        <s v="1753892328539"/>
        <s v="1753891334069"/>
        <s v="1753890850820"/>
        <s v="1753890494552"/>
        <s v="1753890434083"/>
        <s v="1753890061488"/>
        <s v="1753889902686"/>
        <s v="1753889316814"/>
        <s v="1753888240762"/>
        <s v="1753888005446"/>
        <s v="1753887732681"/>
        <s v="1753887675767"/>
        <s v="1753887285433"/>
        <s v="1753886981762"/>
        <s v="1753886890976"/>
        <s v="1753885604355"/>
        <s v="1753884933532"/>
        <s v="1753883748713"/>
        <s v="1753884020047"/>
        <s v="1753883466282"/>
        <s v="1753882431887"/>
        <s v="1753882431980"/>
        <s v="1753880527601"/>
        <s v="1753849761626"/>
        <s v="1753842939160"/>
        <s v="1753822279817"/>
        <s v="1753819273685"/>
        <s v="1753818657726"/>
        <s v="1753818262761"/>
        <s v="1753814982263"/>
        <s v="1753810809887"/>
        <s v="1753810058037"/>
        <s v="1753809611075"/>
        <s v="1753809500077"/>
        <s v="1753808354831"/>
        <s v="1753807659814"/>
        <s v="1753807225586"/>
        <s v="1753806667395"/>
        <s v="1753806532690"/>
        <s v="1753806423482"/>
        <s v="1753806149565"/>
        <s v="1753805938423"/>
        <s v="1753805678177"/>
        <s v="1753805307535"/>
        <s v="1753805212196"/>
        <s v="1753805136099"/>
        <s v="1753805038815"/>
        <s v="1753804801241"/>
        <s v="1753804890877"/>
        <s v="1753804476436"/>
        <s v="1753804249873"/>
        <s v="1753804086314"/>
        <s v="1753803979112"/>
        <s v="1753803735000"/>
        <s v="1753803511895"/>
        <s v="1753803410222"/>
        <s v="1753803170706"/>
        <s v="1753802352743"/>
        <s v="1753801564068"/>
        <s v="1753801582104"/>
        <s v="1753801324386"/>
        <s v="1753801230218"/>
        <s v="1753801065887"/>
        <s v="1753800987019"/>
        <s v="1753800827802"/>
        <s v="1753800749037"/>
        <s v="1753800644308"/>
        <s v="1753800528016"/>
        <s v="1753799532072"/>
        <s v="1753798972046"/>
        <s v="1753798767168"/>
        <s v="1753797620463"/>
        <s v="1753797531880"/>
        <s v="1753797381503"/>
        <s v="1753797257426"/>
        <s v="1753796642218"/>
        <s v="1753796557402"/>
        <s v="MEM1750783256587"/>
        <s v="1753794036658"/>
        <s v="1753793853302"/>
        <s v="1753793408019"/>
        <s v="1753791448860"/>
        <s v="1753751040397"/>
        <s v="1753747332161"/>
        <s v="1753736105357"/>
        <s v="1753735002647"/>
        <s v="1753733767445"/>
        <s v="1753730757354"/>
        <s v="1753730222683"/>
        <s v="1753730590215"/>
        <s v="1753730420983"/>
        <s v="1753729007146"/>
        <s v="1753728046677"/>
        <s v="1753725348885"/>
        <s v="1753725308112"/>
        <s v="1753723205518"/>
        <s v="1753723357274"/>
        <s v="MEM1753721622311"/>
        <s v="1753721567812"/>
        <s v="1753721344209"/>
        <s v="1753720547071"/>
        <s v="1753719891928"/>
        <s v="1753719212230"/>
        <s v="1753717998640"/>
        <s v="1753717834759"/>
        <s v="1753717908907"/>
        <s v="1753717427600"/>
        <s v="1753717009438"/>
        <s v="1753716878840"/>
        <s v="1753716745931"/>
        <s v="1753716507093"/>
        <s v="1753715280652"/>
        <s v="1753714524465"/>
        <s v="1753714135974"/>
        <s v="1753713973726"/>
        <s v="1753713836457"/>
        <s v="1753713466024"/>
        <s v="1753712632135"/>
        <s v="1753712369525"/>
        <s v="1753711573293"/>
        <s v="1753711556445"/>
        <s v="1753711439228"/>
        <s v="1753709801636"/>
        <s v="1753709747437"/>
        <s v="1753672664164"/>
        <s v="1753668055227"/>
        <s v="1753667130750"/>
        <s v="1753664568285"/>
        <s v="1753646551693"/>
        <s v="1753555063055"/>
        <s v="1753554227092"/>
        <s v="1753552278410"/>
        <s v="1753552201025"/>
        <s v="1753552132983"/>
        <s v="1753551828924"/>
        <s v="MEM1753394937810"/>
        <s v="1753551204619"/>
        <s v="1753550395781"/>
        <s v="1753548768183"/>
        <s v="1753548597140"/>
        <s v="1753548171694"/>
        <s v="1753548077917"/>
        <s v="1753548036047"/>
        <s v="1753547686075"/>
        <s v="1753547338198"/>
        <s v="1753546385193"/>
        <s v="1753546317798"/>
        <s v="1753546077252"/>
        <s v="1753545699950"/>
        <s v="1753545357419"/>
        <s v="1753545248797"/>
        <s v="1753544805970"/>
        <s v="1753544746741"/>
        <s v="1753544516222"/>
        <s v="1753544385714"/>
        <s v="1753544176546"/>
        <s v="1753543270978"/>
        <s v="1753543583344"/>
        <s v="1753542560832"/>
        <s v="1753542371153"/>
        <s v="1753542344949"/>
        <s v="1753542036296"/>
        <s v="1753541704698"/>
        <s v="1753541218926"/>
        <s v="1753540159546"/>
        <s v="1753539874465"/>
        <s v="1753539930732"/>
        <s v="1753538936665"/>
        <s v="1753538811702"/>
        <s v="1753538580966"/>
        <s v="1753538540747"/>
        <s v="1753538020931"/>
        <s v="1753537472000"/>
        <s v="1753537403973"/>
        <s v="1753537272155"/>
        <s v="1753537208500"/>
        <s v="1753536777986"/>
        <s v="1753533737252"/>
        <s v="1753533838109"/>
        <s v="1753532872781"/>
        <s v="1753532786021"/>
        <s v="1753498143933"/>
        <s v="1753496025110"/>
        <s v="1753495825966"/>
        <s v="1753494976615"/>
        <s v="1753494159709"/>
        <s v="1753478450804"/>
        <s v="1753478198416"/>
        <s v="1753475584542"/>
        <s v="1753475515151"/>
        <s v="1753475236307"/>
        <s v="1753474828128"/>
        <s v="1753474742653"/>
        <s v="1753474074856"/>
        <s v="1753472017589"/>
        <s v="1753471905156"/>
        <s v="1753468052110"/>
        <s v="1753467759544"/>
        <s v="1753467492126"/>
        <s v="1753465433910"/>
        <s v="1753464540630"/>
        <s v="1753462835508"/>
        <s v="1753462366249"/>
        <s v="1753462127974"/>
        <s v="1753461602096"/>
        <s v="1753461109674"/>
        <s v="1753461171589"/>
        <s v="1753460904006"/>
        <s v="1753460818433"/>
        <s v="1753459759319"/>
        <s v="1753459687504"/>
        <s v="1753459459629"/>
        <s v="1753459409461"/>
        <s v="1753459213520"/>
        <s v="1753459106218"/>
        <s v="1753458203598"/>
        <s v="1753458074059"/>
        <s v="1753457386531"/>
        <s v="1753457312882"/>
        <s v="1753457195585"/>
        <s v="1753456418222"/>
        <s v="1753456401599"/>
        <s v="1753456046437"/>
        <s v="1753455916190"/>
        <s v="1753455711702"/>
        <s v="1753454503520"/>
        <s v="MEM1753452259189"/>
        <s v="1753453488505"/>
        <s v="1753452384301"/>
        <s v="MEM1752862952480"/>
        <s v="1753451283198"/>
        <s v="1753451401544"/>
        <s v="1753451114095"/>
        <s v="1753450705048"/>
        <s v="1753450348234"/>
        <s v="1753449509091"/>
        <s v="1753449363195"/>
        <s v="1753409120931"/>
        <s v="1753404472018"/>
        <s v="1753404065187"/>
        <s v="1753401204149"/>
        <s v="1753397188885"/>
        <s v="1753395059279"/>
        <s v="1753394661234"/>
        <s v="1753393404388"/>
        <s v="1753392246542"/>
        <s v="1753391778256"/>
        <s v="1753390631596"/>
        <s v="1753390745131"/>
        <s v="1753389628483"/>
        <s v="1753388198855"/>
        <s v="1753388027167"/>
        <s v="1753387675766"/>
        <s v="1753387150949"/>
        <s v="1753386840858"/>
        <s v="1753386383115"/>
        <s v="1753386232531"/>
        <s v="1753385520619"/>
        <s v="1753385704128"/>
        <s v="1753383828391"/>
        <s v="MEM1750786086594"/>
        <s v="1753377964089"/>
        <s v="1753374145197"/>
        <s v="1753373831011"/>
        <s v="1753373363214"/>
        <s v="1753373262407"/>
        <s v="1753268811316"/>
        <s v="1753371730505"/>
        <s v="1753370728401"/>
        <s v="1753369581829"/>
        <s v="1753369309977"/>
        <s v="MEM1753368384735"/>
        <s v="1753368174331"/>
        <s v="1753368073981"/>
        <s v="1753367615856"/>
        <s v="1753367248573"/>
        <s v="1753365340609"/>
        <s v="1753365134535"/>
        <s v="1753364550976"/>
        <s v="1753363238699"/>
        <s v="1753362649843"/>
        <s v="1753358518781"/>
        <s v="1753356417672"/>
        <s v="1753320329569"/>
        <s v="1753319592275"/>
        <s v="1753306887106"/>
        <s v="MEM1751034190483"/>
        <s v="1753304300276"/>
        <s v="1753303351112"/>
        <s v="1753301602414"/>
        <s v="1753300696831"/>
        <s v="1753300149645"/>
        <s v="1753300235726"/>
        <s v="1753299911771"/>
        <s v="1753299183805"/>
        <s v="1753299061974"/>
        <s v="1753297231615"/>
        <s v="1753296414262"/>
        <s v="1753295864368"/>
        <s v="1753294631689"/>
        <s v="1753293693475"/>
        <s v="1753293560999"/>
        <s v="1753292591402"/>
        <s v="1753289645622"/>
        <s v="1753286771284"/>
        <s v="1753285672150"/>
        <s v="1753284692932"/>
        <s v="1753284420646"/>
        <s v="1753282410238"/>
        <s v="1753281847674"/>
        <s v="1753282206620"/>
        <s v="1753281636289"/>
        <s v="1753280770058"/>
        <s v="1753280032430"/>
        <s v="1753279280236"/>
        <s v="1753278952741"/>
        <s v="1753278397569"/>
        <s v="1753277691750"/>
        <s v="1753277253656"/>
        <s v="1753273362273"/>
        <s v="1753272768641"/>
        <s v="1753238425290"/>
        <s v="1753224803724"/>
        <s v="1753219235158"/>
        <s v="1753218376040"/>
        <s v="1753218230031"/>
        <s v="1753213780937"/>
        <s v="1753213160413"/>
        <s v="1753213033606"/>
        <s v="1753212710990"/>
        <s v="1753212503059"/>
        <s v="1753212450568"/>
        <s v="1753212373497"/>
        <s v="1753209506833"/>
        <s v="1753208717486"/>
        <s v="1753207758272"/>
        <s v="1753206462516"/>
        <s v="1753206223512"/>
        <s v="1753205929819"/>
        <s v="1753205694918"/>
        <s v="1753204985301"/>
        <s v="1753204867794"/>
        <s v="1753204122763"/>
        <s v="1753202460699"/>
        <s v="1753200900254"/>
        <s v="1753199912201"/>
        <s v="1753199181176"/>
        <s v="1753199031808"/>
        <s v="1753198854114"/>
        <s v="1753198561233"/>
        <s v="1753197457683"/>
        <s v="1753197052130"/>
        <s v="1753196730279"/>
        <s v="1753196600760"/>
        <s v="1753195799066"/>
        <s v="1753194966902"/>
        <s v="1753194233046"/>
        <s v="1753193577714"/>
        <s v="1753192995930"/>
        <s v="1753192725112"/>
        <s v="1753192748383"/>
        <s v="1753192469568"/>
        <s v="1753192105575"/>
        <s v="1753189402943"/>
        <s v="1753156355608"/>
        <s v="1753149474195"/>
        <s v="1753146793752"/>
        <s v="1753146456684"/>
        <s v="1753130178852"/>
        <s v="1753128975148"/>
        <s v="1753128719661"/>
        <s v="1753128595618"/>
        <s v="1753126253650"/>
        <s v="1753124331992"/>
        <s v="1753122932003"/>
        <s v="MEM1753119680376"/>
        <s v="1753116066464"/>
        <s v="1753115983342"/>
        <s v="1753114092283"/>
        <s v="1753113936700"/>
        <s v="1753113183155"/>
        <s v="1753113137644"/>
        <s v="1753112407997"/>
        <s v="1753111026364"/>
        <s v="1753108114293"/>
        <s v="1753107995285"/>
        <s v="MEM1751463557234"/>
        <s v="1753106650479"/>
        <s v="1753106572805"/>
        <s v="1753106427126"/>
        <s v="MEM1751461227419"/>
        <s v="1753099685339"/>
        <s v="1753099360074"/>
        <s v="1753098048574"/>
        <s v="1753063123166"/>
        <s v="1753062557369"/>
        <s v="1753061265424"/>
        <s v="1753029920207"/>
        <s v="1752969754316"/>
        <s v="1752950275849"/>
        <s v="1752946708063"/>
        <s v="1752946386528"/>
        <s v="1752944859503"/>
        <s v="1752944233724"/>
        <s v="1752943602464"/>
        <s v="1752942987670"/>
        <s v="1752943460285"/>
        <s v="1752943310634"/>
        <s v="1752942662022"/>
        <s v="1752942532093"/>
        <s v="1752942014464"/>
        <s v="1752940637486"/>
        <s v="1752940274104"/>
        <s v="1752939437835"/>
        <s v="1752939314997"/>
        <s v="1752939259952"/>
        <s v="1752939062944"/>
        <s v="1752938563359"/>
        <s v="1752937651248"/>
        <s v="1752937278161"/>
        <s v="1752937187154"/>
        <s v="1752936848305"/>
        <s v="1752936004396"/>
        <s v="1752935492486"/>
        <s v="1752935633785"/>
        <s v="1752934697704"/>
        <s v="1752933885977"/>
        <s v="1752933776119"/>
        <s v="1752933388883"/>
        <s v="1752933264043"/>
        <s v="1752933068743"/>
        <s v="1752932783373"/>
        <s v="1752932681094"/>
        <s v="1752932231894"/>
        <s v="1752932402643"/>
        <s v="1752931946717"/>
        <s v="1752924552885"/>
        <s v="1752891317273"/>
        <s v="1752276178387"/>
        <s v="1752877998268"/>
        <s v="1752877379193"/>
        <s v="1752859387855"/>
        <s v="1752858714559"/>
        <s v="1752855702322"/>
        <s v="1752854895834"/>
        <s v="1752854719864"/>
        <s v="1752854430879"/>
        <s v="1752852538132"/>
        <s v="1752851692175"/>
        <s v="1752851568546"/>
        <s v="1752850907894"/>
        <s v="1752850637848"/>
        <s v="1752849909668"/>
        <s v="1752849486014"/>
        <s v="1752849313113"/>
        <s v="1752848285927"/>
        <s v="1752847768836"/>
        <s v="MEM1752772523445"/>
        <s v="MEM1750798090785"/>
        <s v="MEM1752771667605"/>
        <s v="1752771415643"/>
        <s v="MEM1750789272731"/>
        <s v="1752769667504"/>
        <s v="MEM1750788699930"/>
        <s v="1752768979472"/>
        <s v="1752767853590"/>
        <s v="MEM1750791206812"/>
        <s v="1752767218853"/>
        <s v="1752767070593"/>
        <s v="MEM1750783487094"/>
        <s v="1752762675149"/>
        <s v="1752762424085"/>
        <s v="1752762185778"/>
        <s v="1752762069925"/>
        <s v="1752760470184"/>
        <s v="1752689363984"/>
        <s v="1752634359659"/>
        <s v="1752609936423"/>
        <s v="1752604101346"/>
        <s v="1752602991900"/>
        <s v="1752599656374"/>
        <s v="1752599234565"/>
        <s v="1752597333849"/>
        <s v="1752593317729"/>
        <s v="1752593275020"/>
        <s v="1752527252346"/>
        <s v="1752526491434"/>
        <s v="1752508291602"/>
        <s v="1752505410309"/>
        <s v="MEM1751488208069"/>
        <s v="1752489355690"/>
        <s v="MEM1752488394364"/>
        <s v="MEM1752486626366"/>
        <s v="1752453219928"/>
        <s v="1752377075439"/>
        <s v="1752296130502"/>
        <s v="1752284072656"/>
        <s v="1752280875026"/>
        <s v="1752261944434"/>
        <s v="MEM1752240188296"/>
        <s v="1751920141555"/>
        <s v="1751919864861"/>
        <s v="1751919396199"/>
        <s v="1751917665747"/>
        <s v="1751892407428"/>
        <s v="1751891961826"/>
        <s v="MEM1751891630459"/>
        <s v="MEM1751891171763"/>
        <s v="MEM1751846267621"/>
        <s v="1751571875343"/>
        <s v="1751282188017"/>
        <s v="1751283649827"/>
        <s v="MEM1750987396329"/>
        <s v="MEM1750984382064"/>
        <s v="MEM1750966182249"/>
        <s v="MEM1750784346472"/>
        <s v="MEM1750783421052"/>
        <s v="MEM1750783419428"/>
        <s v="MEM1750777185057"/>
        <s v="MEM1750437683344"/>
        <s v="MEM1750415897963"/>
        <s v="MEM1750331937686"/>
        <s v="MEM1750326038647"/>
        <s v="MEM1750324007569"/>
      </sharedItems>
    </cacheField>
    <cacheField name="Transaction Date" numFmtId="14">
      <sharedItems containsSemiMixedTypes="0" containsNonDate="0" containsDate="1" containsString="0" minDate="2025-06-19T00:00:00" maxDate="2025-09-16T00:00:00" count="77">
        <d v="2025-09-15T00:00:00"/>
        <d v="2025-09-14T00:00:00"/>
        <d v="2025-09-13T00:00:00"/>
        <d v="2025-09-12T00:00:00"/>
        <d v="2025-09-11T00:00:00"/>
        <d v="2025-09-10T00:00:00"/>
        <d v="2025-09-09T00:00:00"/>
        <d v="2025-09-08T00:00:00"/>
        <d v="2025-09-07T00:00:00"/>
        <d v="2025-09-06T00:00:00"/>
        <d v="2025-09-05T00:00:00"/>
        <d v="2025-09-04T00:00:00"/>
        <d v="2025-09-03T00:00:00"/>
        <d v="2025-09-02T00:00:00"/>
        <d v="2025-09-01T00:00:00"/>
        <d v="2025-08-31T00:00:00"/>
        <d v="2025-08-30T00:00:00"/>
        <d v="2025-08-29T00:00:00"/>
        <d v="2025-08-28T00:00:00"/>
        <d v="2025-08-27T00:00:00"/>
        <d v="2025-08-26T00:00:00"/>
        <d v="2025-08-25T00:00:00"/>
        <d v="2025-08-24T00:00:00"/>
        <d v="2025-08-23T00:00:00"/>
        <d v="2025-08-22T00:00:00"/>
        <d v="2025-08-21T00:00:00"/>
        <d v="2025-08-20T00:00:00"/>
        <d v="2025-08-19T00:00:00"/>
        <d v="2025-08-18T00:00:00"/>
        <d v="2025-08-17T00:00:00"/>
        <d v="2025-08-16T00:00:00"/>
        <d v="2025-08-15T00:00:00"/>
        <d v="2025-08-14T00:00:00"/>
        <d v="2025-08-13T00:00:00"/>
        <d v="2025-08-12T00:00:00"/>
        <d v="2025-08-11T00:00:00"/>
        <d v="2025-08-10T00:00:00"/>
        <d v="2025-08-09T00:00:00"/>
        <d v="2025-08-08T00:00:00"/>
        <d v="2025-08-07T00:00:00"/>
        <d v="2025-08-06T00:00:00"/>
        <d v="2025-08-05T00:00:00"/>
        <d v="2025-08-04T00:00:00"/>
        <d v="2025-08-03T00:00:00"/>
        <d v="2025-08-02T00:00:00"/>
        <d v="2025-08-01T00:00:00"/>
        <d v="2025-07-31T00:00:00"/>
        <d v="2025-07-30T00:00:00"/>
        <d v="2025-07-29T00:00:00"/>
        <d v="2025-07-28T00:00:00"/>
        <d v="2025-07-27T00:00:00"/>
        <d v="2025-07-26T00:00:00"/>
        <d v="2025-07-25T00:00:00"/>
        <d v="2025-07-24T00:00:00"/>
        <d v="2025-07-23T00:00:00"/>
        <d v="2025-07-22T00:00:00"/>
        <d v="2025-07-21T00:00:00"/>
        <d v="2025-07-20T00:00:00"/>
        <d v="2025-07-19T00:00:00"/>
        <d v="2025-07-18T00:00:00"/>
        <d v="2025-07-17T00:00:00"/>
        <d v="2025-07-16T00:00:00"/>
        <d v="2025-07-15T00:00:00"/>
        <d v="2025-07-14T00:00:00"/>
        <d v="2025-07-13T00:00:00"/>
        <d v="2025-07-12T00:00:00"/>
        <d v="2025-07-11T00:00:00"/>
        <d v="2025-07-07T00:00:00"/>
        <d v="2025-07-06T00:00:00"/>
        <d v="2025-07-03T00:00:00"/>
        <d v="2025-07-02T00:00:00"/>
        <d v="2025-06-30T00:00:00"/>
        <d v="2025-06-27T00:00:00"/>
        <d v="2025-06-26T00:00:00"/>
        <d v="2025-06-24T00:00:00"/>
        <d v="2025-06-20T00:00:00"/>
        <d v="2025-06-19T00:00:00"/>
      </sharedItems>
      <fieldGroup par="15" base="2">
        <rangePr groupBy="days" startDate="2025-06-19T00:00:00" endDate="2025-09-16T00:00:00"/>
        <groupItems count="368">
          <s v="&lt;6/19/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16/25"/>
        </groupItems>
      </fieldGroup>
    </cacheField>
    <cacheField name="Amount" numFmtId="0">
      <sharedItems containsSemiMixedTypes="0" containsString="0" containsNumber="1" minValue="0" maxValue="667.88"/>
    </cacheField>
    <cacheField name="Source" numFmtId="0">
      <sharedItems/>
    </cacheField>
    <cacheField name="Payment Type" numFmtId="0">
      <sharedItems/>
    </cacheField>
    <cacheField name="Payment Gateway" numFmtId="0">
      <sharedItems/>
    </cacheField>
    <cacheField name="Transaction Type" numFmtId="0">
      <sharedItems count="3">
        <s v="sale"/>
        <s v="refund"/>
        <s v="void"/>
      </sharedItems>
    </cacheField>
    <cacheField name="Card Type" numFmtId="0">
      <sharedItems/>
    </cacheField>
    <cacheField name="Currency" numFmtId="0">
      <sharedItems/>
    </cacheField>
    <cacheField name="Payment ID" numFmtId="0">
      <sharedItems/>
    </cacheField>
    <cacheField name="Type" numFmtId="0">
      <sharedItems/>
    </cacheField>
    <cacheField name="Module" numFmtId="0">
      <sharedItems/>
    </cacheField>
    <cacheField name="MemeberhsipOrder" numFmtId="0">
      <sharedItems containsBlank="1"/>
    </cacheField>
    <cacheField name="MemeberhsipOrderv2" numFmtId="0">
      <sharedItems containsBlank="1" count="30">
        <m/>
        <s v="MEM1753966592596"/>
        <s v="MEM1756566329830"/>
        <s v="MEM1756561841996"/>
        <s v="MEM1753899349535"/>
        <s v="MEM1753796245426"/>
        <s v="MEM1756334515636"/>
        <s v="MEM1753534775988"/>
        <s v="MEM1753463742302"/>
        <s v="MEM1753462253033"/>
        <s v="MEM1753455083253"/>
        <s v="MEM1753407183512"/>
        <s v="MEM1753383717720"/>
        <s v="MEM1753306215395"/>
        <s v="MEM1753289240009"/>
        <s v="MEM1753108258454"/>
        <s v="MEM1753107738310"/>
        <s v="MEM1755711703484"/>
        <s v="MEM1753056459045"/>
        <s v="MEM1752953902184"/>
        <s v="MEM1752948514095"/>
        <s v="MEM1752771837766"/>
        <s v="MEM1752770980984"/>
        <s v="MEM1752769921435"/>
        <s v="MEM1752765625310"/>
        <s v="MEM1755305206351"/>
        <s v="MEM1754596831519"/>
        <s v="MEM1754580996573"/>
        <s v="MEM1754425853204"/>
        <s v="MEM1754146369077"/>
      </sharedItems>
    </cacheField>
    <cacheField name="Months" numFmtId="0" databaseField="0">
      <fieldGroup base="2">
        <rangePr groupBy="months" startDate="2025-06-19T00:00:00" endDate="2025-09-16T00:00:00"/>
        <groupItems count="14">
          <s v="&lt;6/19/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6/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8">
  <r>
    <x v="0"/>
    <x v="0"/>
    <s v="East Nashville"/>
    <s v="Aug"/>
    <s v="2025-08-20 00:00:00"/>
    <n v="2025"/>
    <s v="active"/>
    <s v="completed"/>
    <n v="0"/>
    <n v="11.6"/>
    <n v="130.6"/>
  </r>
  <r>
    <x v="1"/>
    <x v="0"/>
    <s v="East Nashville"/>
    <s v="Aug"/>
    <s v="2025-08-05 00:00:00"/>
    <n v="2025"/>
    <s v="active"/>
    <s v="completed"/>
    <n v="0"/>
    <n v="18.43"/>
    <n v="207.43"/>
  </r>
  <r>
    <x v="2"/>
    <x v="0"/>
    <s v="East Nashville"/>
    <s v="Aug"/>
    <s v="2025-08-30 00:00:00"/>
    <n v="2025"/>
    <s v="active"/>
    <s v="completed"/>
    <n v="0"/>
    <n v="11.6"/>
    <n v="130.6"/>
  </r>
  <r>
    <x v="3"/>
    <x v="0"/>
    <s v="East Nashville"/>
    <s v="Aug"/>
    <s v="2025-08-30 00:00:00"/>
    <n v="2025"/>
    <s v="active"/>
    <s v="completed"/>
    <n v="0"/>
    <n v="18.43"/>
    <n v="207.43"/>
  </r>
  <r>
    <x v="4"/>
    <x v="0"/>
    <s v="East Nashville"/>
    <s v="Aug"/>
    <s v="2025-08-27 00:00:00"/>
    <n v="2025"/>
    <s v="active"/>
    <s v="completed"/>
    <n v="0"/>
    <n v="13.55"/>
    <n v="152.55000000000001"/>
  </r>
  <r>
    <x v="5"/>
    <x v="0"/>
    <s v="East Nashville"/>
    <s v="Aug"/>
    <s v="2025-08-15 00:00:00"/>
    <n v="2025"/>
    <s v="active"/>
    <s v="completed"/>
    <n v="0"/>
    <n v="13.55"/>
    <n v="152.55000000000001"/>
  </r>
  <r>
    <x v="6"/>
    <x v="1"/>
    <s v="East Nashville"/>
    <s v="Aug"/>
    <s v="2025-08-17 10:19:05.570"/>
    <n v="2025"/>
    <s v="active"/>
    <s v="completed"/>
    <n v="0"/>
    <n v="11.6"/>
    <n v="130.6"/>
  </r>
  <r>
    <x v="7"/>
    <x v="1"/>
    <s v="East Nashville"/>
    <s v="Aug"/>
    <s v="2025-08-19 09:21:05.217"/>
    <n v="2025"/>
    <s v="active"/>
    <s v="completed"/>
    <n v="0"/>
    <n v="11.6"/>
    <n v="130.6"/>
  </r>
  <r>
    <x v="8"/>
    <x v="1"/>
    <s v="East Nashville"/>
    <s v="Aug"/>
    <s v="2025-08-23 09:20:30.790"/>
    <n v="2025"/>
    <s v="active"/>
    <s v="completed"/>
    <n v="0"/>
    <n v="11.6"/>
    <n v="130.6"/>
  </r>
  <r>
    <x v="9"/>
    <x v="1"/>
    <s v="East Nashville"/>
    <s v="Aug"/>
    <s v="2025-08-24 10:07:49.423"/>
    <n v="2025"/>
    <s v="active"/>
    <s v="completed"/>
    <n v="0"/>
    <n v="11.6"/>
    <n v="130.6"/>
  </r>
  <r>
    <x v="10"/>
    <x v="1"/>
    <s v="East Nashville"/>
    <s v="Aug"/>
    <s v="2025-08-19 09:21:14.653"/>
    <n v="2025"/>
    <s v="active"/>
    <s v="completed"/>
    <n v="0"/>
    <n v="13.55"/>
    <n v="152.55000000000001"/>
  </r>
  <r>
    <x v="11"/>
    <x v="2"/>
    <s v="East Nashville"/>
    <s v="Aug"/>
    <s v="2025-08-04 00:00:00"/>
    <n v="2025"/>
    <s v="Completed"/>
    <s v="completed"/>
    <n v="0"/>
    <n v="0"/>
    <n v="0"/>
  </r>
  <r>
    <x v="12"/>
    <x v="2"/>
    <s v="East Nashville"/>
    <s v="Aug"/>
    <s v="2025-08-07 00:00:00"/>
    <n v="2025"/>
    <s v="Completed"/>
    <s v="completed"/>
    <n v="0"/>
    <n v="0"/>
    <n v="0"/>
  </r>
  <r>
    <x v="13"/>
    <x v="2"/>
    <s v="East Nashville"/>
    <s v="Aug"/>
    <s v="2025-08-15 00:00:00"/>
    <n v="2025"/>
    <s v="Completed"/>
    <s v="completed"/>
    <n v="0"/>
    <n v="0"/>
    <n v="0"/>
  </r>
  <r>
    <x v="14"/>
    <x v="2"/>
    <s v="East Nashville"/>
    <s v="Aug"/>
    <s v="2025-08-23 00:00:00"/>
    <n v="2025"/>
    <s v="Completed"/>
    <s v="completed"/>
    <n v="0"/>
    <n v="0"/>
    <n v="0"/>
  </r>
  <r>
    <x v="15"/>
    <x v="2"/>
    <s v="East Nashville"/>
    <s v="Aug"/>
    <s v="2025-08-23 00:00:00"/>
    <n v="2025"/>
    <s v="Completed"/>
    <s v="completed"/>
    <n v="0"/>
    <n v="0"/>
    <n v="0"/>
  </r>
  <r>
    <x v="16"/>
    <x v="2"/>
    <s v="East Nashville"/>
    <s v="Aug"/>
    <s v="2025-08-04 00:00:00"/>
    <n v="2025"/>
    <s v="Completed"/>
    <s v="completed"/>
    <n v="0"/>
    <n v="0"/>
    <n v="0"/>
  </r>
  <r>
    <x v="17"/>
    <x v="2"/>
    <s v="East Nashville"/>
    <s v="Aug"/>
    <s v="2025-08-15 00:00:00"/>
    <n v="2025"/>
    <s v="Completed"/>
    <s v="completed"/>
    <n v="0"/>
    <n v="0"/>
    <n v="0"/>
  </r>
  <r>
    <x v="18"/>
    <x v="2"/>
    <s v="East Nashville"/>
    <s v="Aug"/>
    <s v="2025-08-01 00:00:00"/>
    <n v="2025"/>
    <s v="Completed"/>
    <s v="completed"/>
    <n v="0"/>
    <n v="0"/>
    <n v="0"/>
  </r>
  <r>
    <x v="19"/>
    <x v="2"/>
    <s v="East Nashville"/>
    <s v="Aug"/>
    <s v="2025-08-01 00:00:00"/>
    <n v="2025"/>
    <s v="Completed"/>
    <s v="completed"/>
    <n v="0"/>
    <n v="0"/>
    <n v="0"/>
  </r>
  <r>
    <x v="20"/>
    <x v="2"/>
    <s v="East Nashville"/>
    <s v="Aug"/>
    <s v="2025-08-25 00:00:00"/>
    <n v="2025"/>
    <s v="Completed"/>
    <s v="completed"/>
    <n v="0"/>
    <n v="0"/>
    <n v="0"/>
  </r>
  <r>
    <x v="21"/>
    <x v="2"/>
    <s v="East Nashville"/>
    <s v="Aug"/>
    <s v="2025-08-04 00:00:00"/>
    <n v="2025"/>
    <s v="Completed"/>
    <s v="completed"/>
    <n v="0"/>
    <n v="0"/>
    <n v="0"/>
  </r>
  <r>
    <x v="22"/>
    <x v="2"/>
    <s v="East Nashville"/>
    <s v="Aug"/>
    <s v="2025-08-05 00:00:00"/>
    <n v="2025"/>
    <s v="Completed"/>
    <s v="completed"/>
    <n v="0"/>
    <n v="0"/>
    <n v="0"/>
  </r>
  <r>
    <x v="23"/>
    <x v="2"/>
    <s v="East Nashville"/>
    <s v="Aug"/>
    <s v="2025-08-27 00:00:00"/>
    <n v="2025"/>
    <s v="Completed"/>
    <s v="completed"/>
    <n v="0"/>
    <n v="0"/>
    <n v="0"/>
  </r>
  <r>
    <x v="24"/>
    <x v="2"/>
    <s v="East Nashville"/>
    <s v="Aug"/>
    <s v="2025-08-21 00:00:00"/>
    <n v="2025"/>
    <s v="Completed"/>
    <s v="completed"/>
    <n v="0"/>
    <n v="0"/>
    <n v="0"/>
  </r>
  <r>
    <x v="25"/>
    <x v="2"/>
    <s v="East Nashville"/>
    <s v="Aug"/>
    <s v="2025-08-01 00:00:00"/>
    <n v="2025"/>
    <s v="Completed"/>
    <s v="completed"/>
    <n v="0"/>
    <n v="0"/>
    <n v="0"/>
  </r>
  <r>
    <x v="26"/>
    <x v="2"/>
    <s v="East Nashville"/>
    <s v="Aug"/>
    <s v="2025-08-14 00:00:00"/>
    <n v="2025"/>
    <s v="Completed"/>
    <s v="completed"/>
    <n v="0"/>
    <n v="0"/>
    <n v="0"/>
  </r>
  <r>
    <x v="27"/>
    <x v="2"/>
    <s v="East Nashville"/>
    <s v="Aug"/>
    <s v="2025-08-04 00:00:00"/>
    <n v="2025"/>
    <s v="Completed"/>
    <s v="completed"/>
    <n v="0"/>
    <n v="0"/>
    <n v="0"/>
  </r>
  <r>
    <x v="28"/>
    <x v="2"/>
    <s v="East Nashville"/>
    <s v="Aug"/>
    <s v="2025-08-22 00:00:00"/>
    <n v="2025"/>
    <s v="Completed"/>
    <s v="completed"/>
    <n v="0"/>
    <n v="0"/>
    <n v="0"/>
  </r>
  <r>
    <x v="29"/>
    <x v="2"/>
    <s v="East Nashville"/>
    <s v="Aug"/>
    <s v="2025-08-19 00:00:00"/>
    <n v="2025"/>
    <s v="Completed"/>
    <s v="completed"/>
    <n v="0"/>
    <n v="0.15"/>
    <n v="1.65"/>
  </r>
  <r>
    <x v="30"/>
    <x v="2"/>
    <s v="East Nashville"/>
    <s v="Aug"/>
    <s v="2025-08-01 00:00:00"/>
    <n v="2025"/>
    <s v="Completed"/>
    <s v="completed"/>
    <n v="0"/>
    <n v="0.15"/>
    <n v="1.65"/>
  </r>
  <r>
    <x v="31"/>
    <x v="2"/>
    <s v="East Nashville"/>
    <s v="Aug"/>
    <s v="2025-08-01 00:00:00"/>
    <n v="2025"/>
    <s v="Completed"/>
    <s v="completed"/>
    <n v="0"/>
    <n v="0.15"/>
    <n v="1.65"/>
  </r>
  <r>
    <x v="32"/>
    <x v="2"/>
    <s v="East Nashville"/>
    <s v="Aug"/>
    <s v="2025-08-30 00:00:00"/>
    <n v="2025"/>
    <s v="Completed"/>
    <s v="completed"/>
    <n v="0"/>
    <n v="0.15"/>
    <n v="1.65"/>
  </r>
  <r>
    <x v="33"/>
    <x v="2"/>
    <s v="East Nashville"/>
    <s v="Aug"/>
    <s v="2025-08-05 00:00:00"/>
    <n v="2025"/>
    <s v="Completed"/>
    <s v="completed"/>
    <n v="0"/>
    <n v="0.15"/>
    <n v="1.65"/>
  </r>
  <r>
    <x v="34"/>
    <x v="2"/>
    <s v="East Nashville"/>
    <s v="Aug"/>
    <s v="2025-08-12 00:00:00"/>
    <n v="2025"/>
    <s v="Completed"/>
    <s v="completed"/>
    <n v="0"/>
    <n v="0.17"/>
    <n v="1.92"/>
  </r>
  <r>
    <x v="35"/>
    <x v="2"/>
    <s v="East Nashville"/>
    <s v="Aug"/>
    <s v="2025-08-19 00:00:00"/>
    <n v="2025"/>
    <s v="Completed"/>
    <s v="completed"/>
    <n v="0"/>
    <n v="0.2"/>
    <n v="2.2000000000000002"/>
  </r>
  <r>
    <x v="36"/>
    <x v="2"/>
    <s v="East Nashville"/>
    <s v="Aug"/>
    <s v="2025-08-01 00:00:00"/>
    <n v="2025"/>
    <s v="Completed"/>
    <s v="completed"/>
    <n v="0"/>
    <n v="0.2"/>
    <n v="2.2000000000000002"/>
  </r>
  <r>
    <x v="37"/>
    <x v="2"/>
    <s v="East Nashville"/>
    <s v="Aug"/>
    <s v="2025-08-05 00:00:00"/>
    <n v="2025"/>
    <s v="Completed"/>
    <s v="completed"/>
    <n v="0"/>
    <n v="0.2"/>
    <n v="2.2000000000000002"/>
  </r>
  <r>
    <x v="38"/>
    <x v="2"/>
    <s v="East Nashville"/>
    <s v="Aug"/>
    <s v="2025-08-07 00:00:00"/>
    <n v="2025"/>
    <s v="Completed"/>
    <s v="completed"/>
    <n v="0"/>
    <n v="0.2"/>
    <n v="2.2000000000000002"/>
  </r>
  <r>
    <x v="39"/>
    <x v="2"/>
    <s v="East Nashville"/>
    <s v="Aug"/>
    <s v="2025-08-25 00:00:00"/>
    <n v="2025"/>
    <s v="Completed"/>
    <s v="completed"/>
    <n v="0"/>
    <n v="0.2"/>
    <n v="2.2000000000000002"/>
  </r>
  <r>
    <x v="40"/>
    <x v="2"/>
    <s v="East Nashville"/>
    <s v="Aug"/>
    <s v="2025-08-12 00:00:00"/>
    <n v="2025"/>
    <s v="Completed"/>
    <s v="completed"/>
    <n v="0"/>
    <n v="0.2"/>
    <n v="2.2000000000000002"/>
  </r>
  <r>
    <x v="41"/>
    <x v="2"/>
    <s v="East Nashville"/>
    <s v="Aug"/>
    <s v="2025-08-05 00:00:00"/>
    <n v="2025"/>
    <s v="Completed"/>
    <s v="completed"/>
    <n v="0"/>
    <n v="0.2"/>
    <n v="2.2000000000000002"/>
  </r>
  <r>
    <x v="42"/>
    <x v="2"/>
    <s v="East Nashville"/>
    <s v="Aug"/>
    <s v="2025-08-06 00:00:00"/>
    <n v="2025"/>
    <s v="Completed"/>
    <s v="completed"/>
    <n v="0"/>
    <n v="0.2"/>
    <n v="2.2000000000000002"/>
  </r>
  <r>
    <x v="43"/>
    <x v="2"/>
    <s v="East Nashville"/>
    <s v="Aug"/>
    <s v="2025-08-19 00:00:00"/>
    <n v="2025"/>
    <s v="Completed"/>
    <s v="completed"/>
    <n v="0"/>
    <n v="0.2"/>
    <n v="2.2000000000000002"/>
  </r>
  <r>
    <x v="44"/>
    <x v="2"/>
    <s v="East Nashville"/>
    <s v="Aug"/>
    <s v="2025-08-22 00:00:00"/>
    <n v="2025"/>
    <s v="Completed"/>
    <s v="completed"/>
    <n v="0"/>
    <n v="0.2"/>
    <n v="2.2000000000000002"/>
  </r>
  <r>
    <x v="45"/>
    <x v="2"/>
    <s v="East Nashville"/>
    <s v="Aug"/>
    <s v="2025-08-09 00:00:00"/>
    <n v="2025"/>
    <s v="Completed"/>
    <s v="completed"/>
    <n v="0"/>
    <n v="0.2"/>
    <n v="2.2000000000000002"/>
  </r>
  <r>
    <x v="46"/>
    <x v="2"/>
    <s v="East Nashville"/>
    <s v="Aug"/>
    <s v="2025-08-15 00:00:00"/>
    <n v="2025"/>
    <s v="Completed"/>
    <s v="completed"/>
    <n v="0"/>
    <n v="0.2"/>
    <n v="2.2000000000000002"/>
  </r>
  <r>
    <x v="47"/>
    <x v="2"/>
    <s v="East Nashville"/>
    <s v="Aug"/>
    <s v="2025-08-30 00:00:00"/>
    <n v="2025"/>
    <s v="Completed"/>
    <s v="completed"/>
    <n v="0"/>
    <n v="0.2"/>
    <n v="2.2000000000000002"/>
  </r>
  <r>
    <x v="48"/>
    <x v="2"/>
    <s v="East Nashville"/>
    <s v="Aug"/>
    <s v="2025-08-21 00:00:00"/>
    <n v="2025"/>
    <s v="Completed"/>
    <s v="completed"/>
    <n v="0"/>
    <n v="0.2"/>
    <n v="2.2000000000000002"/>
  </r>
  <r>
    <x v="49"/>
    <x v="2"/>
    <s v="East Nashville"/>
    <s v="Aug"/>
    <s v="2025-08-07 00:00:00"/>
    <n v="2025"/>
    <s v="Completed"/>
    <s v="completed"/>
    <n v="0"/>
    <n v="0.2"/>
    <n v="2.2000000000000002"/>
  </r>
  <r>
    <x v="50"/>
    <x v="2"/>
    <s v="East Nashville"/>
    <s v="Aug"/>
    <s v="2025-08-02 00:00:00"/>
    <n v="2025"/>
    <s v="Completed"/>
    <s v="completed"/>
    <n v="0"/>
    <n v="0.2"/>
    <n v="2.2000000000000002"/>
  </r>
  <r>
    <x v="51"/>
    <x v="2"/>
    <s v="East Nashville"/>
    <s v="Aug"/>
    <s v="2025-08-26 00:00:00"/>
    <n v="2025"/>
    <s v="Completed"/>
    <s v="completed"/>
    <n v="0"/>
    <n v="0.2"/>
    <n v="2.2000000000000002"/>
  </r>
  <r>
    <x v="52"/>
    <x v="2"/>
    <s v="East Nashville"/>
    <s v="Aug"/>
    <s v="2025-08-08 00:00:00"/>
    <n v="2025"/>
    <s v="Completed"/>
    <s v="completed"/>
    <n v="0"/>
    <n v="0.2"/>
    <n v="2.2000000000000002"/>
  </r>
  <r>
    <x v="53"/>
    <x v="2"/>
    <s v="East Nashville"/>
    <s v="Aug"/>
    <s v="2025-08-16 00:00:00"/>
    <n v="2025"/>
    <s v="Completed"/>
    <s v="completed"/>
    <n v="0.33"/>
    <n v="0.2"/>
    <n v="2.5299999999999998"/>
  </r>
  <r>
    <x v="54"/>
    <x v="2"/>
    <s v="East Nashville"/>
    <s v="Aug"/>
    <s v="2025-08-14 00:00:00"/>
    <n v="2025"/>
    <s v="Completed"/>
    <s v="completed"/>
    <n v="0"/>
    <n v="0.28999999999999998"/>
    <n v="3.29"/>
  </r>
  <r>
    <x v="55"/>
    <x v="2"/>
    <s v="East Nashville"/>
    <s v="Aug"/>
    <s v="2025-08-14 00:00:00"/>
    <n v="2025"/>
    <s v="Completed"/>
    <s v="completed"/>
    <n v="0"/>
    <n v="0.28999999999999998"/>
    <n v="3.29"/>
  </r>
  <r>
    <x v="56"/>
    <x v="2"/>
    <s v="East Nashville"/>
    <s v="Aug"/>
    <s v="2025-08-12 00:00:00"/>
    <n v="2025"/>
    <s v="Completed"/>
    <s v="completed"/>
    <n v="0"/>
    <n v="0.28999999999999998"/>
    <n v="3.29"/>
  </r>
  <r>
    <x v="57"/>
    <x v="2"/>
    <s v="East Nashville"/>
    <s v="Aug"/>
    <s v="2025-08-06 00:00:00"/>
    <n v="2025"/>
    <s v="Completed"/>
    <s v="completed"/>
    <n v="0"/>
    <n v="0.28999999999999998"/>
    <n v="3.29"/>
  </r>
  <r>
    <x v="58"/>
    <x v="2"/>
    <s v="East Nashville"/>
    <s v="Aug"/>
    <s v="2025-08-01 00:00:00"/>
    <n v="2025"/>
    <s v="Completed"/>
    <s v="completed"/>
    <n v="0"/>
    <n v="0.28999999999999998"/>
    <n v="3.29"/>
  </r>
  <r>
    <x v="59"/>
    <x v="2"/>
    <s v="East Nashville"/>
    <s v="Aug"/>
    <s v="2025-08-25 00:00:00"/>
    <n v="2025"/>
    <s v="Completed"/>
    <s v="completed"/>
    <n v="0"/>
    <n v="0.28999999999999998"/>
    <n v="3.29"/>
  </r>
  <r>
    <x v="60"/>
    <x v="2"/>
    <s v="East Nashville"/>
    <s v="Aug"/>
    <s v="2025-08-21 00:00:00"/>
    <n v="2025"/>
    <s v="Completed"/>
    <s v="completed"/>
    <n v="0"/>
    <n v="0.28999999999999998"/>
    <n v="3.29"/>
  </r>
  <r>
    <x v="61"/>
    <x v="2"/>
    <s v="East Nashville"/>
    <s v="Aug"/>
    <s v="2025-08-16 00:00:00"/>
    <n v="2025"/>
    <s v="Completed"/>
    <s v="completed"/>
    <n v="0"/>
    <n v="0.28999999999999998"/>
    <n v="3.29"/>
  </r>
  <r>
    <x v="62"/>
    <x v="2"/>
    <s v="East Nashville"/>
    <s v="Aug"/>
    <s v="2025-08-05 00:00:00"/>
    <n v="2025"/>
    <s v="Completed"/>
    <s v="completed"/>
    <n v="0.33"/>
    <n v="0.28999999999999998"/>
    <n v="3.62"/>
  </r>
  <r>
    <x v="63"/>
    <x v="2"/>
    <s v="East Nashville"/>
    <s v="Aug"/>
    <s v="2025-08-30 00:00:00"/>
    <n v="2025"/>
    <s v="Completed"/>
    <s v="completed"/>
    <n v="0.49"/>
    <n v="0.28999999999999998"/>
    <n v="3.78"/>
  </r>
  <r>
    <x v="64"/>
    <x v="2"/>
    <s v="East Nashville"/>
    <s v="Aug"/>
    <s v="2025-08-25 00:00:00"/>
    <n v="2025"/>
    <s v="Completed"/>
    <s v="completed"/>
    <n v="0"/>
    <n v="0.32"/>
    <n v="3.57"/>
  </r>
  <r>
    <x v="65"/>
    <x v="2"/>
    <s v="East Nashville"/>
    <s v="Aug"/>
    <s v="2025-08-13 00:00:00"/>
    <n v="2025"/>
    <s v="Completed"/>
    <s v="completed"/>
    <n v="0"/>
    <n v="0.33"/>
    <n v="3.73"/>
  </r>
  <r>
    <x v="66"/>
    <x v="2"/>
    <s v="East Nashville"/>
    <s v="Aug"/>
    <s v="2025-08-18 00:00:00"/>
    <n v="2025"/>
    <s v="Completed"/>
    <s v="completed"/>
    <n v="0"/>
    <n v="0.34"/>
    <n v="3.84"/>
  </r>
  <r>
    <x v="67"/>
    <x v="2"/>
    <s v="East Nashville"/>
    <s v="Aug"/>
    <s v="2025-08-13 00:00:00"/>
    <n v="2025"/>
    <s v="Completed"/>
    <s v="completed"/>
    <n v="0"/>
    <n v="0.34"/>
    <n v="3.84"/>
  </r>
  <r>
    <x v="68"/>
    <x v="2"/>
    <s v="East Nashville"/>
    <s v="Aug"/>
    <s v="2025-08-20 00:00:00"/>
    <n v="2025"/>
    <s v="Completed"/>
    <s v="completed"/>
    <n v="0"/>
    <n v="0.34"/>
    <n v="3.84"/>
  </r>
  <r>
    <x v="69"/>
    <x v="2"/>
    <s v="East Nashville"/>
    <s v="Aug"/>
    <s v="2025-08-23 00:00:00"/>
    <n v="2025"/>
    <s v="Completed"/>
    <s v="completed"/>
    <n v="0.38"/>
    <n v="0.34"/>
    <n v="4.22"/>
  </r>
  <r>
    <x v="70"/>
    <x v="2"/>
    <s v="East Nashville"/>
    <s v="Aug"/>
    <s v="2025-08-28 00:00:00"/>
    <n v="2025"/>
    <s v="Completed"/>
    <s v="completed"/>
    <n v="0.57999999999999996"/>
    <n v="0.34"/>
    <n v="4.42"/>
  </r>
  <r>
    <x v="71"/>
    <x v="2"/>
    <s v="East Nashville"/>
    <s v="Aug"/>
    <s v="2025-08-20 00:00:00"/>
    <n v="2025"/>
    <s v="Completed"/>
    <s v="completed"/>
    <n v="0.62"/>
    <n v="0.37"/>
    <n v="4.74"/>
  </r>
  <r>
    <x v="72"/>
    <x v="2"/>
    <s v="East Nashville"/>
    <s v="Aug"/>
    <s v="2025-08-14 00:00:00"/>
    <n v="2025"/>
    <s v="Completed"/>
    <s v="completed"/>
    <n v="0"/>
    <n v="0.38"/>
    <n v="4.2300000000000004"/>
  </r>
  <r>
    <x v="73"/>
    <x v="2"/>
    <s v="East Nashville"/>
    <s v="Aug"/>
    <s v="2025-08-01 00:00:00"/>
    <n v="2025"/>
    <s v="Completed"/>
    <s v="completed"/>
    <n v="0.42"/>
    <n v="0.38"/>
    <n v="4.6500000000000004"/>
  </r>
  <r>
    <x v="74"/>
    <x v="2"/>
    <s v="East Nashville"/>
    <s v="Aug"/>
    <s v="2025-08-01 00:00:00"/>
    <n v="2025"/>
    <s v="Completed"/>
    <s v="completed"/>
    <n v="0.42"/>
    <n v="0.38"/>
    <n v="4.6500000000000004"/>
  </r>
  <r>
    <x v="75"/>
    <x v="2"/>
    <s v="East Nashville"/>
    <s v="Aug"/>
    <s v="2025-08-14 00:00:00"/>
    <n v="2025"/>
    <s v="Completed"/>
    <s v="completed"/>
    <n v="0.63"/>
    <n v="0.38"/>
    <n v="4.8600000000000003"/>
  </r>
  <r>
    <x v="76"/>
    <x v="2"/>
    <s v="East Nashville"/>
    <s v="Aug"/>
    <s v="2025-08-04 00:00:00"/>
    <n v="2025"/>
    <s v="Completed"/>
    <s v="completed"/>
    <n v="0"/>
    <n v="0.39"/>
    <n v="4.3899999999999997"/>
  </r>
  <r>
    <x v="77"/>
    <x v="2"/>
    <s v="East Nashville"/>
    <s v="Aug"/>
    <s v="2025-08-22 00:00:00"/>
    <n v="2025"/>
    <s v="Completed"/>
    <s v="completed"/>
    <n v="0"/>
    <n v="0.39"/>
    <n v="4.3899999999999997"/>
  </r>
  <r>
    <x v="78"/>
    <x v="2"/>
    <s v="East Nashville"/>
    <s v="Aug"/>
    <s v="2025-08-16 00:00:00"/>
    <n v="2025"/>
    <s v="Completed"/>
    <s v="completed"/>
    <n v="0"/>
    <n v="0.39"/>
    <n v="4.3899999999999997"/>
  </r>
  <r>
    <x v="79"/>
    <x v="2"/>
    <s v="East Nashville"/>
    <s v="Aug"/>
    <s v="2025-08-02 00:00:00"/>
    <n v="2025"/>
    <s v="Completed"/>
    <s v="completed"/>
    <n v="0"/>
    <n v="0.39"/>
    <n v="4.3899999999999997"/>
  </r>
  <r>
    <x v="80"/>
    <x v="2"/>
    <s v="East Nashville"/>
    <s v="Aug"/>
    <s v="2025-08-07 00:00:00"/>
    <n v="2025"/>
    <s v="Completed"/>
    <s v="completed"/>
    <n v="0"/>
    <n v="0.39"/>
    <n v="4.3899999999999997"/>
  </r>
  <r>
    <x v="81"/>
    <x v="2"/>
    <s v="East Nashville"/>
    <s v="Aug"/>
    <s v="2025-08-22 00:00:00"/>
    <n v="2025"/>
    <s v="Completed"/>
    <s v="completed"/>
    <n v="0"/>
    <n v="0.49"/>
    <n v="5.49"/>
  </r>
  <r>
    <x v="82"/>
    <x v="2"/>
    <s v="East Nashville"/>
    <s v="Aug"/>
    <s v="2025-08-11 00:00:00"/>
    <n v="2025"/>
    <s v="Completed"/>
    <s v="completed"/>
    <n v="0"/>
    <n v="0.49"/>
    <n v="5.49"/>
  </r>
  <r>
    <x v="83"/>
    <x v="2"/>
    <s v="East Nashville"/>
    <s v="Aug"/>
    <s v="2025-08-18 00:00:00"/>
    <n v="2025"/>
    <s v="Completed"/>
    <s v="completed"/>
    <n v="0"/>
    <n v="0.49"/>
    <n v="5.49"/>
  </r>
  <r>
    <x v="84"/>
    <x v="2"/>
    <s v="East Nashville"/>
    <s v="Aug"/>
    <s v="2025-08-22 00:00:00"/>
    <n v="2025"/>
    <s v="Completed"/>
    <s v="completed"/>
    <n v="0"/>
    <n v="0.49"/>
    <n v="5.49"/>
  </r>
  <r>
    <x v="85"/>
    <x v="2"/>
    <s v="East Nashville"/>
    <s v="Aug"/>
    <s v="2025-08-18 00:00:00"/>
    <n v="2025"/>
    <s v="Completed"/>
    <s v="completed"/>
    <n v="0.55000000000000004"/>
    <n v="0.49"/>
    <n v="6.04"/>
  </r>
  <r>
    <x v="86"/>
    <x v="2"/>
    <s v="East Nashville"/>
    <s v="Aug"/>
    <s v="2025-08-06 00:00:00"/>
    <n v="2025"/>
    <s v="Completed"/>
    <s v="completed"/>
    <n v="0.55000000000000004"/>
    <n v="0.49"/>
    <n v="6.04"/>
  </r>
  <r>
    <x v="87"/>
    <x v="2"/>
    <s v="East Nashville"/>
    <s v="Aug"/>
    <s v="2025-08-30 00:00:00"/>
    <n v="2025"/>
    <s v="Completed"/>
    <s v="completed"/>
    <n v="0.55000000000000004"/>
    <n v="0.49"/>
    <n v="6.04"/>
  </r>
  <r>
    <x v="88"/>
    <x v="2"/>
    <s v="East Nashville"/>
    <s v="Aug"/>
    <s v="2025-08-23 00:00:00"/>
    <n v="2025"/>
    <s v="Completed"/>
    <s v="completed"/>
    <n v="0.55000000000000004"/>
    <n v="0.49"/>
    <n v="6.04"/>
  </r>
  <r>
    <x v="89"/>
    <x v="2"/>
    <s v="East Nashville"/>
    <s v="Aug"/>
    <s v="2025-08-30 00:00:00"/>
    <n v="2025"/>
    <s v="Completed"/>
    <s v="completed"/>
    <n v="0.55000000000000004"/>
    <n v="0.49"/>
    <n v="6.04"/>
  </r>
  <r>
    <x v="90"/>
    <x v="2"/>
    <s v="East Nashville"/>
    <s v="Aug"/>
    <s v="2025-08-16 00:00:00"/>
    <n v="2025"/>
    <s v="Completed"/>
    <s v="completed"/>
    <n v="0.82"/>
    <n v="0.49"/>
    <n v="6.31"/>
  </r>
  <r>
    <x v="91"/>
    <x v="2"/>
    <s v="East Nashville"/>
    <s v="Aug"/>
    <s v="2025-08-18 00:00:00"/>
    <n v="2025"/>
    <s v="Completed"/>
    <s v="completed"/>
    <n v="0"/>
    <n v="0.51"/>
    <n v="5.71"/>
  </r>
  <r>
    <x v="92"/>
    <x v="2"/>
    <s v="East Nashville"/>
    <s v="Aug"/>
    <s v="2025-08-13 00:00:00"/>
    <n v="2025"/>
    <s v="Completed"/>
    <s v="completed"/>
    <n v="0"/>
    <n v="0.51"/>
    <n v="5.76"/>
  </r>
  <r>
    <x v="93"/>
    <x v="2"/>
    <s v="East Nashville"/>
    <s v="Aug"/>
    <s v="2025-08-14 00:00:00"/>
    <n v="2025"/>
    <s v="Completed"/>
    <s v="completed"/>
    <n v="0"/>
    <n v="0.51"/>
    <n v="5.76"/>
  </r>
  <r>
    <x v="94"/>
    <x v="2"/>
    <s v="East Nashville"/>
    <s v="Aug"/>
    <s v="2025-08-04 00:00:00"/>
    <n v="2025"/>
    <s v="Completed"/>
    <s v="completed"/>
    <n v="0.57999999999999996"/>
    <n v="0.51"/>
    <n v="6.34"/>
  </r>
  <r>
    <x v="95"/>
    <x v="2"/>
    <s v="East Nashville"/>
    <s v="Aug"/>
    <s v="2025-08-01 00:00:00"/>
    <n v="2025"/>
    <s v="Completed"/>
    <s v="completed"/>
    <n v="0.57999999999999996"/>
    <n v="0.51"/>
    <n v="6.34"/>
  </r>
  <r>
    <x v="96"/>
    <x v="2"/>
    <s v="East Nashville"/>
    <s v="Aug"/>
    <s v="2025-08-27 00:00:00"/>
    <n v="2025"/>
    <s v="Completed"/>
    <s v="completed"/>
    <n v="0"/>
    <n v="0.54"/>
    <n v="6.04"/>
  </r>
  <r>
    <x v="97"/>
    <x v="2"/>
    <s v="East Nashville"/>
    <s v="Aug"/>
    <s v="2025-08-29 00:00:00"/>
    <n v="2025"/>
    <s v="Completed"/>
    <s v="completed"/>
    <n v="0"/>
    <n v="0.54"/>
    <n v="6.04"/>
  </r>
  <r>
    <x v="98"/>
    <x v="2"/>
    <s v="East Nashville"/>
    <s v="Aug"/>
    <s v="2025-08-28 00:00:00"/>
    <n v="2025"/>
    <s v="Completed"/>
    <s v="completed"/>
    <n v="0.6"/>
    <n v="0.54"/>
    <n v="6.64"/>
  </r>
  <r>
    <x v="99"/>
    <x v="2"/>
    <s v="East Nashville"/>
    <s v="Aug"/>
    <s v="2025-08-30 00:00:00"/>
    <n v="2025"/>
    <s v="Completed"/>
    <s v="completed"/>
    <n v="0.91"/>
    <n v="0.54"/>
    <n v="6.95"/>
  </r>
  <r>
    <x v="100"/>
    <x v="2"/>
    <s v="East Nashville"/>
    <s v="Aug"/>
    <s v="2025-08-25 00:00:00"/>
    <n v="2025"/>
    <s v="Completed"/>
    <s v="completed"/>
    <n v="0.91"/>
    <n v="0.54"/>
    <n v="6.95"/>
  </r>
  <r>
    <x v="101"/>
    <x v="2"/>
    <s v="East Nashville"/>
    <s v="Aug"/>
    <s v="2025-08-26 00:00:00"/>
    <n v="2025"/>
    <s v="Completed"/>
    <s v="completed"/>
    <n v="0.91"/>
    <n v="0.54"/>
    <n v="6.95"/>
  </r>
  <r>
    <x v="102"/>
    <x v="2"/>
    <s v="East Nashville"/>
    <s v="Aug"/>
    <s v="2025-08-16 00:00:00"/>
    <n v="2025"/>
    <s v="Completed"/>
    <s v="completed"/>
    <n v="0.91"/>
    <n v="0.54"/>
    <n v="6.95"/>
  </r>
  <r>
    <x v="103"/>
    <x v="2"/>
    <s v="East Nashville"/>
    <s v="Aug"/>
    <s v="2025-08-13 00:00:00"/>
    <n v="2025"/>
    <s v="Completed"/>
    <s v="completed"/>
    <n v="0"/>
    <n v="0.56000000000000005"/>
    <n v="6.31"/>
  </r>
  <r>
    <x v="104"/>
    <x v="2"/>
    <s v="East Nashville"/>
    <s v="Aug"/>
    <s v="2025-08-30 00:00:00"/>
    <n v="2025"/>
    <s v="Completed"/>
    <s v="completed"/>
    <n v="0.63"/>
    <n v="0.56000000000000005"/>
    <n v="6.94"/>
  </r>
  <r>
    <x v="105"/>
    <x v="2"/>
    <s v="East Nashville"/>
    <s v="Aug"/>
    <s v="2025-08-25 00:00:00"/>
    <n v="2025"/>
    <s v="Completed"/>
    <s v="completed"/>
    <n v="0.63"/>
    <n v="0.56000000000000005"/>
    <n v="6.94"/>
  </r>
  <r>
    <x v="106"/>
    <x v="2"/>
    <s v="East Nashville"/>
    <s v="Aug"/>
    <s v="2025-08-02 00:00:00"/>
    <n v="2025"/>
    <s v="Completed"/>
    <s v="completed"/>
    <n v="0.95"/>
    <n v="0.56000000000000005"/>
    <n v="7.26"/>
  </r>
  <r>
    <x v="107"/>
    <x v="2"/>
    <s v="East Nashville"/>
    <s v="Aug"/>
    <s v="2025-08-12 00:00:00"/>
    <n v="2025"/>
    <s v="Completed"/>
    <s v="completed"/>
    <n v="0.95"/>
    <n v="0.56000000000000005"/>
    <n v="7.26"/>
  </r>
  <r>
    <x v="108"/>
    <x v="2"/>
    <s v="East Nashville"/>
    <s v="Aug"/>
    <s v="2025-08-11 00:00:00"/>
    <n v="2025"/>
    <s v="Completed"/>
    <s v="completed"/>
    <n v="0.95"/>
    <n v="0.56000000000000005"/>
    <n v="7.26"/>
  </r>
  <r>
    <x v="109"/>
    <x v="2"/>
    <s v="East Nashville"/>
    <s v="Aug"/>
    <s v="2025-08-08 00:00:00"/>
    <n v="2025"/>
    <s v="Completed"/>
    <s v="completed"/>
    <n v="0"/>
    <n v="0.59"/>
    <n v="6.59"/>
  </r>
  <r>
    <x v="110"/>
    <x v="2"/>
    <s v="East Nashville"/>
    <s v="Aug"/>
    <s v="2025-08-23 00:00:00"/>
    <n v="2025"/>
    <s v="Completed"/>
    <s v="completed"/>
    <n v="0"/>
    <n v="0.59"/>
    <n v="6.59"/>
  </r>
  <r>
    <x v="111"/>
    <x v="2"/>
    <s v="East Nashville"/>
    <s v="Aug"/>
    <s v="2025-08-19 00:00:00"/>
    <n v="2025"/>
    <s v="Completed"/>
    <s v="completed"/>
    <n v="0"/>
    <n v="0.59"/>
    <n v="6.59"/>
  </r>
  <r>
    <x v="112"/>
    <x v="2"/>
    <s v="East Nashville"/>
    <s v="Aug"/>
    <s v="2025-08-20 00:00:00"/>
    <n v="2025"/>
    <s v="Completed"/>
    <s v="completed"/>
    <n v="0"/>
    <n v="0.59"/>
    <n v="6.59"/>
  </r>
  <r>
    <x v="113"/>
    <x v="2"/>
    <s v="East Nashville"/>
    <s v="Aug"/>
    <s v="2025-08-13 00:00:00"/>
    <n v="2025"/>
    <s v="Completed"/>
    <s v="completed"/>
    <n v="0"/>
    <n v="0.59"/>
    <n v="6.59"/>
  </r>
  <r>
    <x v="114"/>
    <x v="2"/>
    <s v="East Nashville"/>
    <s v="Aug"/>
    <s v="2025-08-14 00:00:00"/>
    <n v="2025"/>
    <s v="Completed"/>
    <s v="completed"/>
    <n v="0"/>
    <n v="0.59"/>
    <n v="6.59"/>
  </r>
  <r>
    <x v="115"/>
    <x v="2"/>
    <s v="East Nashville"/>
    <s v="Aug"/>
    <s v="2025-08-12 00:00:00"/>
    <n v="2025"/>
    <s v="Completed"/>
    <s v="completed"/>
    <n v="0"/>
    <n v="0.59"/>
    <n v="6.59"/>
  </r>
  <r>
    <x v="116"/>
    <x v="2"/>
    <s v="East Nashville"/>
    <s v="Aug"/>
    <s v="2025-08-20 00:00:00"/>
    <n v="2025"/>
    <s v="Completed"/>
    <s v="completed"/>
    <n v="0"/>
    <n v="0.59"/>
    <n v="6.59"/>
  </r>
  <r>
    <x v="117"/>
    <x v="2"/>
    <s v="East Nashville"/>
    <s v="Aug"/>
    <s v="2025-08-09 00:00:00"/>
    <n v="2025"/>
    <s v="Completed"/>
    <s v="completed"/>
    <n v="0"/>
    <n v="0.59"/>
    <n v="6.59"/>
  </r>
  <r>
    <x v="118"/>
    <x v="2"/>
    <s v="East Nashville"/>
    <s v="Aug"/>
    <s v="2025-08-12 00:00:00"/>
    <n v="2025"/>
    <s v="Completed"/>
    <s v="completed"/>
    <n v="0"/>
    <n v="0.59"/>
    <n v="6.59"/>
  </r>
  <r>
    <x v="119"/>
    <x v="2"/>
    <s v="East Nashville"/>
    <s v="Aug"/>
    <s v="2025-08-12 00:00:00"/>
    <n v="2025"/>
    <s v="Completed"/>
    <s v="completed"/>
    <n v="0"/>
    <n v="0.59"/>
    <n v="6.59"/>
  </r>
  <r>
    <x v="120"/>
    <x v="2"/>
    <s v="East Nashville"/>
    <s v="Aug"/>
    <s v="2025-08-18 00:00:00"/>
    <n v="2025"/>
    <s v="Completed"/>
    <s v="completed"/>
    <n v="0"/>
    <n v="0.59"/>
    <n v="6.59"/>
  </r>
  <r>
    <x v="121"/>
    <x v="2"/>
    <s v="East Nashville"/>
    <s v="Aug"/>
    <s v="2025-08-18 00:00:00"/>
    <n v="2025"/>
    <s v="Completed"/>
    <s v="completed"/>
    <n v="0"/>
    <n v="0.59"/>
    <n v="6.59"/>
  </r>
  <r>
    <x v="122"/>
    <x v="2"/>
    <s v="East Nashville"/>
    <s v="Aug"/>
    <s v="2025-08-07 00:00:00"/>
    <n v="2025"/>
    <s v="Completed"/>
    <s v="completed"/>
    <n v="0.66"/>
    <n v="0.59"/>
    <n v="7.25"/>
  </r>
  <r>
    <x v="123"/>
    <x v="2"/>
    <s v="East Nashville"/>
    <s v="Aug"/>
    <s v="2025-08-01 00:00:00"/>
    <n v="2025"/>
    <s v="Completed"/>
    <s v="completed"/>
    <n v="0.66"/>
    <n v="0.59"/>
    <n v="7.25"/>
  </r>
  <r>
    <x v="124"/>
    <x v="2"/>
    <s v="East Nashville"/>
    <s v="Aug"/>
    <s v="2025-08-30 00:00:00"/>
    <n v="2025"/>
    <s v="Completed"/>
    <s v="completed"/>
    <n v="0.66"/>
    <n v="0.59"/>
    <n v="7.25"/>
  </r>
  <r>
    <x v="125"/>
    <x v="2"/>
    <s v="East Nashville"/>
    <s v="Aug"/>
    <s v="2025-08-05 00:00:00"/>
    <n v="2025"/>
    <s v="Completed"/>
    <s v="completed"/>
    <n v="0.66"/>
    <n v="0.59"/>
    <n v="7.25"/>
  </r>
  <r>
    <x v="126"/>
    <x v="2"/>
    <s v="East Nashville"/>
    <s v="Aug"/>
    <s v="2025-08-23 00:00:00"/>
    <n v="2025"/>
    <s v="Completed"/>
    <s v="completed"/>
    <n v="0.66"/>
    <n v="0.59"/>
    <n v="7.25"/>
  </r>
  <r>
    <x v="127"/>
    <x v="2"/>
    <s v="East Nashville"/>
    <s v="Aug"/>
    <s v="2025-08-22 00:00:00"/>
    <n v="2025"/>
    <s v="Completed"/>
    <s v="completed"/>
    <n v="0.99"/>
    <n v="0.59"/>
    <n v="7.58"/>
  </r>
  <r>
    <x v="128"/>
    <x v="2"/>
    <s v="East Nashville"/>
    <s v="Aug"/>
    <s v="2025-08-16 00:00:00"/>
    <n v="2025"/>
    <s v="Completed"/>
    <s v="completed"/>
    <n v="3.24"/>
    <n v="0.59"/>
    <n v="9.82"/>
  </r>
  <r>
    <x v="129"/>
    <x v="2"/>
    <s v="East Nashville"/>
    <s v="Aug"/>
    <s v="2025-08-19 00:00:00"/>
    <n v="2025"/>
    <s v="Completed"/>
    <s v="completed"/>
    <n v="0"/>
    <n v="0.63"/>
    <n v="7.13"/>
  </r>
  <r>
    <x v="130"/>
    <x v="2"/>
    <s v="East Nashville"/>
    <s v="Aug"/>
    <s v="2025-08-13 00:00:00"/>
    <n v="2025"/>
    <s v="Completed"/>
    <s v="completed"/>
    <n v="0"/>
    <n v="0.63"/>
    <n v="7.13"/>
  </r>
  <r>
    <x v="131"/>
    <x v="2"/>
    <s v="East Nashville"/>
    <s v="Aug"/>
    <s v="2025-08-07 00:00:00"/>
    <n v="2025"/>
    <s v="Completed"/>
    <s v="completed"/>
    <n v="0"/>
    <n v="0.63"/>
    <n v="7.13"/>
  </r>
  <r>
    <x v="132"/>
    <x v="2"/>
    <s v="East Nashville"/>
    <s v="Aug"/>
    <s v="2025-08-13 00:00:00"/>
    <n v="2025"/>
    <s v="Completed"/>
    <s v="completed"/>
    <n v="0"/>
    <n v="0.63"/>
    <n v="7.13"/>
  </r>
  <r>
    <x v="133"/>
    <x v="2"/>
    <s v="East Nashville"/>
    <s v="Aug"/>
    <s v="2025-08-06 00:00:00"/>
    <n v="2025"/>
    <s v="Completed"/>
    <s v="completed"/>
    <n v="0.71"/>
    <n v="0.63"/>
    <n v="7.84"/>
  </r>
  <r>
    <x v="134"/>
    <x v="2"/>
    <s v="East Nashville"/>
    <s v="Aug"/>
    <s v="2025-08-19 00:00:00"/>
    <n v="2025"/>
    <s v="Completed"/>
    <s v="completed"/>
    <n v="0.71"/>
    <n v="0.63"/>
    <n v="7.84"/>
  </r>
  <r>
    <x v="135"/>
    <x v="2"/>
    <s v="East Nashville"/>
    <s v="Aug"/>
    <s v="2025-08-04 00:00:00"/>
    <n v="2025"/>
    <s v="Completed"/>
    <s v="completed"/>
    <n v="0.71"/>
    <n v="0.63"/>
    <n v="7.84"/>
  </r>
  <r>
    <x v="136"/>
    <x v="2"/>
    <s v="East Nashville"/>
    <s v="Aug"/>
    <s v="2025-08-07 00:00:00"/>
    <n v="2025"/>
    <s v="Completed"/>
    <s v="completed"/>
    <n v="0.71"/>
    <n v="0.63"/>
    <n v="7.84"/>
  </r>
  <r>
    <x v="137"/>
    <x v="2"/>
    <s v="East Nashville"/>
    <s v="Aug"/>
    <s v="2025-08-16 00:00:00"/>
    <n v="2025"/>
    <s v="Completed"/>
    <s v="completed"/>
    <n v="1.07"/>
    <n v="0.63"/>
    <n v="8.1999999999999993"/>
  </r>
  <r>
    <x v="138"/>
    <x v="2"/>
    <s v="East Nashville"/>
    <s v="Aug"/>
    <s v="2025-08-07 00:00:00"/>
    <n v="2025"/>
    <s v="Completed"/>
    <s v="completed"/>
    <n v="0"/>
    <n v="0.63"/>
    <n v="7.13"/>
  </r>
  <r>
    <x v="139"/>
    <x v="2"/>
    <s v="East Nashville"/>
    <s v="Aug"/>
    <s v="2025-08-14 00:00:00"/>
    <n v="2025"/>
    <s v="Completed"/>
    <s v="completed"/>
    <n v="0"/>
    <n v="0.68"/>
    <n v="7.68"/>
  </r>
  <r>
    <x v="140"/>
    <x v="2"/>
    <s v="East Nashville"/>
    <s v="Aug"/>
    <s v="2025-08-08 00:00:00"/>
    <n v="2025"/>
    <s v="Completed"/>
    <s v="completed"/>
    <n v="0"/>
    <n v="0.68"/>
    <n v="7.68"/>
  </r>
  <r>
    <x v="141"/>
    <x v="2"/>
    <s v="East Nashville"/>
    <s v="Aug"/>
    <s v="2025-08-05 00:00:00"/>
    <n v="2025"/>
    <s v="Completed"/>
    <s v="completed"/>
    <n v="0"/>
    <n v="0.68"/>
    <n v="7.68"/>
  </r>
  <r>
    <x v="142"/>
    <x v="2"/>
    <s v="East Nashville"/>
    <s v="Aug"/>
    <s v="2025-08-30 00:00:00"/>
    <n v="2025"/>
    <s v="Completed"/>
    <s v="completed"/>
    <n v="0.77"/>
    <n v="0.68"/>
    <n v="8.4499999999999993"/>
  </r>
  <r>
    <x v="143"/>
    <x v="2"/>
    <s v="East Nashville"/>
    <s v="Aug"/>
    <s v="2025-08-16 00:00:00"/>
    <n v="2025"/>
    <s v="Completed"/>
    <s v="completed"/>
    <n v="0.77"/>
    <n v="0.68"/>
    <n v="8.4499999999999993"/>
  </r>
  <r>
    <x v="144"/>
    <x v="2"/>
    <s v="East Nashville"/>
    <s v="Aug"/>
    <s v="2025-08-07 00:00:00"/>
    <n v="2025"/>
    <s v="Completed"/>
    <s v="completed"/>
    <n v="0.8"/>
    <n v="0.71"/>
    <n v="8.76"/>
  </r>
  <r>
    <x v="145"/>
    <x v="2"/>
    <s v="East Nashville"/>
    <s v="Aug"/>
    <s v="2025-08-06 00:00:00"/>
    <n v="2025"/>
    <s v="Completed"/>
    <s v="completed"/>
    <n v="0"/>
    <n v="0.73"/>
    <n v="8.23"/>
  </r>
  <r>
    <x v="146"/>
    <x v="2"/>
    <s v="East Nashville"/>
    <s v="Aug"/>
    <s v="2025-08-08 00:00:00"/>
    <n v="2025"/>
    <s v="Completed"/>
    <s v="completed"/>
    <n v="0"/>
    <n v="0.73"/>
    <n v="8.23"/>
  </r>
  <r>
    <x v="147"/>
    <x v="2"/>
    <s v="East Nashville"/>
    <s v="Aug"/>
    <s v="2025-08-15 00:00:00"/>
    <n v="2025"/>
    <s v="Completed"/>
    <s v="completed"/>
    <n v="0.82"/>
    <n v="0.73"/>
    <n v="9.0500000000000007"/>
  </r>
  <r>
    <x v="148"/>
    <x v="2"/>
    <s v="East Nashville"/>
    <s v="Aug"/>
    <s v="2025-08-23 00:00:00"/>
    <n v="2025"/>
    <s v="Completed"/>
    <s v="completed"/>
    <n v="0.82"/>
    <n v="0.73"/>
    <n v="9.0500000000000007"/>
  </r>
  <r>
    <x v="149"/>
    <x v="2"/>
    <s v="East Nashville"/>
    <s v="Aug"/>
    <s v="2025-08-11 00:00:00"/>
    <n v="2025"/>
    <s v="Completed"/>
    <s v="completed"/>
    <n v="0.82"/>
    <n v="0.73"/>
    <n v="9.0500000000000007"/>
  </r>
  <r>
    <x v="150"/>
    <x v="2"/>
    <s v="East Nashville"/>
    <s v="Aug"/>
    <s v="2025-08-19 00:00:00"/>
    <n v="2025"/>
    <s v="Completed"/>
    <s v="completed"/>
    <n v="1.23"/>
    <n v="0.73"/>
    <n v="9.4600000000000009"/>
  </r>
  <r>
    <x v="151"/>
    <x v="2"/>
    <s v="East Nashville"/>
    <s v="Aug"/>
    <s v="2025-08-14 00:00:00"/>
    <n v="2025"/>
    <s v="Completed"/>
    <s v="completed"/>
    <n v="0.86"/>
    <n v="0.77"/>
    <n v="9.48"/>
  </r>
  <r>
    <x v="152"/>
    <x v="2"/>
    <s v="East Nashville"/>
    <s v="Aug"/>
    <s v="2025-08-23 00:00:00"/>
    <n v="2025"/>
    <s v="Completed"/>
    <s v="completed"/>
    <n v="1.32"/>
    <n v="0.78"/>
    <n v="10.1"/>
  </r>
  <r>
    <x v="153"/>
    <x v="2"/>
    <s v="East Nashville"/>
    <s v="Aug"/>
    <s v="2025-08-28 00:00:00"/>
    <n v="2025"/>
    <s v="Completed"/>
    <s v="completed"/>
    <n v="1.32"/>
    <n v="0.78"/>
    <n v="10.1"/>
  </r>
  <r>
    <x v="154"/>
    <x v="2"/>
    <s v="East Nashville"/>
    <s v="Aug"/>
    <s v="2025-08-30 00:00:00"/>
    <n v="2025"/>
    <s v="Completed"/>
    <s v="completed"/>
    <n v="1.32"/>
    <n v="0.78"/>
    <n v="10.1"/>
  </r>
  <r>
    <x v="155"/>
    <x v="2"/>
    <s v="East Nashville"/>
    <s v="Aug"/>
    <s v="2025-08-23 00:00:00"/>
    <n v="2025"/>
    <s v="Completed"/>
    <s v="completed"/>
    <n v="1.32"/>
    <n v="0.78"/>
    <n v="10.1"/>
  </r>
  <r>
    <x v="156"/>
    <x v="2"/>
    <s v="East Nashville"/>
    <s v="Aug"/>
    <s v="2025-08-16 00:00:00"/>
    <n v="2025"/>
    <s v="Completed"/>
    <s v="completed"/>
    <n v="1.32"/>
    <n v="0.78"/>
    <n v="10.1"/>
  </r>
  <r>
    <x v="157"/>
    <x v="2"/>
    <s v="East Nashville"/>
    <s v="Aug"/>
    <s v="2025-08-19 00:00:00"/>
    <n v="2025"/>
    <s v="Completed"/>
    <s v="completed"/>
    <n v="0"/>
    <n v="0.78"/>
    <n v="8.7799999999999994"/>
  </r>
  <r>
    <x v="158"/>
    <x v="2"/>
    <s v="East Nashville"/>
    <s v="Aug"/>
    <s v="2025-08-19 00:00:00"/>
    <n v="2025"/>
    <s v="Completed"/>
    <s v="completed"/>
    <n v="0"/>
    <n v="0.78"/>
    <n v="8.7799999999999994"/>
  </r>
  <r>
    <x v="159"/>
    <x v="2"/>
    <s v="East Nashville"/>
    <s v="Aug"/>
    <s v="2025-08-14 00:00:00"/>
    <n v="2025"/>
    <s v="Completed"/>
    <s v="completed"/>
    <n v="0"/>
    <n v="0.78"/>
    <n v="8.7799999999999994"/>
  </r>
  <r>
    <x v="160"/>
    <x v="2"/>
    <s v="East Nashville"/>
    <s v="Aug"/>
    <s v="2025-08-20 00:00:00"/>
    <n v="2025"/>
    <s v="Completed"/>
    <s v="completed"/>
    <n v="0"/>
    <n v="0.78"/>
    <n v="8.7799999999999994"/>
  </r>
  <r>
    <x v="161"/>
    <x v="2"/>
    <s v="East Nashville"/>
    <s v="Aug"/>
    <s v="2025-08-26 00:00:00"/>
    <n v="2025"/>
    <s v="Completed"/>
    <s v="completed"/>
    <n v="0"/>
    <n v="0.78"/>
    <n v="8.7799999999999994"/>
  </r>
  <r>
    <x v="162"/>
    <x v="2"/>
    <s v="East Nashville"/>
    <s v="Aug"/>
    <s v="2025-08-02 00:00:00"/>
    <n v="2025"/>
    <s v="Completed"/>
    <s v="completed"/>
    <n v="0.88"/>
    <n v="0.78"/>
    <n v="9.66"/>
  </r>
  <r>
    <x v="163"/>
    <x v="2"/>
    <s v="East Nashville"/>
    <s v="Aug"/>
    <s v="2025-08-16 00:00:00"/>
    <n v="2025"/>
    <s v="Completed"/>
    <s v="completed"/>
    <n v="0.88"/>
    <n v="0.78"/>
    <n v="9.66"/>
  </r>
  <r>
    <x v="164"/>
    <x v="2"/>
    <s v="East Nashville"/>
    <s v="Aug"/>
    <s v="2025-08-30 00:00:00"/>
    <n v="2025"/>
    <s v="Completed"/>
    <s v="completed"/>
    <n v="0.88"/>
    <n v="0.78"/>
    <n v="9.66"/>
  </r>
  <r>
    <x v="165"/>
    <x v="2"/>
    <s v="East Nashville"/>
    <s v="Aug"/>
    <s v="2025-08-05 00:00:00"/>
    <n v="2025"/>
    <s v="Completed"/>
    <s v="completed"/>
    <n v="0.88"/>
    <n v="0.78"/>
    <n v="9.66"/>
  </r>
  <r>
    <x v="166"/>
    <x v="2"/>
    <s v="East Nashville"/>
    <s v="Aug"/>
    <s v="2025-08-23 00:00:00"/>
    <n v="2025"/>
    <s v="Completed"/>
    <s v="completed"/>
    <n v="0.88"/>
    <n v="0.78"/>
    <n v="9.66"/>
  </r>
  <r>
    <x v="167"/>
    <x v="2"/>
    <s v="East Nashville"/>
    <s v="Aug"/>
    <s v="2025-08-30 00:00:00"/>
    <n v="2025"/>
    <s v="Completed"/>
    <s v="completed"/>
    <n v="0.88"/>
    <n v="0.78"/>
    <n v="9.66"/>
  </r>
  <r>
    <x v="168"/>
    <x v="2"/>
    <s v="East Nashville"/>
    <s v="Aug"/>
    <s v="2025-08-13 00:00:00"/>
    <n v="2025"/>
    <s v="Completed"/>
    <s v="completed"/>
    <n v="0.88"/>
    <n v="0.78"/>
    <n v="9.66"/>
  </r>
  <r>
    <x v="169"/>
    <x v="2"/>
    <s v="East Nashville"/>
    <s v="Aug"/>
    <s v="2025-08-20 00:00:00"/>
    <n v="2025"/>
    <s v="Completed"/>
    <s v="completed"/>
    <n v="1.36"/>
    <n v="0.8"/>
    <n v="10.41"/>
  </r>
  <r>
    <x v="170"/>
    <x v="2"/>
    <s v="East Nashville"/>
    <s v="Aug"/>
    <s v="2025-08-13 00:00:00"/>
    <n v="2025"/>
    <s v="Completed"/>
    <s v="completed"/>
    <n v="0"/>
    <n v="0.8"/>
    <n v="9.0500000000000007"/>
  </r>
  <r>
    <x v="171"/>
    <x v="2"/>
    <s v="East Nashville"/>
    <s v="Aug"/>
    <s v="2025-08-20 00:00:00"/>
    <n v="2025"/>
    <s v="Completed"/>
    <s v="completed"/>
    <n v="0"/>
    <n v="0.83"/>
    <n v="9.33"/>
  </r>
  <r>
    <x v="172"/>
    <x v="2"/>
    <s v="East Nashville"/>
    <s v="Aug"/>
    <s v="2025-08-12 00:00:00"/>
    <n v="2025"/>
    <s v="Completed"/>
    <s v="completed"/>
    <n v="0.99"/>
    <n v="0.88"/>
    <n v="10.87"/>
  </r>
  <r>
    <x v="173"/>
    <x v="2"/>
    <s v="East Nashville"/>
    <s v="Aug"/>
    <s v="2025-08-02 00:00:00"/>
    <n v="2025"/>
    <s v="Completed"/>
    <s v="completed"/>
    <n v="1.48"/>
    <n v="0.88"/>
    <n v="11.36"/>
  </r>
  <r>
    <x v="174"/>
    <x v="2"/>
    <s v="East Nashville"/>
    <s v="Aug"/>
    <s v="2025-08-12 00:00:00"/>
    <n v="2025"/>
    <s v="Completed"/>
    <s v="completed"/>
    <n v="0"/>
    <n v="0.88"/>
    <n v="9.8800000000000008"/>
  </r>
  <r>
    <x v="175"/>
    <x v="2"/>
    <s v="East Nashville"/>
    <s v="Aug"/>
    <s v="2025-08-15 00:00:00"/>
    <n v="2025"/>
    <s v="Completed"/>
    <s v="completed"/>
    <n v="1.04"/>
    <n v="0.93"/>
    <n v="11.47"/>
  </r>
  <r>
    <x v="176"/>
    <x v="2"/>
    <s v="East Nashville"/>
    <s v="Aug"/>
    <s v="2025-08-04 00:00:00"/>
    <n v="2025"/>
    <s v="Completed"/>
    <s v="completed"/>
    <n v="0"/>
    <n v="0.95"/>
    <n v="10.7"/>
  </r>
  <r>
    <x v="177"/>
    <x v="2"/>
    <s v="East Nashville"/>
    <s v="Aug"/>
    <s v="2025-08-12 00:00:00"/>
    <n v="2025"/>
    <s v="Completed"/>
    <s v="completed"/>
    <n v="0"/>
    <n v="0.95"/>
    <n v="10.7"/>
  </r>
  <r>
    <x v="178"/>
    <x v="2"/>
    <s v="East Nashville"/>
    <s v="Aug"/>
    <s v="2025-08-01 00:00:00"/>
    <n v="2025"/>
    <s v="Completed"/>
    <s v="completed"/>
    <n v="0"/>
    <n v="0.95"/>
    <n v="10.7"/>
  </r>
  <r>
    <x v="179"/>
    <x v="2"/>
    <s v="East Nashville"/>
    <s v="Aug"/>
    <s v="2025-08-01 00:00:00"/>
    <n v="2025"/>
    <s v="Completed"/>
    <s v="completed"/>
    <n v="0"/>
    <n v="0.98"/>
    <n v="10.98"/>
  </r>
  <r>
    <x v="180"/>
    <x v="2"/>
    <s v="East Nashville"/>
    <s v="Aug"/>
    <s v="2025-08-01 00:00:00"/>
    <n v="2025"/>
    <s v="Completed"/>
    <s v="completed"/>
    <n v="1.1000000000000001"/>
    <n v="0.98"/>
    <n v="12.08"/>
  </r>
  <r>
    <x v="181"/>
    <x v="2"/>
    <s v="East Nashville"/>
    <s v="Aug"/>
    <s v="2025-08-26 00:00:00"/>
    <n v="2025"/>
    <s v="Completed"/>
    <s v="completed"/>
    <n v="1.1000000000000001"/>
    <n v="0.98"/>
    <n v="12.08"/>
  </r>
  <r>
    <x v="182"/>
    <x v="2"/>
    <s v="East Nashville"/>
    <s v="Aug"/>
    <s v="2025-08-16 00:00:00"/>
    <n v="2025"/>
    <s v="Completed"/>
    <s v="completed"/>
    <n v="1.65"/>
    <n v="0.98"/>
    <n v="12.63"/>
  </r>
  <r>
    <x v="183"/>
    <x v="2"/>
    <s v="East Nashville"/>
    <s v="Aug"/>
    <s v="2025-08-16 00:00:00"/>
    <n v="2025"/>
    <s v="Completed"/>
    <s v="completed"/>
    <n v="1.65"/>
    <n v="0.98"/>
    <n v="12.63"/>
  </r>
  <r>
    <x v="184"/>
    <x v="2"/>
    <s v="East Nashville"/>
    <s v="Aug"/>
    <s v="2025-08-28 00:00:00"/>
    <n v="2025"/>
    <s v="Completed"/>
    <s v="completed"/>
    <n v="0"/>
    <n v="1.01"/>
    <n v="11.32"/>
  </r>
  <r>
    <x v="185"/>
    <x v="2"/>
    <s v="East Nashville"/>
    <s v="Aug"/>
    <s v="2025-08-23 00:00:00"/>
    <n v="2025"/>
    <s v="Completed"/>
    <s v="completed"/>
    <n v="1.73"/>
    <n v="1.02"/>
    <n v="13.25"/>
  </r>
  <r>
    <x v="186"/>
    <x v="2"/>
    <s v="East Nashville"/>
    <s v="Aug"/>
    <s v="2025-08-07 00:00:00"/>
    <n v="2025"/>
    <s v="Completed"/>
    <s v="completed"/>
    <n v="1.79"/>
    <n v="1.06"/>
    <n v="13.7"/>
  </r>
  <r>
    <x v="187"/>
    <x v="2"/>
    <s v="East Nashville"/>
    <s v="Aug"/>
    <s v="2025-08-12 00:00:00"/>
    <n v="2025"/>
    <s v="Completed"/>
    <s v="completed"/>
    <n v="0"/>
    <n v="1.07"/>
    <n v="12.07"/>
  </r>
  <r>
    <x v="188"/>
    <x v="2"/>
    <s v="East Nashville"/>
    <s v="Aug"/>
    <s v="2025-08-01 00:00:00"/>
    <n v="2025"/>
    <s v="Completed"/>
    <s v="completed"/>
    <n v="1.89"/>
    <n v="1.1200000000000001"/>
    <n v="14.51"/>
  </r>
  <r>
    <x v="189"/>
    <x v="2"/>
    <s v="East Nashville"/>
    <s v="Aug"/>
    <s v="2025-08-14 00:00:00"/>
    <n v="2025"/>
    <s v="Completed"/>
    <s v="completed"/>
    <n v="0"/>
    <n v="1.1499999999999999"/>
    <n v="12.9"/>
  </r>
  <r>
    <x v="190"/>
    <x v="2"/>
    <s v="East Nashville"/>
    <s v="Aug"/>
    <s v="2025-08-18 00:00:00"/>
    <n v="2025"/>
    <s v="Completed"/>
    <s v="completed"/>
    <n v="0"/>
    <n v="1.17"/>
    <n v="13.17"/>
  </r>
  <r>
    <x v="191"/>
    <x v="2"/>
    <s v="East Nashville"/>
    <s v="Aug"/>
    <s v="2025-08-16 00:00:00"/>
    <n v="2025"/>
    <s v="Completed"/>
    <s v="completed"/>
    <n v="1.32"/>
    <n v="1.17"/>
    <n v="14.49"/>
  </r>
  <r>
    <x v="192"/>
    <x v="2"/>
    <s v="East Nashville"/>
    <s v="Aug"/>
    <s v="2025-08-02 00:00:00"/>
    <n v="2025"/>
    <s v="Completed"/>
    <s v="completed"/>
    <n v="1.32"/>
    <n v="1.17"/>
    <n v="14.49"/>
  </r>
  <r>
    <x v="193"/>
    <x v="2"/>
    <s v="East Nashville"/>
    <s v="Aug"/>
    <s v="2025-08-30 00:00:00"/>
    <n v="2025"/>
    <s v="Completed"/>
    <s v="completed"/>
    <n v="1.98"/>
    <n v="1.17"/>
    <n v="15.15"/>
  </r>
  <r>
    <x v="194"/>
    <x v="2"/>
    <s v="East Nashville"/>
    <s v="Aug"/>
    <s v="2025-08-07 00:00:00"/>
    <n v="2025"/>
    <s v="Completed"/>
    <s v="completed"/>
    <n v="1.98"/>
    <n v="1.17"/>
    <n v="15.15"/>
  </r>
  <r>
    <x v="195"/>
    <x v="2"/>
    <s v="East Nashville"/>
    <s v="Aug"/>
    <s v="2025-08-01 00:00:00"/>
    <n v="2025"/>
    <s v="Completed"/>
    <s v="completed"/>
    <n v="1.98"/>
    <n v="1.17"/>
    <n v="15.15"/>
  </r>
  <r>
    <x v="196"/>
    <x v="2"/>
    <s v="East Nashville"/>
    <s v="Aug"/>
    <s v="2025-08-16 00:00:00"/>
    <n v="2025"/>
    <s v="Completed"/>
    <s v="completed"/>
    <n v="0"/>
    <n v="1.19"/>
    <n v="13.44"/>
  </r>
  <r>
    <x v="197"/>
    <x v="2"/>
    <s v="East Nashville"/>
    <s v="Aug"/>
    <s v="2025-08-01 00:00:00"/>
    <n v="2025"/>
    <s v="Completed"/>
    <s v="completed"/>
    <n v="2.02"/>
    <n v="1.19"/>
    <n v="15.46"/>
  </r>
  <r>
    <x v="198"/>
    <x v="2"/>
    <s v="East Nashville"/>
    <s v="Aug"/>
    <s v="2025-08-05 00:00:00"/>
    <n v="2025"/>
    <s v="Completed"/>
    <s v="completed"/>
    <n v="0"/>
    <n v="1.22"/>
    <n v="13.72"/>
  </r>
  <r>
    <x v="199"/>
    <x v="2"/>
    <s v="East Nashville"/>
    <s v="Aug"/>
    <s v="2025-08-12 00:00:00"/>
    <n v="2025"/>
    <s v="Completed"/>
    <s v="completed"/>
    <n v="0"/>
    <n v="1.22"/>
    <n v="13.72"/>
  </r>
  <r>
    <x v="200"/>
    <x v="2"/>
    <s v="East Nashville"/>
    <s v="Aug"/>
    <s v="2025-08-01 00:00:00"/>
    <n v="2025"/>
    <s v="Completed"/>
    <s v="completed"/>
    <n v="1.37"/>
    <n v="1.22"/>
    <n v="15.09"/>
  </r>
  <r>
    <x v="201"/>
    <x v="2"/>
    <s v="East Nashville"/>
    <s v="Aug"/>
    <s v="2025-08-02 00:00:00"/>
    <n v="2025"/>
    <s v="Completed"/>
    <s v="completed"/>
    <n v="2.06"/>
    <n v="1.22"/>
    <n v="15.78"/>
  </r>
  <r>
    <x v="202"/>
    <x v="2"/>
    <s v="East Nashville"/>
    <s v="Aug"/>
    <s v="2025-08-07 00:00:00"/>
    <n v="2025"/>
    <s v="Completed"/>
    <s v="completed"/>
    <n v="0"/>
    <n v="1.27"/>
    <n v="14.27"/>
  </r>
  <r>
    <x v="203"/>
    <x v="2"/>
    <s v="East Nashville"/>
    <s v="Aug"/>
    <s v="2025-08-28 00:00:00"/>
    <n v="2025"/>
    <s v="Completed"/>
    <s v="completed"/>
    <n v="0"/>
    <n v="1.27"/>
    <n v="14.27"/>
  </r>
  <r>
    <x v="204"/>
    <x v="2"/>
    <s v="East Nashville"/>
    <s v="Aug"/>
    <s v="2025-08-27 00:00:00"/>
    <n v="2025"/>
    <s v="Completed"/>
    <s v="completed"/>
    <n v="0"/>
    <n v="1.27"/>
    <n v="14.27"/>
  </r>
  <r>
    <x v="205"/>
    <x v="2"/>
    <s v="East Nashville"/>
    <s v="Aug"/>
    <s v="2025-08-02 00:00:00"/>
    <n v="2025"/>
    <s v="Completed"/>
    <s v="completed"/>
    <n v="1.43"/>
    <n v="1.27"/>
    <n v="15.7"/>
  </r>
  <r>
    <x v="206"/>
    <x v="2"/>
    <s v="East Nashville"/>
    <s v="Aug"/>
    <s v="2025-08-18 00:00:00"/>
    <n v="2025"/>
    <s v="Completed"/>
    <s v="completed"/>
    <n v="2.14"/>
    <n v="1.27"/>
    <n v="16.41"/>
  </r>
  <r>
    <x v="207"/>
    <x v="2"/>
    <s v="East Nashville"/>
    <s v="Aug"/>
    <s v="2025-08-06 00:00:00"/>
    <n v="2025"/>
    <s v="Completed"/>
    <s v="completed"/>
    <n v="0"/>
    <n v="1.32"/>
    <n v="14.82"/>
  </r>
  <r>
    <x v="208"/>
    <x v="2"/>
    <s v="East Nashville"/>
    <s v="Aug"/>
    <s v="2025-08-02 00:00:00"/>
    <n v="2025"/>
    <s v="Completed"/>
    <s v="completed"/>
    <n v="2.2200000000000002"/>
    <n v="1.32"/>
    <n v="17.04"/>
  </r>
  <r>
    <x v="209"/>
    <x v="2"/>
    <s v="East Nashville"/>
    <s v="Aug"/>
    <s v="2025-08-14 00:00:00"/>
    <n v="2025"/>
    <s v="Completed"/>
    <s v="completed"/>
    <n v="5.97"/>
    <n v="1.32"/>
    <n v="20.79"/>
  </r>
  <r>
    <x v="210"/>
    <x v="2"/>
    <s v="East Nashville"/>
    <s v="Aug"/>
    <s v="2025-08-23 00:00:00"/>
    <n v="2025"/>
    <s v="Completed"/>
    <s v="completed"/>
    <n v="1.54"/>
    <n v="1.37"/>
    <n v="16.91"/>
  </r>
  <r>
    <x v="211"/>
    <x v="2"/>
    <s v="East Nashville"/>
    <s v="Aug"/>
    <s v="2025-08-16 00:00:00"/>
    <n v="2025"/>
    <s v="Completed"/>
    <s v="completed"/>
    <n v="2.2999999999999998"/>
    <n v="1.37"/>
    <n v="17.670000000000002"/>
  </r>
  <r>
    <x v="212"/>
    <x v="2"/>
    <s v="East Nashville"/>
    <s v="Aug"/>
    <s v="2025-08-21 00:00:00"/>
    <n v="2025"/>
    <s v="Completed"/>
    <s v="completed"/>
    <n v="0"/>
    <n v="1.46"/>
    <n v="16.46"/>
  </r>
  <r>
    <x v="213"/>
    <x v="2"/>
    <s v="East Nashville"/>
    <s v="Aug"/>
    <s v="2025-08-14 00:00:00"/>
    <n v="2025"/>
    <s v="Completed"/>
    <s v="completed"/>
    <n v="0"/>
    <n v="1.46"/>
    <n v="16.46"/>
  </r>
  <r>
    <x v="214"/>
    <x v="2"/>
    <s v="East Nashville"/>
    <s v="Aug"/>
    <s v="2025-08-13 00:00:00"/>
    <n v="2025"/>
    <s v="Completed"/>
    <s v="completed"/>
    <n v="0"/>
    <n v="1.46"/>
    <n v="16.46"/>
  </r>
  <r>
    <x v="215"/>
    <x v="2"/>
    <s v="East Nashville"/>
    <s v="Aug"/>
    <s v="2025-08-12 00:00:00"/>
    <n v="2025"/>
    <s v="Completed"/>
    <s v="completed"/>
    <n v="0"/>
    <n v="1.46"/>
    <n v="16.46"/>
  </r>
  <r>
    <x v="216"/>
    <x v="2"/>
    <s v="East Nashville"/>
    <s v="Aug"/>
    <s v="2025-08-07 00:00:00"/>
    <n v="2025"/>
    <s v="Completed"/>
    <s v="completed"/>
    <n v="0"/>
    <n v="1.46"/>
    <n v="16.46"/>
  </r>
  <r>
    <x v="217"/>
    <x v="2"/>
    <s v="East Nashville"/>
    <s v="Aug"/>
    <s v="2025-08-21 00:00:00"/>
    <n v="2025"/>
    <s v="Completed"/>
    <s v="completed"/>
    <n v="0"/>
    <n v="1.46"/>
    <n v="16.46"/>
  </r>
  <r>
    <x v="218"/>
    <x v="2"/>
    <s v="East Nashville"/>
    <s v="Aug"/>
    <s v="2025-08-25 00:00:00"/>
    <n v="2025"/>
    <s v="Completed"/>
    <s v="completed"/>
    <n v="0"/>
    <n v="1.46"/>
    <n v="16.46"/>
  </r>
  <r>
    <x v="219"/>
    <x v="2"/>
    <s v="East Nashville"/>
    <s v="Aug"/>
    <s v="2025-08-21 00:00:00"/>
    <n v="2025"/>
    <s v="Completed"/>
    <s v="completed"/>
    <n v="0"/>
    <n v="1.46"/>
    <n v="16.46"/>
  </r>
  <r>
    <x v="220"/>
    <x v="2"/>
    <s v="East Nashville"/>
    <s v="Aug"/>
    <s v="2025-08-07 00:00:00"/>
    <n v="2025"/>
    <s v="Completed"/>
    <s v="completed"/>
    <n v="0"/>
    <n v="1.46"/>
    <n v="16.46"/>
  </r>
  <r>
    <x v="221"/>
    <x v="2"/>
    <s v="East Nashville"/>
    <s v="Aug"/>
    <s v="2025-08-16 00:00:00"/>
    <n v="2025"/>
    <s v="Completed"/>
    <s v="completed"/>
    <n v="0"/>
    <n v="1.46"/>
    <n v="16.46"/>
  </r>
  <r>
    <x v="222"/>
    <x v="2"/>
    <s v="East Nashville"/>
    <s v="Aug"/>
    <s v="2025-08-19 00:00:00"/>
    <n v="2025"/>
    <s v="Completed"/>
    <s v="completed"/>
    <n v="0"/>
    <n v="1.46"/>
    <n v="16.46"/>
  </r>
  <r>
    <x v="223"/>
    <x v="2"/>
    <s v="East Nashville"/>
    <s v="Aug"/>
    <s v="2025-08-07 00:00:00"/>
    <n v="2025"/>
    <s v="Completed"/>
    <s v="completed"/>
    <n v="0"/>
    <n v="1.46"/>
    <n v="16.46"/>
  </r>
  <r>
    <x v="224"/>
    <x v="2"/>
    <s v="East Nashville"/>
    <s v="Aug"/>
    <s v="2025-08-14 00:00:00"/>
    <n v="2025"/>
    <s v="Completed"/>
    <s v="completed"/>
    <n v="0"/>
    <n v="1.46"/>
    <n v="16.46"/>
  </r>
  <r>
    <x v="225"/>
    <x v="2"/>
    <s v="East Nashville"/>
    <s v="Aug"/>
    <s v="2025-08-06 00:00:00"/>
    <n v="2025"/>
    <s v="Completed"/>
    <s v="completed"/>
    <n v="0"/>
    <n v="1.46"/>
    <n v="16.46"/>
  </r>
  <r>
    <x v="226"/>
    <x v="2"/>
    <s v="East Nashville"/>
    <s v="Aug"/>
    <s v="2025-08-12 00:00:00"/>
    <n v="2025"/>
    <s v="Completed"/>
    <s v="completed"/>
    <n v="0"/>
    <n v="1.46"/>
    <n v="16.46"/>
  </r>
  <r>
    <x v="227"/>
    <x v="2"/>
    <s v="East Nashville"/>
    <s v="Aug"/>
    <s v="2025-08-21 00:00:00"/>
    <n v="2025"/>
    <s v="Completed"/>
    <s v="completed"/>
    <n v="0"/>
    <n v="1.46"/>
    <n v="16.46"/>
  </r>
  <r>
    <x v="228"/>
    <x v="2"/>
    <s v="East Nashville"/>
    <s v="Aug"/>
    <s v="2025-08-13 00:00:00"/>
    <n v="2025"/>
    <s v="Completed"/>
    <s v="completed"/>
    <n v="0"/>
    <n v="1.46"/>
    <n v="16.46"/>
  </r>
  <r>
    <x v="229"/>
    <x v="2"/>
    <s v="East Nashville"/>
    <s v="Aug"/>
    <s v="2025-08-06 00:00:00"/>
    <n v="2025"/>
    <s v="Completed"/>
    <s v="completed"/>
    <n v="0"/>
    <n v="1.46"/>
    <n v="16.46"/>
  </r>
  <r>
    <x v="230"/>
    <x v="2"/>
    <s v="East Nashville"/>
    <s v="Aug"/>
    <s v="2025-08-14 00:00:00"/>
    <n v="2025"/>
    <s v="Completed"/>
    <s v="completed"/>
    <n v="0"/>
    <n v="1.46"/>
    <n v="16.46"/>
  </r>
  <r>
    <x v="231"/>
    <x v="2"/>
    <s v="East Nashville"/>
    <s v="Aug"/>
    <s v="2025-08-21 00:00:00"/>
    <n v="2025"/>
    <s v="Completed"/>
    <s v="completed"/>
    <n v="0"/>
    <n v="1.46"/>
    <n v="16.46"/>
  </r>
  <r>
    <x v="232"/>
    <x v="2"/>
    <s v="East Nashville"/>
    <s v="Aug"/>
    <s v="2025-08-19 00:00:00"/>
    <n v="2025"/>
    <s v="Completed"/>
    <s v="completed"/>
    <n v="0"/>
    <n v="1.46"/>
    <n v="16.46"/>
  </r>
  <r>
    <x v="233"/>
    <x v="2"/>
    <s v="East Nashville"/>
    <s v="Aug"/>
    <s v="2025-08-29 00:00:00"/>
    <n v="2025"/>
    <s v="Completed"/>
    <s v="completed"/>
    <n v="0"/>
    <n v="1.46"/>
    <n v="16.46"/>
  </r>
  <r>
    <x v="234"/>
    <x v="2"/>
    <s v="East Nashville"/>
    <s v="Aug"/>
    <s v="2025-08-07 00:00:00"/>
    <n v="2025"/>
    <s v="Completed"/>
    <s v="completed"/>
    <n v="0"/>
    <n v="1.46"/>
    <n v="16.46"/>
  </r>
  <r>
    <x v="235"/>
    <x v="2"/>
    <s v="East Nashville"/>
    <s v="Aug"/>
    <s v="2025-08-05 00:00:00"/>
    <n v="2025"/>
    <s v="Completed"/>
    <s v="completed"/>
    <n v="0"/>
    <n v="1.46"/>
    <n v="16.46"/>
  </r>
  <r>
    <x v="236"/>
    <x v="2"/>
    <s v="East Nashville"/>
    <s v="Aug"/>
    <s v="2025-08-01 00:00:00"/>
    <n v="2025"/>
    <s v="Completed"/>
    <s v="completed"/>
    <n v="0"/>
    <n v="1.46"/>
    <n v="16.46"/>
  </r>
  <r>
    <x v="237"/>
    <x v="2"/>
    <s v="East Nashville"/>
    <s v="Aug"/>
    <s v="2025-08-25 00:00:00"/>
    <n v="2025"/>
    <s v="Completed"/>
    <s v="completed"/>
    <n v="0"/>
    <n v="1.46"/>
    <n v="16.46"/>
  </r>
  <r>
    <x v="238"/>
    <x v="2"/>
    <s v="East Nashville"/>
    <s v="Aug"/>
    <s v="2025-08-13 00:00:00"/>
    <n v="2025"/>
    <s v="Completed"/>
    <s v="completed"/>
    <n v="0"/>
    <n v="1.46"/>
    <n v="16.46"/>
  </r>
  <r>
    <x v="239"/>
    <x v="2"/>
    <s v="East Nashville"/>
    <s v="Aug"/>
    <s v="2025-08-27 00:00:00"/>
    <n v="2025"/>
    <s v="Completed"/>
    <s v="completed"/>
    <n v="0"/>
    <n v="1.46"/>
    <n v="16.46"/>
  </r>
  <r>
    <x v="240"/>
    <x v="2"/>
    <s v="East Nashville"/>
    <s v="Aug"/>
    <s v="2025-08-21 00:00:00"/>
    <n v="2025"/>
    <s v="Completed"/>
    <s v="completed"/>
    <n v="0"/>
    <n v="1.46"/>
    <n v="16.46"/>
  </r>
  <r>
    <x v="241"/>
    <x v="2"/>
    <s v="East Nashville"/>
    <s v="Aug"/>
    <s v="2025-08-15 00:00:00"/>
    <n v="2025"/>
    <s v="Completed"/>
    <s v="completed"/>
    <n v="0"/>
    <n v="1.46"/>
    <n v="16.46"/>
  </r>
  <r>
    <x v="242"/>
    <x v="2"/>
    <s v="East Nashville"/>
    <s v="Aug"/>
    <s v="2025-08-07 00:00:00"/>
    <n v="2025"/>
    <s v="Completed"/>
    <s v="completed"/>
    <n v="0"/>
    <n v="1.46"/>
    <n v="16.46"/>
  </r>
  <r>
    <x v="243"/>
    <x v="2"/>
    <s v="East Nashville"/>
    <s v="Aug"/>
    <s v="2025-08-27 00:00:00"/>
    <n v="2025"/>
    <s v="Completed"/>
    <s v="completed"/>
    <n v="0"/>
    <n v="1.46"/>
    <n v="16.46"/>
  </r>
  <r>
    <x v="244"/>
    <x v="2"/>
    <s v="East Nashville"/>
    <s v="Aug"/>
    <s v="2025-08-19 00:00:00"/>
    <n v="2025"/>
    <s v="Completed"/>
    <s v="completed"/>
    <n v="0"/>
    <n v="1.46"/>
    <n v="16.46"/>
  </r>
  <r>
    <x v="245"/>
    <x v="2"/>
    <s v="East Nashville"/>
    <s v="Aug"/>
    <s v="2025-08-20 00:00:00"/>
    <n v="2025"/>
    <s v="Completed"/>
    <s v="completed"/>
    <n v="0"/>
    <n v="1.46"/>
    <n v="16.46"/>
  </r>
  <r>
    <x v="246"/>
    <x v="2"/>
    <s v="East Nashville"/>
    <s v="Aug"/>
    <s v="2025-08-06 00:00:00"/>
    <n v="2025"/>
    <s v="Completed"/>
    <s v="completed"/>
    <n v="0"/>
    <n v="1.46"/>
    <n v="16.46"/>
  </r>
  <r>
    <x v="247"/>
    <x v="2"/>
    <s v="East Nashville"/>
    <s v="Aug"/>
    <s v="2025-08-05 00:00:00"/>
    <n v="2025"/>
    <s v="Completed"/>
    <s v="completed"/>
    <n v="0"/>
    <n v="1.46"/>
    <n v="16.46"/>
  </r>
  <r>
    <x v="248"/>
    <x v="2"/>
    <s v="East Nashville"/>
    <s v="Aug"/>
    <s v="2025-08-01 00:00:00"/>
    <n v="2025"/>
    <s v="Completed"/>
    <s v="completed"/>
    <n v="0"/>
    <n v="1.46"/>
    <n v="16.46"/>
  </r>
  <r>
    <x v="249"/>
    <x v="2"/>
    <s v="East Nashville"/>
    <s v="Aug"/>
    <s v="2025-08-14 00:00:00"/>
    <n v="2025"/>
    <s v="Completed"/>
    <s v="completed"/>
    <n v="0"/>
    <n v="1.46"/>
    <n v="16.46"/>
  </r>
  <r>
    <x v="250"/>
    <x v="2"/>
    <s v="East Nashville"/>
    <s v="Aug"/>
    <s v="2025-08-20 00:00:00"/>
    <n v="2025"/>
    <s v="Completed"/>
    <s v="completed"/>
    <n v="2.4700000000000002"/>
    <n v="1.46"/>
    <n v="18.93"/>
  </r>
  <r>
    <x v="251"/>
    <x v="2"/>
    <s v="East Nashville"/>
    <s v="Aug"/>
    <s v="2025-08-14 00:00:00"/>
    <n v="2025"/>
    <s v="Completed"/>
    <s v="completed"/>
    <n v="2.4700000000000002"/>
    <n v="1.46"/>
    <n v="18.93"/>
  </r>
  <r>
    <x v="252"/>
    <x v="2"/>
    <s v="East Nashville"/>
    <s v="Aug"/>
    <s v="2025-08-07 00:00:00"/>
    <n v="2025"/>
    <s v="Completed"/>
    <s v="completed"/>
    <n v="1.67"/>
    <n v="1.49"/>
    <n v="18.41"/>
  </r>
  <r>
    <x v="253"/>
    <x v="2"/>
    <s v="East Nashville"/>
    <s v="Aug"/>
    <s v="2025-08-27 00:00:00"/>
    <n v="2025"/>
    <s v="Completed"/>
    <s v="completed"/>
    <n v="0"/>
    <n v="1.54"/>
    <n v="17.29"/>
  </r>
  <r>
    <x v="254"/>
    <x v="2"/>
    <s v="East Nashville"/>
    <s v="Aug"/>
    <s v="2025-08-01 00:00:00"/>
    <n v="2025"/>
    <s v="Completed"/>
    <s v="completed"/>
    <n v="0"/>
    <n v="1.56"/>
    <n v="17.559999999999999"/>
  </r>
  <r>
    <x v="255"/>
    <x v="2"/>
    <s v="East Nashville"/>
    <s v="Aug"/>
    <s v="2025-08-25 00:00:00"/>
    <n v="2025"/>
    <s v="Completed"/>
    <s v="completed"/>
    <n v="0"/>
    <n v="1.56"/>
    <n v="17.559999999999999"/>
  </r>
  <r>
    <x v="256"/>
    <x v="2"/>
    <s v="East Nashville"/>
    <s v="Aug"/>
    <s v="2025-08-02 00:00:00"/>
    <n v="2025"/>
    <s v="Completed"/>
    <s v="completed"/>
    <n v="2.63"/>
    <n v="1.56"/>
    <n v="20.190000000000001"/>
  </r>
  <r>
    <x v="257"/>
    <x v="2"/>
    <s v="East Nashville"/>
    <s v="Aug"/>
    <s v="2025-08-16 00:00:00"/>
    <n v="2025"/>
    <s v="Completed"/>
    <s v="completed"/>
    <n v="0"/>
    <n v="1.61"/>
    <n v="18.11"/>
  </r>
  <r>
    <x v="258"/>
    <x v="2"/>
    <s v="East Nashville"/>
    <s v="Aug"/>
    <s v="2025-08-30 00:00:00"/>
    <n v="2025"/>
    <s v="Completed"/>
    <s v="completed"/>
    <n v="1.81"/>
    <n v="1.61"/>
    <n v="19.920000000000002"/>
  </r>
  <r>
    <x v="259"/>
    <x v="2"/>
    <s v="East Nashville"/>
    <s v="Aug"/>
    <s v="2025-08-20 00:00:00"/>
    <n v="2025"/>
    <s v="Completed"/>
    <s v="completed"/>
    <n v="0"/>
    <n v="1.66"/>
    <n v="18.66"/>
  </r>
  <r>
    <x v="260"/>
    <x v="2"/>
    <s v="East Nashville"/>
    <s v="Aug"/>
    <s v="2025-08-14 00:00:00"/>
    <n v="2025"/>
    <s v="Completed"/>
    <s v="completed"/>
    <n v="0"/>
    <n v="1.66"/>
    <n v="18.66"/>
  </r>
  <r>
    <x v="261"/>
    <x v="2"/>
    <s v="East Nashville"/>
    <s v="Aug"/>
    <s v="2025-08-23 00:00:00"/>
    <n v="2025"/>
    <s v="Completed"/>
    <s v="completed"/>
    <n v="0"/>
    <n v="1.66"/>
    <n v="18.66"/>
  </r>
  <r>
    <x v="262"/>
    <x v="2"/>
    <s v="East Nashville"/>
    <s v="Aug"/>
    <s v="2025-08-05 00:00:00"/>
    <n v="2025"/>
    <s v="Completed"/>
    <s v="completed"/>
    <n v="1.87"/>
    <n v="1.66"/>
    <n v="20.53"/>
  </r>
  <r>
    <x v="263"/>
    <x v="2"/>
    <s v="East Nashville"/>
    <s v="Aug"/>
    <s v="2025-08-20 00:00:00"/>
    <n v="2025"/>
    <s v="Completed"/>
    <s v="completed"/>
    <n v="0"/>
    <n v="1.71"/>
    <n v="19.21"/>
  </r>
  <r>
    <x v="264"/>
    <x v="2"/>
    <s v="East Nashville"/>
    <s v="Aug"/>
    <s v="2025-08-25 00:00:00"/>
    <n v="2025"/>
    <s v="Completed"/>
    <s v="completed"/>
    <n v="0"/>
    <n v="1.76"/>
    <n v="19.760000000000002"/>
  </r>
  <r>
    <x v="265"/>
    <x v="2"/>
    <s v="East Nashville"/>
    <s v="Aug"/>
    <s v="2025-08-04 00:00:00"/>
    <n v="2025"/>
    <s v="Completed"/>
    <s v="completed"/>
    <n v="1.98"/>
    <n v="1.76"/>
    <n v="21.74"/>
  </r>
  <r>
    <x v="266"/>
    <x v="2"/>
    <s v="East Nashville"/>
    <s v="Aug"/>
    <s v="2025-08-20 00:00:00"/>
    <n v="2025"/>
    <s v="Completed"/>
    <s v="completed"/>
    <n v="0"/>
    <n v="1.84"/>
    <n v="20.69"/>
  </r>
  <r>
    <x v="267"/>
    <x v="2"/>
    <s v="East Nashville"/>
    <s v="Aug"/>
    <s v="2025-08-14 00:00:00"/>
    <n v="2025"/>
    <s v="Completed"/>
    <s v="completed"/>
    <n v="3.29"/>
    <n v="1.95"/>
    <n v="25.24"/>
  </r>
  <r>
    <x v="268"/>
    <x v="2"/>
    <s v="East Nashville"/>
    <s v="Aug"/>
    <s v="2025-08-16 00:00:00"/>
    <n v="2025"/>
    <s v="Completed"/>
    <s v="completed"/>
    <n v="7.34"/>
    <n v="1.95"/>
    <n v="29.29"/>
  </r>
  <r>
    <x v="269"/>
    <x v="2"/>
    <s v="East Nashville"/>
    <s v="Aug"/>
    <s v="2025-08-14 00:00:00"/>
    <n v="2025"/>
    <s v="Completed"/>
    <s v="completed"/>
    <n v="2.2200000000000002"/>
    <n v="1.97"/>
    <n v="24.44"/>
  </r>
  <r>
    <x v="270"/>
    <x v="2"/>
    <s v="East Nashville"/>
    <s v="Aug"/>
    <s v="2025-08-23 00:00:00"/>
    <n v="2025"/>
    <s v="Completed"/>
    <s v="completed"/>
    <n v="2.2200000000000002"/>
    <n v="1.97"/>
    <n v="24.44"/>
  </r>
  <r>
    <x v="271"/>
    <x v="2"/>
    <s v="East Nashville"/>
    <s v="Aug"/>
    <s v="2025-08-01 00:00:00"/>
    <n v="2025"/>
    <s v="Completed"/>
    <s v="completed"/>
    <n v="0"/>
    <n v="2.0499999999999998"/>
    <n v="23.05"/>
  </r>
  <r>
    <x v="272"/>
    <x v="2"/>
    <s v="East Nashville"/>
    <s v="Aug"/>
    <s v="2025-08-18 00:00:00"/>
    <n v="2025"/>
    <s v="Completed"/>
    <s v="completed"/>
    <n v="2.2999999999999998"/>
    <n v="2.0499999999999998"/>
    <n v="25.35"/>
  </r>
  <r>
    <x v="273"/>
    <x v="2"/>
    <s v="East Nashville"/>
    <s v="Aug"/>
    <s v="2025-08-23 00:00:00"/>
    <n v="2025"/>
    <s v="Completed"/>
    <s v="completed"/>
    <n v="2.2999999999999998"/>
    <n v="2.0499999999999998"/>
    <n v="25.35"/>
  </r>
  <r>
    <x v="274"/>
    <x v="2"/>
    <s v="East Nashville"/>
    <s v="Aug"/>
    <s v="2025-08-30 00:00:00"/>
    <n v="2025"/>
    <s v="Completed"/>
    <s v="completed"/>
    <n v="3.46"/>
    <n v="2.0499999999999998"/>
    <n v="26.51"/>
  </r>
  <r>
    <x v="275"/>
    <x v="2"/>
    <s v="East Nashville"/>
    <s v="Aug"/>
    <s v="2025-08-14 00:00:00"/>
    <n v="2025"/>
    <s v="Completed"/>
    <s v="completed"/>
    <n v="0"/>
    <n v="2.1"/>
    <n v="23.6"/>
  </r>
  <r>
    <x v="276"/>
    <x v="2"/>
    <s v="East Nashville"/>
    <s v="Aug"/>
    <s v="2025-08-13 00:00:00"/>
    <n v="2025"/>
    <s v="Completed"/>
    <s v="completed"/>
    <n v="0"/>
    <n v="2.1"/>
    <n v="23.6"/>
  </r>
  <r>
    <x v="277"/>
    <x v="2"/>
    <s v="East Nashville"/>
    <s v="Aug"/>
    <s v="2025-08-29 00:00:00"/>
    <n v="2025"/>
    <s v="Completed"/>
    <s v="completed"/>
    <n v="0"/>
    <n v="2.1"/>
    <n v="23.6"/>
  </r>
  <r>
    <x v="278"/>
    <x v="2"/>
    <s v="East Nashville"/>
    <s v="Aug"/>
    <s v="2025-08-28 00:00:00"/>
    <n v="2025"/>
    <s v="Completed"/>
    <s v="completed"/>
    <n v="2.36"/>
    <n v="2.1"/>
    <n v="25.96"/>
  </r>
  <r>
    <x v="279"/>
    <x v="2"/>
    <s v="East Nashville"/>
    <s v="Aug"/>
    <s v="2025-08-19 00:00:00"/>
    <n v="2025"/>
    <s v="Completed"/>
    <s v="completed"/>
    <n v="2.36"/>
    <n v="2.1"/>
    <n v="25.96"/>
  </r>
  <r>
    <x v="280"/>
    <x v="2"/>
    <s v="East Nashville"/>
    <s v="Aug"/>
    <s v="2025-08-07 00:00:00"/>
    <n v="2025"/>
    <s v="Completed"/>
    <s v="completed"/>
    <n v="2.39"/>
    <n v="2.12"/>
    <n v="26.26"/>
  </r>
  <r>
    <x v="281"/>
    <x v="2"/>
    <s v="East Nashville"/>
    <s v="Aug"/>
    <s v="2025-08-14 00:00:00"/>
    <n v="2025"/>
    <s v="Completed"/>
    <s v="completed"/>
    <n v="0"/>
    <n v="2.15"/>
    <n v="24.15"/>
  </r>
  <r>
    <x v="282"/>
    <x v="2"/>
    <s v="East Nashville"/>
    <s v="Aug"/>
    <s v="2025-08-23 00:00:00"/>
    <n v="2025"/>
    <s v="Completed"/>
    <s v="completed"/>
    <n v="2.44"/>
    <n v="2.17"/>
    <n v="26.86"/>
  </r>
  <r>
    <x v="283"/>
    <x v="2"/>
    <s v="East Nashville"/>
    <s v="Aug"/>
    <s v="2025-08-30 00:00:00"/>
    <n v="2025"/>
    <s v="Completed"/>
    <s v="completed"/>
    <n v="0"/>
    <n v="2.19"/>
    <n v="24.69"/>
  </r>
  <r>
    <x v="284"/>
    <x v="2"/>
    <s v="East Nashville"/>
    <s v="Aug"/>
    <s v="2025-08-16 00:00:00"/>
    <n v="2025"/>
    <s v="Completed"/>
    <s v="completed"/>
    <n v="2.4700000000000002"/>
    <n v="2.19"/>
    <n v="27.16"/>
  </r>
  <r>
    <x v="285"/>
    <x v="2"/>
    <s v="East Nashville"/>
    <s v="Aug"/>
    <s v="2025-08-13 00:00:00"/>
    <n v="2025"/>
    <s v="Completed"/>
    <s v="completed"/>
    <n v="3.7"/>
    <n v="2.19"/>
    <n v="28.39"/>
  </r>
  <r>
    <x v="286"/>
    <x v="2"/>
    <s v="East Nashville"/>
    <s v="Aug"/>
    <s v="2025-08-02 00:00:00"/>
    <n v="2025"/>
    <s v="Completed"/>
    <s v="completed"/>
    <n v="0"/>
    <n v="2.2400000000000002"/>
    <n v="25.24"/>
  </r>
  <r>
    <x v="287"/>
    <x v="2"/>
    <s v="East Nashville"/>
    <s v="Aug"/>
    <s v="2025-08-14 00:00:00"/>
    <n v="2025"/>
    <s v="Completed"/>
    <s v="completed"/>
    <n v="0"/>
    <n v="2.2400000000000002"/>
    <n v="25.24"/>
  </r>
  <r>
    <x v="288"/>
    <x v="2"/>
    <s v="East Nashville"/>
    <s v="Aug"/>
    <s v="2025-08-02 00:00:00"/>
    <n v="2025"/>
    <s v="Completed"/>
    <s v="completed"/>
    <n v="2.52"/>
    <n v="2.2400000000000002"/>
    <n v="27.76"/>
  </r>
  <r>
    <x v="289"/>
    <x v="2"/>
    <s v="East Nashville"/>
    <s v="Aug"/>
    <s v="2025-08-07 00:00:00"/>
    <n v="2025"/>
    <s v="Completed"/>
    <s v="completed"/>
    <n v="2.58"/>
    <n v="2.29"/>
    <n v="28.37"/>
  </r>
  <r>
    <x v="290"/>
    <x v="2"/>
    <s v="East Nashville"/>
    <s v="Aug"/>
    <s v="2025-08-29 00:00:00"/>
    <n v="2025"/>
    <s v="Completed"/>
    <s v="completed"/>
    <n v="0"/>
    <n v="2.3199999999999998"/>
    <n v="26.07"/>
  </r>
  <r>
    <x v="291"/>
    <x v="2"/>
    <s v="East Nashville"/>
    <s v="Aug"/>
    <s v="2025-08-21 00:00:00"/>
    <n v="2025"/>
    <s v="Completed"/>
    <s v="completed"/>
    <n v="2.63"/>
    <n v="2.34"/>
    <n v="28.97"/>
  </r>
  <r>
    <x v="292"/>
    <x v="2"/>
    <s v="East Nashville"/>
    <s v="Aug"/>
    <s v="2025-08-16 00:00:00"/>
    <n v="2025"/>
    <s v="Completed"/>
    <s v="completed"/>
    <n v="0"/>
    <n v="2.39"/>
    <n v="26.89"/>
  </r>
  <r>
    <x v="293"/>
    <x v="2"/>
    <s v="East Nashville"/>
    <s v="Aug"/>
    <s v="2025-08-11 00:00:00"/>
    <n v="2025"/>
    <s v="Completed"/>
    <s v="completed"/>
    <n v="0"/>
    <n v="2.44"/>
    <n v="27.44"/>
  </r>
  <r>
    <x v="294"/>
    <x v="2"/>
    <s v="East Nashville"/>
    <s v="Aug"/>
    <s v="2025-08-12 00:00:00"/>
    <n v="2025"/>
    <s v="Completed"/>
    <s v="completed"/>
    <n v="4.16"/>
    <n v="2.46"/>
    <n v="31.87"/>
  </r>
  <r>
    <x v="295"/>
    <x v="2"/>
    <s v="East Nashville"/>
    <s v="Aug"/>
    <s v="2025-08-18 00:00:00"/>
    <n v="2025"/>
    <s v="Completed"/>
    <s v="completed"/>
    <n v="2.83"/>
    <n v="2.5099999999999998"/>
    <n v="31.09"/>
  </r>
  <r>
    <x v="296"/>
    <x v="2"/>
    <s v="East Nashville"/>
    <s v="Aug"/>
    <s v="2025-08-23 00:00:00"/>
    <n v="2025"/>
    <s v="Completed"/>
    <s v="completed"/>
    <n v="4.3600000000000003"/>
    <n v="2.58"/>
    <n v="33.44"/>
  </r>
  <r>
    <x v="297"/>
    <x v="2"/>
    <s v="East Nashville"/>
    <s v="Aug"/>
    <s v="2025-08-15 00:00:00"/>
    <n v="2025"/>
    <s v="Completed"/>
    <s v="completed"/>
    <n v="0"/>
    <n v="2.63"/>
    <n v="29.63"/>
  </r>
  <r>
    <x v="298"/>
    <x v="2"/>
    <s v="East Nashville"/>
    <s v="Aug"/>
    <s v="2025-08-21 00:00:00"/>
    <n v="2025"/>
    <s v="Completed"/>
    <s v="completed"/>
    <n v="0"/>
    <n v="2.63"/>
    <n v="29.63"/>
  </r>
  <r>
    <x v="299"/>
    <x v="2"/>
    <s v="East Nashville"/>
    <s v="Aug"/>
    <s v="2025-08-12 00:00:00"/>
    <n v="2025"/>
    <s v="Completed"/>
    <s v="completed"/>
    <n v="0"/>
    <n v="2.63"/>
    <n v="29.63"/>
  </r>
  <r>
    <x v="300"/>
    <x v="2"/>
    <s v="East Nashville"/>
    <s v="Aug"/>
    <s v="2025-08-05 00:00:00"/>
    <n v="2025"/>
    <s v="Completed"/>
    <s v="completed"/>
    <n v="0"/>
    <n v="2.63"/>
    <n v="29.63"/>
  </r>
  <r>
    <x v="301"/>
    <x v="2"/>
    <s v="East Nashville"/>
    <s v="Aug"/>
    <s v="2025-08-18 00:00:00"/>
    <n v="2025"/>
    <s v="Completed"/>
    <s v="completed"/>
    <n v="0"/>
    <n v="2.63"/>
    <n v="29.63"/>
  </r>
  <r>
    <x v="302"/>
    <x v="2"/>
    <s v="East Nashville"/>
    <s v="Aug"/>
    <s v="2025-08-07 00:00:00"/>
    <n v="2025"/>
    <s v="Completed"/>
    <s v="completed"/>
    <n v="0"/>
    <n v="2.63"/>
    <n v="29.63"/>
  </r>
  <r>
    <x v="303"/>
    <x v="2"/>
    <s v="East Nashville"/>
    <s v="Aug"/>
    <s v="2025-08-12 00:00:00"/>
    <n v="2025"/>
    <s v="Completed"/>
    <s v="completed"/>
    <n v="0"/>
    <n v="2.63"/>
    <n v="29.63"/>
  </r>
  <r>
    <x v="304"/>
    <x v="2"/>
    <s v="East Nashville"/>
    <s v="Aug"/>
    <s v="2025-08-07 00:00:00"/>
    <n v="2025"/>
    <s v="Completed"/>
    <s v="completed"/>
    <n v="0"/>
    <n v="2.63"/>
    <n v="29.63"/>
  </r>
  <r>
    <x v="305"/>
    <x v="2"/>
    <s v="East Nashville"/>
    <s v="Aug"/>
    <s v="2025-08-30 00:00:00"/>
    <n v="2025"/>
    <s v="Completed"/>
    <s v="completed"/>
    <n v="2.96"/>
    <n v="2.63"/>
    <n v="32.590000000000003"/>
  </r>
  <r>
    <x v="306"/>
    <x v="2"/>
    <s v="East Nashville"/>
    <s v="Aug"/>
    <s v="2025-08-30 00:00:00"/>
    <n v="2025"/>
    <s v="Completed"/>
    <s v="completed"/>
    <n v="4.4400000000000004"/>
    <n v="2.63"/>
    <n v="34.07"/>
  </r>
  <r>
    <x v="307"/>
    <x v="2"/>
    <s v="East Nashville"/>
    <s v="Aug"/>
    <s v="2025-08-23 00:00:00"/>
    <n v="2025"/>
    <s v="Completed"/>
    <s v="completed"/>
    <n v="4.6100000000000003"/>
    <n v="2.73"/>
    <n v="35.340000000000003"/>
  </r>
  <r>
    <x v="308"/>
    <x v="2"/>
    <s v="East Nashville"/>
    <s v="Aug"/>
    <s v="2025-08-05 00:00:00"/>
    <n v="2025"/>
    <s v="Completed"/>
    <s v="completed"/>
    <n v="0"/>
    <n v="2.83"/>
    <n v="31.83"/>
  </r>
  <r>
    <x v="309"/>
    <x v="2"/>
    <s v="East Nashville"/>
    <s v="Aug"/>
    <s v="2025-08-13 00:00:00"/>
    <n v="2025"/>
    <s v="Completed"/>
    <s v="completed"/>
    <n v="0"/>
    <n v="2.83"/>
    <n v="31.83"/>
  </r>
  <r>
    <x v="310"/>
    <x v="2"/>
    <s v="East Nashville"/>
    <s v="Aug"/>
    <s v="2025-08-13 00:00:00"/>
    <n v="2025"/>
    <s v="Completed"/>
    <s v="completed"/>
    <n v="0"/>
    <n v="2.83"/>
    <n v="31.83"/>
  </r>
  <r>
    <x v="311"/>
    <x v="2"/>
    <s v="East Nashville"/>
    <s v="Aug"/>
    <s v="2025-08-08 00:00:00"/>
    <n v="2025"/>
    <s v="Completed"/>
    <s v="completed"/>
    <n v="0"/>
    <n v="2.83"/>
    <n v="31.83"/>
  </r>
  <r>
    <x v="312"/>
    <x v="2"/>
    <s v="East Nashville"/>
    <s v="Aug"/>
    <s v="2025-08-25 00:00:00"/>
    <n v="2025"/>
    <s v="Completed"/>
    <s v="completed"/>
    <n v="3.18"/>
    <n v="2.83"/>
    <n v="35.01"/>
  </r>
  <r>
    <x v="313"/>
    <x v="2"/>
    <s v="East Nashville"/>
    <s v="Aug"/>
    <s v="2025-08-23 00:00:00"/>
    <n v="2025"/>
    <s v="Completed"/>
    <s v="completed"/>
    <n v="4.8600000000000003"/>
    <n v="2.88"/>
    <n v="37.24"/>
  </r>
  <r>
    <x v="314"/>
    <x v="2"/>
    <s v="East Nashville"/>
    <s v="Aug"/>
    <s v="2025-08-21 00:00:00"/>
    <n v="2025"/>
    <s v="Completed"/>
    <s v="completed"/>
    <n v="5.31"/>
    <n v="3.14"/>
    <n v="40.700000000000003"/>
  </r>
  <r>
    <x v="315"/>
    <x v="2"/>
    <s v="East Nashville"/>
    <s v="Aug"/>
    <s v="2025-08-07 00:00:00"/>
    <n v="2025"/>
    <s v="Completed"/>
    <s v="completed"/>
    <n v="0"/>
    <n v="3.17"/>
    <n v="35.67"/>
  </r>
  <r>
    <x v="316"/>
    <x v="2"/>
    <s v="East Nashville"/>
    <s v="Aug"/>
    <s v="2025-08-01 00:00:00"/>
    <n v="2025"/>
    <s v="Completed"/>
    <s v="completed"/>
    <n v="3.59"/>
    <n v="3.19"/>
    <n v="39.53"/>
  </r>
  <r>
    <x v="317"/>
    <x v="2"/>
    <s v="East Nashville"/>
    <s v="Aug"/>
    <s v="2025-08-13 00:00:00"/>
    <n v="2025"/>
    <s v="Completed"/>
    <s v="completed"/>
    <n v="0"/>
    <n v="3.22"/>
    <n v="36.22"/>
  </r>
  <r>
    <x v="318"/>
    <x v="2"/>
    <s v="East Nashville"/>
    <s v="Aug"/>
    <s v="2025-08-15 00:00:00"/>
    <n v="2025"/>
    <s v="Completed"/>
    <s v="completed"/>
    <n v="0"/>
    <n v="3.24"/>
    <n v="36.49"/>
  </r>
  <r>
    <x v="319"/>
    <x v="2"/>
    <s v="East Nashville"/>
    <s v="Aug"/>
    <s v="2025-08-06 00:00:00"/>
    <n v="2025"/>
    <s v="Completed"/>
    <s v="completed"/>
    <n v="5.47"/>
    <n v="3.24"/>
    <n v="41.96"/>
  </r>
  <r>
    <x v="320"/>
    <x v="2"/>
    <s v="East Nashville"/>
    <s v="Aug"/>
    <s v="2025-08-12 00:00:00"/>
    <n v="2025"/>
    <s v="Completed"/>
    <s v="completed"/>
    <n v="0"/>
    <n v="3.27"/>
    <n v="36.770000000000003"/>
  </r>
  <r>
    <x v="321"/>
    <x v="2"/>
    <s v="East Nashville"/>
    <s v="Aug"/>
    <s v="2025-08-01 00:00:00"/>
    <n v="2025"/>
    <s v="Completed"/>
    <s v="completed"/>
    <n v="3.68"/>
    <n v="3.27"/>
    <n v="40.450000000000003"/>
  </r>
  <r>
    <x v="322"/>
    <x v="2"/>
    <s v="East Nashville"/>
    <s v="Aug"/>
    <s v="2025-08-16 00:00:00"/>
    <n v="2025"/>
    <s v="Completed"/>
    <s v="completed"/>
    <n v="5.6"/>
    <n v="3.32"/>
    <n v="42.92"/>
  </r>
  <r>
    <x v="323"/>
    <x v="2"/>
    <s v="East Nashville"/>
    <s v="Aug"/>
    <s v="2025-08-23 00:00:00"/>
    <n v="2025"/>
    <s v="Completed"/>
    <s v="completed"/>
    <n v="4.6100000000000003"/>
    <n v="4.0999999999999996"/>
    <n v="50.71"/>
  </r>
  <r>
    <x v="324"/>
    <x v="2"/>
    <s v="East Nashville"/>
    <s v="Aug"/>
    <s v="2025-08-12 00:00:00"/>
    <n v="2025"/>
    <s v="Completed"/>
    <s v="completed"/>
    <n v="4.83"/>
    <n v="4.29"/>
    <n v="53.12"/>
  </r>
  <r>
    <x v="325"/>
    <x v="2"/>
    <s v="East Nashville"/>
    <s v="Aug"/>
    <s v="2025-08-09 00:00:00"/>
    <n v="2025"/>
    <s v="Completed"/>
    <s v="completed"/>
    <n v="0"/>
    <n v="4.63"/>
    <n v="52.13"/>
  </r>
  <r>
    <x v="326"/>
    <x v="2"/>
    <s v="East Nashville"/>
    <s v="Aug"/>
    <s v="2025-08-01 00:00:00"/>
    <n v="2025"/>
    <s v="Completed"/>
    <s v="completed"/>
    <n v="5.27"/>
    <n v="4.68"/>
    <n v="57.95"/>
  </r>
  <r>
    <x v="327"/>
    <x v="2"/>
    <s v="East Nashville"/>
    <s v="Aug"/>
    <s v="2025-08-19 00:00:00"/>
    <n v="2025"/>
    <s v="Completed"/>
    <s v="completed"/>
    <n v="0"/>
    <n v="6.53"/>
    <n v="73.53"/>
  </r>
  <r>
    <x v="328"/>
    <x v="3"/>
    <s v="East Nashville"/>
    <s v="Aug"/>
    <s v="2025-08-30 00:00:00"/>
    <n v="2025"/>
    <s v="booked"/>
    <s v="completed"/>
    <n v="0"/>
    <n v="-5.17"/>
    <n v="-58.17"/>
  </r>
  <r>
    <x v="329"/>
    <x v="3"/>
    <s v="East Nashville"/>
    <s v="Aug"/>
    <s v="2025-08-02 00:00:00"/>
    <n v="2025"/>
    <s v="booked"/>
    <s v="completed"/>
    <n v="0"/>
    <n v="0"/>
    <n v="0"/>
  </r>
  <r>
    <x v="330"/>
    <x v="3"/>
    <s v="East Nashville"/>
    <s v="Aug"/>
    <s v="2025-08-05 00:00:00"/>
    <n v="2025"/>
    <s v="booked"/>
    <s v="completed"/>
    <n v="0"/>
    <n v="0"/>
    <n v="0"/>
  </r>
  <r>
    <x v="331"/>
    <x v="3"/>
    <s v="East Nashville"/>
    <s v="Aug"/>
    <s v="2025-08-05 00:00:00"/>
    <n v="2025"/>
    <s v="booked"/>
    <s v="completed"/>
    <n v="0"/>
    <n v="0"/>
    <n v="0"/>
  </r>
  <r>
    <x v="332"/>
    <x v="3"/>
    <s v="East Nashville"/>
    <s v="Aug"/>
    <s v="2025-08-05 00:00:00"/>
    <n v="2025"/>
    <s v="booked"/>
    <s v="completed"/>
    <n v="0"/>
    <n v="0"/>
    <n v="0"/>
  </r>
  <r>
    <x v="333"/>
    <x v="3"/>
    <s v="East Nashville"/>
    <s v="Aug"/>
    <s v="2025-08-07 00:00:00"/>
    <n v="2025"/>
    <s v="booked"/>
    <s v="completed"/>
    <n v="0"/>
    <n v="0"/>
    <n v="0"/>
  </r>
  <r>
    <x v="334"/>
    <x v="3"/>
    <s v="East Nashville"/>
    <s v="Aug"/>
    <s v="2025-08-08 00:00:00"/>
    <n v="2025"/>
    <s v="booked"/>
    <s v="completed"/>
    <n v="0"/>
    <n v="0"/>
    <n v="0"/>
  </r>
  <r>
    <x v="335"/>
    <x v="3"/>
    <s v="East Nashville"/>
    <s v="Aug"/>
    <s v="2025-08-08 00:00:00"/>
    <n v="2025"/>
    <s v="booked"/>
    <s v="completed"/>
    <n v="0"/>
    <n v="0"/>
    <n v="0"/>
  </r>
  <r>
    <x v="336"/>
    <x v="3"/>
    <s v="East Nashville"/>
    <s v="Aug"/>
    <s v="2025-08-11 00:00:00"/>
    <n v="2025"/>
    <s v="booked"/>
    <s v="completed"/>
    <n v="0"/>
    <n v="0"/>
    <n v="0"/>
  </r>
  <r>
    <x v="337"/>
    <x v="3"/>
    <s v="East Nashville"/>
    <s v="Aug"/>
    <s v="2025-08-11 00:00:00"/>
    <n v="2025"/>
    <s v="booked"/>
    <s v="completed"/>
    <n v="0"/>
    <n v="0"/>
    <n v="0"/>
  </r>
  <r>
    <x v="338"/>
    <x v="3"/>
    <s v="East Nashville"/>
    <s v="Aug"/>
    <s v="2025-08-11 00:00:00"/>
    <n v="2025"/>
    <s v="booked"/>
    <s v="completed"/>
    <n v="0"/>
    <n v="0"/>
    <n v="0"/>
  </r>
  <r>
    <x v="339"/>
    <x v="3"/>
    <s v="East Nashville"/>
    <s v="Aug"/>
    <s v="2025-08-12 00:00:00"/>
    <n v="2025"/>
    <s v="booked"/>
    <s v="completed"/>
    <n v="0"/>
    <n v="0"/>
    <n v="0"/>
  </r>
  <r>
    <x v="340"/>
    <x v="3"/>
    <s v="East Nashville"/>
    <s v="Aug"/>
    <s v="2025-08-12 00:00:00"/>
    <n v="2025"/>
    <s v="booked"/>
    <s v="completed"/>
    <n v="0"/>
    <n v="0"/>
    <n v="0"/>
  </r>
  <r>
    <x v="341"/>
    <x v="3"/>
    <s v="East Nashville"/>
    <s v="Aug"/>
    <s v="2025-08-13 00:00:00"/>
    <n v="2025"/>
    <s v="booked"/>
    <s v="completed"/>
    <n v="0"/>
    <n v="0"/>
    <n v="0"/>
  </r>
  <r>
    <x v="342"/>
    <x v="3"/>
    <s v="East Nashville"/>
    <s v="Aug"/>
    <s v="2025-08-13 00:00:00"/>
    <n v="2025"/>
    <s v="booked"/>
    <s v="completed"/>
    <n v="0"/>
    <n v="0"/>
    <n v="0"/>
  </r>
  <r>
    <x v="343"/>
    <x v="3"/>
    <s v="East Nashville"/>
    <s v="Aug"/>
    <s v="2025-08-15 00:00:00"/>
    <n v="2025"/>
    <s v="booked"/>
    <s v="completed"/>
    <n v="0"/>
    <n v="0"/>
    <n v="0"/>
  </r>
  <r>
    <x v="344"/>
    <x v="3"/>
    <s v="East Nashville"/>
    <s v="Aug"/>
    <s v="2025-08-16 00:00:00"/>
    <n v="2025"/>
    <s v="booked"/>
    <s v="completed"/>
    <n v="0"/>
    <n v="0"/>
    <n v="0"/>
  </r>
  <r>
    <x v="345"/>
    <x v="3"/>
    <s v="East Nashville"/>
    <s v="Aug"/>
    <s v="2025-08-16 00:00:00"/>
    <n v="2025"/>
    <s v="booked"/>
    <s v="completed"/>
    <n v="0"/>
    <n v="0"/>
    <n v="0"/>
  </r>
  <r>
    <x v="346"/>
    <x v="3"/>
    <s v="East Nashville"/>
    <s v="Aug"/>
    <s v="2025-08-16 00:00:00"/>
    <n v="2025"/>
    <s v="booked"/>
    <s v="completed"/>
    <n v="0"/>
    <n v="0"/>
    <n v="0"/>
  </r>
  <r>
    <x v="347"/>
    <x v="3"/>
    <s v="East Nashville"/>
    <s v="Aug"/>
    <s v="2025-08-18 00:00:00"/>
    <n v="2025"/>
    <s v="booked"/>
    <s v="completed"/>
    <n v="0"/>
    <n v="0"/>
    <n v="0"/>
  </r>
  <r>
    <x v="348"/>
    <x v="3"/>
    <s v="East Nashville"/>
    <s v="Aug"/>
    <s v="2025-08-18 00:00:00"/>
    <n v="2025"/>
    <s v="booked"/>
    <s v="completed"/>
    <n v="0"/>
    <n v="0"/>
    <n v="0"/>
  </r>
  <r>
    <x v="349"/>
    <x v="3"/>
    <s v="East Nashville"/>
    <s v="Aug"/>
    <s v="2025-08-19 00:00:00"/>
    <n v="2025"/>
    <s v="booked"/>
    <s v="completed"/>
    <n v="0"/>
    <n v="0"/>
    <n v="0"/>
  </r>
  <r>
    <x v="350"/>
    <x v="3"/>
    <s v="East Nashville"/>
    <s v="Aug"/>
    <s v="2025-08-19 00:00:00"/>
    <n v="2025"/>
    <s v="booked"/>
    <s v="completed"/>
    <n v="0"/>
    <n v="0"/>
    <n v="0"/>
  </r>
  <r>
    <x v="351"/>
    <x v="3"/>
    <s v="East Nashville"/>
    <s v="Aug"/>
    <s v="2025-08-20 00:00:00"/>
    <n v="2025"/>
    <s v="booked"/>
    <s v="completed"/>
    <n v="0"/>
    <n v="0"/>
    <n v="0"/>
  </r>
  <r>
    <x v="352"/>
    <x v="3"/>
    <s v="East Nashville"/>
    <s v="Aug"/>
    <s v="2025-08-20 00:00:00"/>
    <n v="2025"/>
    <s v="booked"/>
    <s v="completed"/>
    <n v="0"/>
    <n v="0"/>
    <n v="0"/>
  </r>
  <r>
    <x v="353"/>
    <x v="3"/>
    <s v="East Nashville"/>
    <s v="Aug"/>
    <s v="2025-08-22 00:00:00"/>
    <n v="2025"/>
    <s v="booked"/>
    <s v="completed"/>
    <n v="0"/>
    <n v="0"/>
    <n v="0"/>
  </r>
  <r>
    <x v="354"/>
    <x v="3"/>
    <s v="East Nashville"/>
    <s v="Aug"/>
    <s v="2025-08-22 00:00:00"/>
    <n v="2025"/>
    <s v="booked"/>
    <s v="completed"/>
    <n v="0"/>
    <n v="0"/>
    <n v="0"/>
  </r>
  <r>
    <x v="355"/>
    <x v="3"/>
    <s v="East Nashville"/>
    <s v="Aug"/>
    <s v="2025-08-23 00:00:00"/>
    <n v="2025"/>
    <s v="booked"/>
    <s v="completed"/>
    <n v="0"/>
    <n v="0"/>
    <n v="0"/>
  </r>
  <r>
    <x v="356"/>
    <x v="3"/>
    <s v="East Nashville"/>
    <s v="Aug"/>
    <s v="2025-08-25 00:00:00"/>
    <n v="2025"/>
    <s v="booked"/>
    <s v="completed"/>
    <n v="0"/>
    <n v="0"/>
    <n v="0"/>
  </r>
  <r>
    <x v="357"/>
    <x v="3"/>
    <s v="East Nashville"/>
    <s v="Aug"/>
    <s v="2025-08-26 00:00:00"/>
    <n v="2025"/>
    <s v="booked"/>
    <s v="completed"/>
    <n v="0"/>
    <n v="0"/>
    <n v="0"/>
  </r>
  <r>
    <x v="358"/>
    <x v="3"/>
    <s v="East Nashville"/>
    <s v="Aug"/>
    <s v="2025-08-28 00:00:00"/>
    <n v="2025"/>
    <s v="booked"/>
    <s v="completed"/>
    <n v="0"/>
    <n v="0"/>
    <n v="0"/>
  </r>
  <r>
    <x v="359"/>
    <x v="3"/>
    <s v="East Nashville"/>
    <s v="Aug"/>
    <s v="2025-08-29 00:00:00"/>
    <n v="2025"/>
    <s v="booked"/>
    <s v="completed"/>
    <n v="0"/>
    <n v="0"/>
    <n v="0"/>
  </r>
  <r>
    <x v="360"/>
    <x v="3"/>
    <s v="East Nashville"/>
    <s v="Aug"/>
    <s v="2025-08-29 00:00:00"/>
    <n v="2025"/>
    <s v="booked"/>
    <s v="completed"/>
    <n v="0"/>
    <n v="0"/>
    <n v="0"/>
  </r>
  <r>
    <x v="361"/>
    <x v="3"/>
    <s v="East Nashville"/>
    <s v="Aug"/>
    <s v="2025-08-29 00:00:00"/>
    <n v="2025"/>
    <s v="booked"/>
    <s v="completed"/>
    <n v="0"/>
    <n v="0"/>
    <n v="0"/>
  </r>
  <r>
    <x v="362"/>
    <x v="3"/>
    <s v="Nashville"/>
    <s v="Aug"/>
    <s v="2025-08-24 00:00:00"/>
    <n v="2025"/>
    <s v="cancelled"/>
    <s v="partial payment"/>
    <n v="0"/>
    <n v="53.63"/>
    <n v="3"/>
  </r>
  <r>
    <x v="363"/>
    <x v="3"/>
    <s v="East Nashville"/>
    <s v="Aug"/>
    <s v="2025-08-01 00:00:00"/>
    <n v="2025"/>
    <s v="booked"/>
    <s v="completed"/>
    <n v="0"/>
    <n v="2.63"/>
    <n v="29.63"/>
  </r>
  <r>
    <x v="364"/>
    <x v="3"/>
    <s v="East Nashville"/>
    <s v="Aug"/>
    <s v="2025-08-01 00:00:00"/>
    <n v="2025"/>
    <s v="booked"/>
    <s v="completed"/>
    <n v="0"/>
    <n v="2.63"/>
    <n v="29.63"/>
  </r>
  <r>
    <x v="365"/>
    <x v="3"/>
    <s v="East Nashville"/>
    <s v="Aug"/>
    <s v="2025-08-02 00:00:00"/>
    <n v="2025"/>
    <s v="booked"/>
    <s v="completed"/>
    <n v="0"/>
    <n v="2.63"/>
    <n v="29.63"/>
  </r>
  <r>
    <x v="366"/>
    <x v="3"/>
    <s v="East Nashville"/>
    <s v="Aug"/>
    <s v="2025-08-02 00:00:00"/>
    <n v="2025"/>
    <s v="booked"/>
    <s v="completed"/>
    <n v="0"/>
    <n v="2.63"/>
    <n v="29.63"/>
  </r>
  <r>
    <x v="367"/>
    <x v="3"/>
    <s v="East Nashville"/>
    <s v="Aug"/>
    <s v="2025-08-05 00:00:00"/>
    <n v="2025"/>
    <s v="booked"/>
    <s v="completed"/>
    <n v="0"/>
    <n v="2.63"/>
    <n v="29.63"/>
  </r>
  <r>
    <x v="368"/>
    <x v="3"/>
    <s v="East Nashville"/>
    <s v="Aug"/>
    <s v="2025-08-06 00:00:00"/>
    <n v="2025"/>
    <s v="booked"/>
    <s v="completed"/>
    <n v="0"/>
    <n v="2.63"/>
    <n v="29.63"/>
  </r>
  <r>
    <x v="369"/>
    <x v="3"/>
    <s v="East Nashville"/>
    <s v="Aug"/>
    <s v="2025-08-07 00:00:00"/>
    <n v="2025"/>
    <s v="booked"/>
    <s v="completed"/>
    <n v="0"/>
    <n v="2.63"/>
    <n v="29.63"/>
  </r>
  <r>
    <x v="370"/>
    <x v="3"/>
    <s v="East Nashville"/>
    <s v="Aug"/>
    <s v="2025-08-07 00:00:00"/>
    <n v="2025"/>
    <s v="booked"/>
    <s v="completed"/>
    <n v="0"/>
    <n v="2.63"/>
    <n v="29.63"/>
  </r>
  <r>
    <x v="371"/>
    <x v="3"/>
    <s v="East Nashville"/>
    <s v="Aug"/>
    <s v="2025-08-07 00:00:00"/>
    <n v="2025"/>
    <s v="booked"/>
    <s v="completed"/>
    <n v="0"/>
    <n v="2.63"/>
    <n v="29.63"/>
  </r>
  <r>
    <x v="372"/>
    <x v="3"/>
    <s v="East Nashville"/>
    <s v="Aug"/>
    <s v="2025-08-07 00:00:00"/>
    <n v="2025"/>
    <s v="booked"/>
    <s v="completed"/>
    <n v="0"/>
    <n v="2.63"/>
    <n v="29.63"/>
  </r>
  <r>
    <x v="373"/>
    <x v="3"/>
    <s v="East Nashville"/>
    <s v="Aug"/>
    <s v="2025-08-07 00:00:00"/>
    <n v="2025"/>
    <s v="booked"/>
    <s v="completed"/>
    <n v="0"/>
    <n v="2.63"/>
    <n v="29.63"/>
  </r>
  <r>
    <x v="374"/>
    <x v="3"/>
    <s v="East Nashville"/>
    <s v="Aug"/>
    <s v="2025-08-07 00:00:00"/>
    <n v="2025"/>
    <s v="booked"/>
    <s v="completed"/>
    <n v="0"/>
    <n v="2.63"/>
    <n v="29.63"/>
  </r>
  <r>
    <x v="375"/>
    <x v="3"/>
    <s v="East Nashville"/>
    <s v="Aug"/>
    <s v="2025-08-07 00:00:00"/>
    <n v="2025"/>
    <s v="booked"/>
    <s v="completed"/>
    <n v="0"/>
    <n v="2.63"/>
    <n v="29.63"/>
  </r>
  <r>
    <x v="376"/>
    <x v="3"/>
    <s v="East Nashville"/>
    <s v="Aug"/>
    <s v="2025-08-08 00:00:00"/>
    <n v="2025"/>
    <s v="booked"/>
    <s v="completed"/>
    <n v="0"/>
    <n v="2.63"/>
    <n v="29.63"/>
  </r>
  <r>
    <x v="377"/>
    <x v="3"/>
    <s v="East Nashville"/>
    <s v="Aug"/>
    <s v="2025-08-08 00:00:00"/>
    <n v="2025"/>
    <s v="booked"/>
    <s v="completed"/>
    <n v="0"/>
    <n v="2.63"/>
    <n v="29.63"/>
  </r>
  <r>
    <x v="378"/>
    <x v="3"/>
    <s v="East Nashville"/>
    <s v="Aug"/>
    <s v="2025-08-08 00:00:00"/>
    <n v="2025"/>
    <s v="booked"/>
    <s v="completed"/>
    <n v="0"/>
    <n v="2.63"/>
    <n v="29.63"/>
  </r>
  <r>
    <x v="379"/>
    <x v="3"/>
    <s v="East Nashville"/>
    <s v="Aug"/>
    <s v="2025-08-09 00:00:00"/>
    <n v="2025"/>
    <s v="booked"/>
    <s v="completed"/>
    <n v="0"/>
    <n v="2.63"/>
    <n v="29.63"/>
  </r>
  <r>
    <x v="380"/>
    <x v="3"/>
    <s v="East Nashville"/>
    <s v="Aug"/>
    <s v="2025-08-09 00:00:00"/>
    <n v="2025"/>
    <s v="booked"/>
    <s v="completed"/>
    <n v="0"/>
    <n v="2.63"/>
    <n v="29.63"/>
  </r>
  <r>
    <x v="381"/>
    <x v="3"/>
    <s v="East Nashville"/>
    <s v="Aug"/>
    <s v="2025-08-09 00:00:00"/>
    <n v="2025"/>
    <s v="booked"/>
    <s v="completed"/>
    <n v="0"/>
    <n v="2.63"/>
    <n v="29.63"/>
  </r>
  <r>
    <x v="382"/>
    <x v="3"/>
    <s v="East Nashville"/>
    <s v="Aug"/>
    <s v="2025-08-11 00:00:00"/>
    <n v="2025"/>
    <s v="booked"/>
    <s v="completed"/>
    <n v="0"/>
    <n v="2.63"/>
    <n v="29.63"/>
  </r>
  <r>
    <x v="383"/>
    <x v="3"/>
    <s v="East Nashville"/>
    <s v="Aug"/>
    <s v="2025-08-11 00:00:00"/>
    <n v="2025"/>
    <s v="booked"/>
    <s v="completed"/>
    <n v="0"/>
    <n v="2.63"/>
    <n v="29.63"/>
  </r>
  <r>
    <x v="384"/>
    <x v="3"/>
    <s v="East Nashville"/>
    <s v="Aug"/>
    <s v="2025-08-12 00:00:00"/>
    <n v="2025"/>
    <s v="booked"/>
    <s v="completed"/>
    <n v="0"/>
    <n v="2.63"/>
    <n v="29.63"/>
  </r>
  <r>
    <x v="385"/>
    <x v="3"/>
    <s v="East Nashville"/>
    <s v="Aug"/>
    <s v="2025-08-12 00:00:00"/>
    <n v="2025"/>
    <s v="booked"/>
    <s v="completed"/>
    <n v="0"/>
    <n v="2.63"/>
    <n v="29.63"/>
  </r>
  <r>
    <x v="386"/>
    <x v="3"/>
    <s v="East Nashville"/>
    <s v="Aug"/>
    <s v="2025-08-12 00:00:00"/>
    <n v="2025"/>
    <s v="booked"/>
    <s v="completed"/>
    <n v="0"/>
    <n v="2.63"/>
    <n v="29.63"/>
  </r>
  <r>
    <x v="387"/>
    <x v="3"/>
    <s v="East Nashville"/>
    <s v="Aug"/>
    <s v="2025-08-12 00:00:00"/>
    <n v="2025"/>
    <s v="booked"/>
    <s v="completed"/>
    <n v="0"/>
    <n v="2.63"/>
    <n v="29.63"/>
  </r>
  <r>
    <x v="388"/>
    <x v="3"/>
    <s v="East Nashville"/>
    <s v="Aug"/>
    <s v="2025-08-13 00:00:00"/>
    <n v="2025"/>
    <s v="booked"/>
    <s v="completed"/>
    <n v="0"/>
    <n v="2.63"/>
    <n v="29.63"/>
  </r>
  <r>
    <x v="389"/>
    <x v="3"/>
    <s v="East Nashville"/>
    <s v="Aug"/>
    <s v="2025-08-13 00:00:00"/>
    <n v="2025"/>
    <s v="booked"/>
    <s v="completed"/>
    <n v="0"/>
    <n v="2.63"/>
    <n v="29.63"/>
  </r>
  <r>
    <x v="390"/>
    <x v="3"/>
    <s v="East Nashville"/>
    <s v="Aug"/>
    <s v="2025-08-13 00:00:00"/>
    <n v="2025"/>
    <s v="booked"/>
    <s v="completed"/>
    <n v="0"/>
    <n v="2.63"/>
    <n v="29.63"/>
  </r>
  <r>
    <x v="391"/>
    <x v="3"/>
    <s v="East Nashville"/>
    <s v="Aug"/>
    <s v="2025-08-13 00:00:00"/>
    <n v="2025"/>
    <s v="booked"/>
    <s v="completed"/>
    <n v="0"/>
    <n v="2.63"/>
    <n v="29.63"/>
  </r>
  <r>
    <x v="392"/>
    <x v="3"/>
    <s v="East Nashville"/>
    <s v="Aug"/>
    <s v="2025-08-13 00:00:00"/>
    <n v="2025"/>
    <s v="booked"/>
    <s v="completed"/>
    <n v="0"/>
    <n v="2.63"/>
    <n v="29.63"/>
  </r>
  <r>
    <x v="393"/>
    <x v="3"/>
    <s v="East Nashville"/>
    <s v="Aug"/>
    <s v="2025-08-14 00:00:00"/>
    <n v="2025"/>
    <s v="booked"/>
    <s v="completed"/>
    <n v="0"/>
    <n v="2.63"/>
    <n v="29.63"/>
  </r>
  <r>
    <x v="394"/>
    <x v="3"/>
    <s v="East Nashville"/>
    <s v="Aug"/>
    <s v="2025-08-14 00:00:00"/>
    <n v="2025"/>
    <s v="booked"/>
    <s v="completed"/>
    <n v="0"/>
    <n v="2.63"/>
    <n v="29.63"/>
  </r>
  <r>
    <x v="395"/>
    <x v="3"/>
    <s v="East Nashville"/>
    <s v="Aug"/>
    <s v="2025-08-14 00:00:00"/>
    <n v="2025"/>
    <s v="booked"/>
    <s v="completed"/>
    <n v="0"/>
    <n v="2.63"/>
    <n v="29.63"/>
  </r>
  <r>
    <x v="396"/>
    <x v="3"/>
    <s v="East Nashville"/>
    <s v="Aug"/>
    <s v="2025-08-15 00:00:00"/>
    <n v="2025"/>
    <s v="booked"/>
    <s v="completed"/>
    <n v="0"/>
    <n v="2.63"/>
    <n v="29.63"/>
  </r>
  <r>
    <x v="397"/>
    <x v="3"/>
    <s v="East Nashville"/>
    <s v="Aug"/>
    <s v="2025-08-15 00:00:00"/>
    <n v="2025"/>
    <s v="booked"/>
    <s v="completed"/>
    <n v="0"/>
    <n v="2.63"/>
    <n v="29.63"/>
  </r>
  <r>
    <x v="398"/>
    <x v="3"/>
    <s v="East Nashville"/>
    <s v="Aug"/>
    <s v="2025-08-15 00:00:00"/>
    <n v="2025"/>
    <s v="booked"/>
    <s v="completed"/>
    <n v="0"/>
    <n v="2.63"/>
    <n v="29.63"/>
  </r>
  <r>
    <x v="399"/>
    <x v="3"/>
    <s v="East Nashville"/>
    <s v="Aug"/>
    <s v="2025-08-15 00:00:00"/>
    <n v="2025"/>
    <s v="booked"/>
    <s v="completed"/>
    <n v="0"/>
    <n v="2.63"/>
    <n v="29.63"/>
  </r>
  <r>
    <x v="400"/>
    <x v="3"/>
    <s v="East Nashville"/>
    <s v="Aug"/>
    <s v="2025-08-16 00:00:00"/>
    <n v="2025"/>
    <s v="booked"/>
    <s v="completed"/>
    <n v="0"/>
    <n v="2.63"/>
    <n v="29.63"/>
  </r>
  <r>
    <x v="401"/>
    <x v="3"/>
    <s v="East Nashville"/>
    <s v="Aug"/>
    <s v="2025-08-16 00:00:00"/>
    <n v="2025"/>
    <s v="booked"/>
    <s v="completed"/>
    <n v="0"/>
    <n v="2.63"/>
    <n v="29.63"/>
  </r>
  <r>
    <x v="402"/>
    <x v="3"/>
    <s v="East Nashville"/>
    <s v="Aug"/>
    <s v="2025-08-16 00:00:00"/>
    <n v="2025"/>
    <s v="booked"/>
    <s v="completed"/>
    <n v="0"/>
    <n v="2.63"/>
    <n v="29.63"/>
  </r>
  <r>
    <x v="403"/>
    <x v="3"/>
    <s v="East Nashville"/>
    <s v="Aug"/>
    <s v="2025-08-16 00:00:00"/>
    <n v="2025"/>
    <s v="booked"/>
    <s v="completed"/>
    <n v="0"/>
    <n v="2.63"/>
    <n v="29.63"/>
  </r>
  <r>
    <x v="404"/>
    <x v="3"/>
    <s v="East Nashville"/>
    <s v="Aug"/>
    <s v="2025-08-18 00:00:00"/>
    <n v="2025"/>
    <s v="booked"/>
    <s v="completed"/>
    <n v="0"/>
    <n v="2.63"/>
    <n v="29.63"/>
  </r>
  <r>
    <x v="405"/>
    <x v="3"/>
    <s v="East Nashville"/>
    <s v="Aug"/>
    <s v="2025-08-18 00:00:00"/>
    <n v="2025"/>
    <s v="booked"/>
    <s v="completed"/>
    <n v="0"/>
    <n v="2.63"/>
    <n v="29.63"/>
  </r>
  <r>
    <x v="406"/>
    <x v="3"/>
    <s v="East Nashville"/>
    <s v="Aug"/>
    <s v="2025-08-18 00:00:00"/>
    <n v="2025"/>
    <s v="booked"/>
    <s v="completed"/>
    <n v="0"/>
    <n v="2.63"/>
    <n v="29.63"/>
  </r>
  <r>
    <x v="407"/>
    <x v="3"/>
    <s v="East Nashville"/>
    <s v="Aug"/>
    <s v="2025-08-19 00:00:00"/>
    <n v="2025"/>
    <s v="booked"/>
    <s v="completed"/>
    <n v="0"/>
    <n v="2.63"/>
    <n v="29.63"/>
  </r>
  <r>
    <x v="408"/>
    <x v="3"/>
    <s v="East Nashville"/>
    <s v="Aug"/>
    <s v="2025-08-19 00:00:00"/>
    <n v="2025"/>
    <s v="booked"/>
    <s v="completed"/>
    <n v="0"/>
    <n v="2.63"/>
    <n v="29.63"/>
  </r>
  <r>
    <x v="409"/>
    <x v="3"/>
    <s v="East Nashville"/>
    <s v="Aug"/>
    <s v="2025-08-20 00:00:00"/>
    <n v="2025"/>
    <s v="booked"/>
    <s v="completed"/>
    <n v="0"/>
    <n v="2.63"/>
    <n v="29.63"/>
  </r>
  <r>
    <x v="410"/>
    <x v="3"/>
    <s v="East Nashville"/>
    <s v="Aug"/>
    <s v="2025-08-20 00:00:00"/>
    <n v="2025"/>
    <s v="booked"/>
    <s v="completed"/>
    <n v="0"/>
    <n v="2.63"/>
    <n v="29.63"/>
  </r>
  <r>
    <x v="411"/>
    <x v="3"/>
    <s v="East Nashville"/>
    <s v="Aug"/>
    <s v="2025-08-20 00:00:00"/>
    <n v="2025"/>
    <s v="booked"/>
    <s v="completed"/>
    <n v="0"/>
    <n v="2.63"/>
    <n v="29.63"/>
  </r>
  <r>
    <x v="412"/>
    <x v="3"/>
    <s v="East Nashville"/>
    <s v="Aug"/>
    <s v="2025-08-20 00:00:00"/>
    <n v="2025"/>
    <s v="booked"/>
    <s v="completed"/>
    <n v="0"/>
    <n v="2.63"/>
    <n v="29.63"/>
  </r>
  <r>
    <x v="413"/>
    <x v="3"/>
    <s v="East Nashville"/>
    <s v="Aug"/>
    <s v="2025-08-23 00:00:00"/>
    <n v="2025"/>
    <s v="booked"/>
    <s v="completed"/>
    <n v="0"/>
    <n v="2.63"/>
    <n v="29.63"/>
  </r>
  <r>
    <x v="414"/>
    <x v="3"/>
    <s v="East Nashville"/>
    <s v="Aug"/>
    <s v="2025-08-23 00:00:00"/>
    <n v="2025"/>
    <s v="booked"/>
    <s v="completed"/>
    <n v="0"/>
    <n v="2.63"/>
    <n v="29.63"/>
  </r>
  <r>
    <x v="415"/>
    <x v="3"/>
    <s v="East Nashville"/>
    <s v="Aug"/>
    <s v="2025-08-23 00:00:00"/>
    <n v="2025"/>
    <s v="booked"/>
    <s v="completed"/>
    <n v="0"/>
    <n v="2.63"/>
    <n v="29.63"/>
  </r>
  <r>
    <x v="416"/>
    <x v="3"/>
    <s v="East Nashville"/>
    <s v="Aug"/>
    <s v="2025-08-26 00:00:00"/>
    <n v="2025"/>
    <s v="booked"/>
    <s v="completed"/>
    <n v="0"/>
    <n v="2.63"/>
    <n v="29.63"/>
  </r>
  <r>
    <x v="417"/>
    <x v="3"/>
    <s v="East Nashville"/>
    <s v="Aug"/>
    <s v="2025-08-26 00:00:00"/>
    <n v="2025"/>
    <s v="booked"/>
    <s v="completed"/>
    <n v="0"/>
    <n v="2.63"/>
    <n v="29.63"/>
  </r>
  <r>
    <x v="418"/>
    <x v="3"/>
    <s v="East Nashville"/>
    <s v="Aug"/>
    <s v="2025-08-27 00:00:00"/>
    <n v="2025"/>
    <s v="booked"/>
    <s v="completed"/>
    <n v="0"/>
    <n v="2.63"/>
    <n v="29.63"/>
  </r>
  <r>
    <x v="419"/>
    <x v="3"/>
    <s v="East Nashville"/>
    <s v="Aug"/>
    <s v="2025-08-29 00:00:00"/>
    <n v="2025"/>
    <s v="booked"/>
    <s v="completed"/>
    <n v="0"/>
    <n v="2.63"/>
    <n v="29.63"/>
  </r>
  <r>
    <x v="420"/>
    <x v="3"/>
    <s v="East Nashville"/>
    <s v="Aug"/>
    <s v="2025-08-29 00:00:00"/>
    <n v="2025"/>
    <s v="booked"/>
    <s v="completed"/>
    <n v="0"/>
    <n v="2.63"/>
    <n v="29.63"/>
  </r>
  <r>
    <x v="421"/>
    <x v="3"/>
    <s v="East Nashville"/>
    <s v="Aug"/>
    <s v="2025-08-30 00:00:00"/>
    <n v="2025"/>
    <s v="booked"/>
    <s v="completed"/>
    <n v="0"/>
    <n v="2.63"/>
    <n v="29.63"/>
  </r>
  <r>
    <x v="422"/>
    <x v="3"/>
    <s v="East Nashville"/>
    <s v="Aug"/>
    <s v="2025-08-30 00:00:00"/>
    <n v="2025"/>
    <s v="booked"/>
    <s v="completed"/>
    <n v="0"/>
    <n v="2.63"/>
    <n v="29.63"/>
  </r>
  <r>
    <x v="423"/>
    <x v="3"/>
    <s v="East Nashville"/>
    <s v="Aug"/>
    <s v="2025-08-01 00:00:00"/>
    <n v="2025"/>
    <s v="booked"/>
    <s v="completed"/>
    <n v="0"/>
    <n v="4.58"/>
    <n v="51.58"/>
  </r>
  <r>
    <x v="424"/>
    <x v="3"/>
    <s v="East Nashville"/>
    <s v="Aug"/>
    <s v="2025-08-07 00:00:00"/>
    <n v="2025"/>
    <s v="booked"/>
    <s v="completed"/>
    <n v="0"/>
    <n v="4.58"/>
    <n v="51.58"/>
  </r>
  <r>
    <x v="425"/>
    <x v="3"/>
    <s v="East Nashville"/>
    <s v="Aug"/>
    <s v="2025-08-07 00:00:00"/>
    <n v="2025"/>
    <s v="booked"/>
    <s v="completed"/>
    <n v="0"/>
    <n v="4.58"/>
    <n v="51.58"/>
  </r>
  <r>
    <x v="426"/>
    <x v="3"/>
    <s v="East Nashville"/>
    <s v="Aug"/>
    <s v="2025-08-08 00:00:00"/>
    <n v="2025"/>
    <s v="booked"/>
    <s v="completed"/>
    <n v="0"/>
    <n v="4.58"/>
    <n v="51.58"/>
  </r>
  <r>
    <x v="427"/>
    <x v="3"/>
    <s v="East Nashville"/>
    <s v="Aug"/>
    <s v="2025-08-11 00:00:00"/>
    <n v="2025"/>
    <s v="booked"/>
    <s v="completed"/>
    <n v="0"/>
    <n v="4.58"/>
    <n v="51.58"/>
  </r>
  <r>
    <x v="428"/>
    <x v="3"/>
    <s v="East Nashville"/>
    <s v="Aug"/>
    <s v="2025-08-12 00:00:00"/>
    <n v="2025"/>
    <s v="booked"/>
    <s v="completed"/>
    <n v="0"/>
    <n v="4.58"/>
    <n v="51.58"/>
  </r>
  <r>
    <x v="429"/>
    <x v="3"/>
    <s v="East Nashville"/>
    <s v="Aug"/>
    <s v="2025-08-13 00:00:00"/>
    <n v="2025"/>
    <s v="booked"/>
    <s v="completed"/>
    <n v="0"/>
    <n v="4.58"/>
    <n v="51.58"/>
  </r>
  <r>
    <x v="430"/>
    <x v="3"/>
    <s v="East Nashville"/>
    <s v="Aug"/>
    <s v="2025-08-13 00:00:00"/>
    <n v="2025"/>
    <s v="booked"/>
    <s v="completed"/>
    <n v="0"/>
    <n v="4.58"/>
    <n v="51.58"/>
  </r>
  <r>
    <x v="431"/>
    <x v="3"/>
    <s v="East Nashville"/>
    <s v="Aug"/>
    <s v="2025-08-15 00:00:00"/>
    <n v="2025"/>
    <s v="booked"/>
    <s v="completed"/>
    <n v="0"/>
    <n v="4.58"/>
    <n v="51.58"/>
  </r>
  <r>
    <x v="432"/>
    <x v="3"/>
    <s v="East Nashville"/>
    <s v="Aug"/>
    <s v="2025-08-16 00:00:00"/>
    <n v="2025"/>
    <s v="booked"/>
    <s v="completed"/>
    <n v="0"/>
    <n v="4.58"/>
    <n v="51.58"/>
  </r>
  <r>
    <x v="433"/>
    <x v="3"/>
    <s v="East Nashville"/>
    <s v="Aug"/>
    <s v="2025-08-16 00:00:00"/>
    <n v="2025"/>
    <s v="booked"/>
    <s v="completed"/>
    <n v="0"/>
    <n v="4.58"/>
    <n v="51.58"/>
  </r>
  <r>
    <x v="434"/>
    <x v="3"/>
    <s v="East Nashville"/>
    <s v="Aug"/>
    <s v="2025-08-16 00:00:00"/>
    <n v="2025"/>
    <s v="booked"/>
    <s v="completed"/>
    <n v="0"/>
    <n v="4.58"/>
    <n v="51.58"/>
  </r>
  <r>
    <x v="435"/>
    <x v="3"/>
    <s v="East Nashville"/>
    <s v="Aug"/>
    <s v="2025-08-22 00:00:00"/>
    <n v="2025"/>
    <s v="booked"/>
    <s v="completed"/>
    <n v="0"/>
    <n v="4.58"/>
    <n v="51.58"/>
  </r>
  <r>
    <x v="436"/>
    <x v="3"/>
    <s v="East Nashville"/>
    <s v="Aug"/>
    <s v="2025-08-23 00:00:00"/>
    <n v="2025"/>
    <s v="booked"/>
    <s v="completed"/>
    <n v="0"/>
    <n v="4.58"/>
    <n v="51.58"/>
  </r>
  <r>
    <x v="437"/>
    <x v="3"/>
    <s v="East Nashville"/>
    <s v="Aug"/>
    <s v="2025-08-23 00:00:00"/>
    <n v="2025"/>
    <s v="booked"/>
    <s v="completed"/>
    <n v="0"/>
    <n v="4.58"/>
    <n v="51.58"/>
  </r>
  <r>
    <x v="438"/>
    <x v="3"/>
    <s v="East Nashville"/>
    <s v="Aug"/>
    <s v="2025-08-30 00:00:00"/>
    <n v="2025"/>
    <s v="booked"/>
    <s v="completed"/>
    <n v="0"/>
    <n v="4.58"/>
    <n v="51.58"/>
  </r>
  <r>
    <x v="439"/>
    <x v="3"/>
    <s v="East Nashville"/>
    <s v="Aug"/>
    <s v="2025-08-30 00:00:00"/>
    <n v="2025"/>
    <s v="booked"/>
    <s v="completed"/>
    <n v="0"/>
    <n v="7.21"/>
    <n v="81.209999999999994"/>
  </r>
  <r>
    <x v="440"/>
    <x v="3"/>
    <s v="East Nashville"/>
    <s v="Aug"/>
    <s v="2025-08-31 00:00:00"/>
    <n v="2025"/>
    <s v="booked"/>
    <s v="completed"/>
    <n v="0"/>
    <n v="53.63"/>
    <n v="603.63"/>
  </r>
  <r>
    <x v="441"/>
    <x v="0"/>
    <s v="East Nashville"/>
    <s v="Aug"/>
    <s v="2025-08-02 00:00:00"/>
    <n v="2025"/>
    <s v="active"/>
    <s v="completed"/>
    <n v="0"/>
    <n v="11.6"/>
    <n v="130.6"/>
  </r>
  <r>
    <x v="442"/>
    <x v="0"/>
    <s v="East Nashville"/>
    <s v="Aug"/>
    <s v="2025-08-07 00:00:00"/>
    <n v="2025"/>
    <s v="cancelled"/>
    <s v="completed"/>
    <n v="0"/>
    <n v="11.6"/>
    <n v="130.6"/>
  </r>
  <r>
    <x v="443"/>
    <x v="0"/>
    <s v="East Nashville"/>
    <s v="Aug"/>
    <s v="2025-08-07 00:00:00"/>
    <n v="2025"/>
    <s v="cancelled"/>
    <s v="completed"/>
    <n v="0"/>
    <n v="13.55"/>
    <n v="152.55000000000001"/>
  </r>
  <r>
    <x v="444"/>
    <x v="1"/>
    <s v="East Nashville"/>
    <s v="Aug"/>
    <s v="2025-08-17 10:18:57.567"/>
    <n v="2025"/>
    <s v="active"/>
    <s v="completed"/>
    <n v="0"/>
    <n v="11.6"/>
    <n v="130.6"/>
  </r>
  <r>
    <x v="445"/>
    <x v="1"/>
    <s v="East Nashville"/>
    <s v="Aug"/>
    <s v="2025-08-21 09:30:56.740"/>
    <n v="2025"/>
    <s v="active"/>
    <s v="completed"/>
    <n v="0"/>
    <n v="11.6"/>
    <n v="130.6"/>
  </r>
  <r>
    <x v="446"/>
    <x v="1"/>
    <s v="East Nashville"/>
    <s v="Aug"/>
    <s v="2025-08-21 09:30:55.333"/>
    <n v="2025"/>
    <s v="active"/>
    <s v="completed"/>
    <n v="0"/>
    <n v="11.6"/>
    <n v="130.6"/>
  </r>
  <r>
    <x v="447"/>
    <x v="1"/>
    <s v="East Nashville"/>
    <s v="Aug"/>
    <s v="2025-08-23 09:19:41.543"/>
    <n v="2025"/>
    <s v="active"/>
    <s v="completed"/>
    <n v="0"/>
    <n v="13.55"/>
    <n v="152.55000000000001"/>
  </r>
  <r>
    <x v="448"/>
    <x v="1"/>
    <s v="East Nashville"/>
    <s v="Aug"/>
    <s v="2025-08-24 10:09:06.863"/>
    <n v="2025"/>
    <s v="active"/>
    <s v="completed"/>
    <n v="0"/>
    <n v="13.55"/>
    <n v="152.55000000000001"/>
  </r>
  <r>
    <x v="449"/>
    <x v="1"/>
    <s v="East Nashville"/>
    <s v="Aug"/>
    <s v="2025-08-17 10:18:40.073"/>
    <n v="2025"/>
    <s v="cancelled"/>
    <s v="completed"/>
    <n v="0"/>
    <n v="18.43"/>
    <n v="207.43"/>
  </r>
  <r>
    <x v="450"/>
    <x v="1"/>
    <s v="East Nashville"/>
    <s v="Aug"/>
    <s v="2025-08-17 10:19:01.480"/>
    <n v="2025"/>
    <s v="active"/>
    <s v="completed"/>
    <n v="0"/>
    <n v="18.43"/>
    <n v="207.43"/>
  </r>
  <r>
    <x v="451"/>
    <x v="1"/>
    <s v="East Nashville"/>
    <s v="Aug"/>
    <s v="2025-08-20 09:40:21.093"/>
    <n v="2025"/>
    <s v="active"/>
    <s v="completed"/>
    <n v="0"/>
    <n v="21.35"/>
    <n v="240.35"/>
  </r>
  <r>
    <x v="452"/>
    <x v="2"/>
    <s v="East Nashville"/>
    <s v="Aug"/>
    <s v="2025-08-15 00:00:00"/>
    <n v="2025"/>
    <s v="Completed"/>
    <s v="completed"/>
    <n v="0"/>
    <n v="0"/>
    <n v="0"/>
  </r>
  <r>
    <x v="453"/>
    <x v="2"/>
    <s v="East Nashville"/>
    <s v="Aug"/>
    <s v="2025-08-18 00:00:00"/>
    <n v="2025"/>
    <s v="Completed"/>
    <s v="completed"/>
    <n v="0"/>
    <n v="0"/>
    <n v="0"/>
  </r>
  <r>
    <x v="454"/>
    <x v="2"/>
    <s v="East Nashville"/>
    <s v="Aug"/>
    <s v="2025-08-07 00:00:00"/>
    <n v="2025"/>
    <s v="Completed"/>
    <s v="completed"/>
    <n v="0"/>
    <n v="0"/>
    <n v="0"/>
  </r>
  <r>
    <x v="455"/>
    <x v="2"/>
    <s v="East Nashville"/>
    <s v="Aug"/>
    <s v="2025-08-11 00:00:00"/>
    <n v="2025"/>
    <s v="Completed"/>
    <s v="completed"/>
    <n v="0"/>
    <n v="0"/>
    <n v="0"/>
  </r>
  <r>
    <x v="456"/>
    <x v="2"/>
    <s v="East Nashville"/>
    <s v="Aug"/>
    <s v="2025-08-11 00:00:00"/>
    <n v="2025"/>
    <s v="Completed"/>
    <s v="completed"/>
    <n v="0"/>
    <n v="0"/>
    <n v="0"/>
  </r>
  <r>
    <x v="457"/>
    <x v="2"/>
    <s v="East Nashville"/>
    <s v="Aug"/>
    <s v="2025-08-25 00:00:00"/>
    <n v="2025"/>
    <s v="Completed"/>
    <s v="completed"/>
    <n v="0"/>
    <n v="0"/>
    <n v="0"/>
  </r>
  <r>
    <x v="458"/>
    <x v="2"/>
    <s v="East Nashville"/>
    <s v="Aug"/>
    <s v="2025-08-30 00:00:00"/>
    <n v="2025"/>
    <s v="Completed"/>
    <s v="completed"/>
    <n v="0"/>
    <n v="0"/>
    <n v="0"/>
  </r>
  <r>
    <x v="459"/>
    <x v="2"/>
    <s v="East Nashville"/>
    <s v="Aug"/>
    <s v="2025-08-26 00:00:00"/>
    <n v="2025"/>
    <s v="Completed"/>
    <s v="completed"/>
    <n v="0"/>
    <n v="0"/>
    <n v="0"/>
  </r>
  <r>
    <x v="460"/>
    <x v="2"/>
    <s v="East Nashville"/>
    <s v="Aug"/>
    <s v="2025-08-27 00:00:00"/>
    <n v="2025"/>
    <s v="Completed"/>
    <s v="completed"/>
    <n v="0"/>
    <n v="0"/>
    <n v="0"/>
  </r>
  <r>
    <x v="461"/>
    <x v="2"/>
    <s v="East Nashville"/>
    <s v="Aug"/>
    <s v="2025-08-28 00:00:00"/>
    <n v="2025"/>
    <s v="Completed"/>
    <s v="completed"/>
    <n v="0"/>
    <n v="0"/>
    <n v="0"/>
  </r>
  <r>
    <x v="462"/>
    <x v="2"/>
    <s v="East Nashville"/>
    <s v="Aug"/>
    <s v="2025-08-02 00:00:00"/>
    <n v="2025"/>
    <s v="Completed"/>
    <s v="completed"/>
    <n v="0"/>
    <n v="0"/>
    <n v="0"/>
  </r>
  <r>
    <x v="463"/>
    <x v="2"/>
    <s v="East Nashville"/>
    <s v="Aug"/>
    <s v="2025-08-16 00:00:00"/>
    <n v="2025"/>
    <s v="Completed"/>
    <s v="completed"/>
    <n v="0"/>
    <n v="0"/>
    <n v="0"/>
  </r>
  <r>
    <x v="464"/>
    <x v="2"/>
    <s v="East Nashville"/>
    <s v="Aug"/>
    <s v="2025-08-02 00:00:00"/>
    <n v="2025"/>
    <s v="Completed"/>
    <s v="completed"/>
    <n v="0"/>
    <n v="0"/>
    <n v="0"/>
  </r>
  <r>
    <x v="465"/>
    <x v="2"/>
    <s v="East Nashville"/>
    <s v="Aug"/>
    <s v="2025-08-19 00:00:00"/>
    <n v="2025"/>
    <s v="Completed"/>
    <s v="completed"/>
    <n v="0"/>
    <n v="0"/>
    <n v="0"/>
  </r>
  <r>
    <x v="466"/>
    <x v="2"/>
    <s v="East Nashville"/>
    <s v="Aug"/>
    <s v="2025-08-22 00:00:00"/>
    <n v="2025"/>
    <s v="Completed"/>
    <s v="completed"/>
    <n v="0"/>
    <n v="0"/>
    <n v="0"/>
  </r>
  <r>
    <x v="467"/>
    <x v="2"/>
    <s v="East Nashville"/>
    <s v="Aug"/>
    <s v="2025-08-16 00:00:00"/>
    <n v="2025"/>
    <s v="Completed"/>
    <s v="completed"/>
    <n v="0"/>
    <n v="0"/>
    <n v="0"/>
  </r>
  <r>
    <x v="468"/>
    <x v="2"/>
    <s v="East Nashville"/>
    <s v="Aug"/>
    <s v="2025-08-27 00:00:00"/>
    <n v="2025"/>
    <s v="Completed"/>
    <s v="completed"/>
    <n v="0"/>
    <n v="0"/>
    <n v="0"/>
  </r>
  <r>
    <x v="469"/>
    <x v="2"/>
    <s v="East Nashville"/>
    <s v="Aug"/>
    <s v="2025-08-29 00:00:00"/>
    <n v="2025"/>
    <s v="Completed"/>
    <s v="completed"/>
    <n v="0"/>
    <n v="0"/>
    <n v="0"/>
  </r>
  <r>
    <x v="470"/>
    <x v="2"/>
    <s v="East Nashville"/>
    <s v="Aug"/>
    <s v="2025-08-20 00:00:00"/>
    <n v="2025"/>
    <s v="Completed"/>
    <s v="completed"/>
    <n v="0"/>
    <n v="0"/>
    <n v="0"/>
  </r>
  <r>
    <x v="471"/>
    <x v="2"/>
    <s v="East Nashville"/>
    <s v="Aug"/>
    <s v="2025-08-21 00:00:00"/>
    <n v="2025"/>
    <s v="Completed"/>
    <s v="completed"/>
    <n v="0"/>
    <n v="0"/>
    <n v="0"/>
  </r>
  <r>
    <x v="472"/>
    <x v="2"/>
    <s v="East Nashville"/>
    <s v="Aug"/>
    <s v="2025-08-25 00:00:00"/>
    <n v="2025"/>
    <s v="Completed"/>
    <s v="completed"/>
    <n v="0"/>
    <n v="0"/>
    <n v="0"/>
  </r>
  <r>
    <x v="473"/>
    <x v="2"/>
    <s v="East Nashville"/>
    <s v="Aug"/>
    <s v="2025-08-26 00:00:00"/>
    <n v="2025"/>
    <s v="Completed"/>
    <s v="completed"/>
    <n v="0"/>
    <n v="0"/>
    <n v="0"/>
  </r>
  <r>
    <x v="474"/>
    <x v="2"/>
    <s v="East Nashville"/>
    <s v="Aug"/>
    <s v="2025-08-20 00:00:00"/>
    <n v="2025"/>
    <s v="Completed"/>
    <s v="completed"/>
    <n v="0"/>
    <n v="0.15"/>
    <n v="1.65"/>
  </r>
  <r>
    <x v="475"/>
    <x v="2"/>
    <s v="East Nashville"/>
    <s v="Aug"/>
    <s v="2025-08-11 00:00:00"/>
    <n v="2025"/>
    <s v="Completed"/>
    <s v="completed"/>
    <n v="0"/>
    <n v="0.15"/>
    <n v="1.65"/>
  </r>
  <r>
    <x v="476"/>
    <x v="2"/>
    <s v="East Nashville"/>
    <s v="Aug"/>
    <s v="2025-08-21 00:00:00"/>
    <n v="2025"/>
    <s v="Completed"/>
    <s v="completed"/>
    <n v="0"/>
    <n v="0.17"/>
    <n v="1.92"/>
  </r>
  <r>
    <x v="477"/>
    <x v="2"/>
    <s v="East Nashville"/>
    <s v="Aug"/>
    <s v="2025-08-12 00:00:00"/>
    <n v="2025"/>
    <s v="Completed"/>
    <s v="completed"/>
    <n v="0"/>
    <n v="0.17"/>
    <n v="1.92"/>
  </r>
  <r>
    <x v="478"/>
    <x v="2"/>
    <s v="East Nashville"/>
    <s v="Aug"/>
    <s v="2025-08-14 00:00:00"/>
    <n v="2025"/>
    <s v="Completed"/>
    <s v="completed"/>
    <n v="0"/>
    <n v="0.17"/>
    <n v="1.92"/>
  </r>
  <r>
    <x v="479"/>
    <x v="2"/>
    <s v="East Nashville"/>
    <s v="Aug"/>
    <s v="2025-08-01 00:00:00"/>
    <n v="2025"/>
    <s v="Completed"/>
    <s v="completed"/>
    <n v="0"/>
    <n v="0.2"/>
    <n v="2.2000000000000002"/>
  </r>
  <r>
    <x v="480"/>
    <x v="2"/>
    <s v="East Nashville"/>
    <s v="Aug"/>
    <s v="2025-08-01 00:00:00"/>
    <n v="2025"/>
    <s v="Completed"/>
    <s v="completed"/>
    <n v="0"/>
    <n v="0.2"/>
    <n v="2.2000000000000002"/>
  </r>
  <r>
    <x v="481"/>
    <x v="2"/>
    <s v="East Nashville"/>
    <s v="Aug"/>
    <s v="2025-08-23 00:00:00"/>
    <n v="2025"/>
    <s v="Completed"/>
    <s v="completed"/>
    <n v="0"/>
    <n v="0.2"/>
    <n v="2.2000000000000002"/>
  </r>
  <r>
    <x v="482"/>
    <x v="2"/>
    <s v="East Nashville"/>
    <s v="Aug"/>
    <s v="2025-08-22 00:00:00"/>
    <n v="2025"/>
    <s v="Completed"/>
    <s v="completed"/>
    <n v="0"/>
    <n v="0.2"/>
    <n v="2.2000000000000002"/>
  </r>
  <r>
    <x v="483"/>
    <x v="2"/>
    <s v="East Nashville"/>
    <s v="Aug"/>
    <s v="2025-08-07 00:00:00"/>
    <n v="2025"/>
    <s v="Completed"/>
    <s v="completed"/>
    <n v="0"/>
    <n v="0.2"/>
    <n v="2.2000000000000002"/>
  </r>
  <r>
    <x v="484"/>
    <x v="2"/>
    <s v="East Nashville"/>
    <s v="Aug"/>
    <s v="2025-08-18 00:00:00"/>
    <n v="2025"/>
    <s v="Completed"/>
    <s v="completed"/>
    <n v="0"/>
    <n v="0.2"/>
    <n v="2.2000000000000002"/>
  </r>
  <r>
    <x v="485"/>
    <x v="2"/>
    <s v="East Nashville"/>
    <s v="Aug"/>
    <s v="2025-08-01 00:00:00"/>
    <n v="2025"/>
    <s v="Completed"/>
    <s v="completed"/>
    <n v="0"/>
    <n v="0.2"/>
    <n v="2.2000000000000002"/>
  </r>
  <r>
    <x v="486"/>
    <x v="2"/>
    <s v="East Nashville"/>
    <s v="Aug"/>
    <s v="2025-08-07 00:00:00"/>
    <n v="2025"/>
    <s v="Completed"/>
    <s v="completed"/>
    <n v="0"/>
    <n v="0.2"/>
    <n v="2.2000000000000002"/>
  </r>
  <r>
    <x v="487"/>
    <x v="2"/>
    <s v="East Nashville"/>
    <s v="Aug"/>
    <s v="2025-08-18 00:00:00"/>
    <n v="2025"/>
    <s v="Completed"/>
    <s v="completed"/>
    <n v="0"/>
    <n v="0.2"/>
    <n v="2.2000000000000002"/>
  </r>
  <r>
    <x v="488"/>
    <x v="2"/>
    <s v="East Nashville"/>
    <s v="Aug"/>
    <s v="2025-08-16 00:00:00"/>
    <n v="2025"/>
    <s v="Completed"/>
    <s v="completed"/>
    <n v="0"/>
    <n v="0.2"/>
    <n v="2.2000000000000002"/>
  </r>
  <r>
    <x v="489"/>
    <x v="2"/>
    <s v="East Nashville"/>
    <s v="Aug"/>
    <s v="2025-08-02 00:00:00"/>
    <n v="2025"/>
    <s v="Completed"/>
    <s v="completed"/>
    <n v="0"/>
    <n v="0.2"/>
    <n v="2.2000000000000002"/>
  </r>
  <r>
    <x v="490"/>
    <x v="2"/>
    <s v="East Nashville"/>
    <s v="Aug"/>
    <s v="2025-08-16 00:00:00"/>
    <n v="2025"/>
    <s v="Completed"/>
    <s v="completed"/>
    <n v="0"/>
    <n v="0.2"/>
    <n v="2.2000000000000002"/>
  </r>
  <r>
    <x v="491"/>
    <x v="2"/>
    <s v="East Nashville"/>
    <s v="Aug"/>
    <s v="2025-08-19 00:00:00"/>
    <n v="2025"/>
    <s v="Completed"/>
    <s v="completed"/>
    <n v="0"/>
    <n v="0.2"/>
    <n v="2.2000000000000002"/>
  </r>
  <r>
    <x v="492"/>
    <x v="2"/>
    <s v="East Nashville"/>
    <s v="Aug"/>
    <s v="2025-08-14 00:00:00"/>
    <n v="2025"/>
    <s v="Completed"/>
    <s v="completed"/>
    <n v="0"/>
    <n v="0.2"/>
    <n v="2.2000000000000002"/>
  </r>
  <r>
    <x v="493"/>
    <x v="2"/>
    <s v="East Nashville"/>
    <s v="Aug"/>
    <s v="2025-08-07 00:00:00"/>
    <n v="2025"/>
    <s v="Completed"/>
    <s v="completed"/>
    <n v="0.22"/>
    <n v="0.2"/>
    <n v="2.42"/>
  </r>
  <r>
    <x v="494"/>
    <x v="2"/>
    <s v="East Nashville"/>
    <s v="Aug"/>
    <s v="2025-08-15 00:00:00"/>
    <n v="2025"/>
    <s v="Completed"/>
    <s v="completed"/>
    <n v="0.22"/>
    <n v="0.2"/>
    <n v="2.42"/>
  </r>
  <r>
    <x v="495"/>
    <x v="2"/>
    <s v="East Nashville"/>
    <s v="Aug"/>
    <s v="2025-08-16 00:00:00"/>
    <n v="2025"/>
    <s v="Completed"/>
    <s v="completed"/>
    <n v="0.22"/>
    <n v="0.2"/>
    <n v="2.42"/>
  </r>
  <r>
    <x v="496"/>
    <x v="2"/>
    <s v="East Nashville"/>
    <s v="Aug"/>
    <s v="2025-08-02 00:00:00"/>
    <n v="2025"/>
    <s v="Completed"/>
    <s v="completed"/>
    <n v="0"/>
    <n v="0.28999999999999998"/>
    <n v="3.29"/>
  </r>
  <r>
    <x v="497"/>
    <x v="2"/>
    <s v="East Nashville"/>
    <s v="Aug"/>
    <s v="2025-08-05 00:00:00"/>
    <n v="2025"/>
    <s v="Completed"/>
    <s v="completed"/>
    <n v="0"/>
    <n v="0.28999999999999998"/>
    <n v="3.29"/>
  </r>
  <r>
    <x v="498"/>
    <x v="2"/>
    <s v="East Nashville"/>
    <s v="Aug"/>
    <s v="2025-08-14 00:00:00"/>
    <n v="2025"/>
    <s v="Completed"/>
    <s v="completed"/>
    <n v="0"/>
    <n v="0.28999999999999998"/>
    <n v="3.29"/>
  </r>
  <r>
    <x v="499"/>
    <x v="2"/>
    <s v="East Nashville"/>
    <s v="Aug"/>
    <s v="2025-08-30 00:00:00"/>
    <n v="2025"/>
    <s v="Completed"/>
    <s v="completed"/>
    <n v="0"/>
    <n v="0.28999999999999998"/>
    <n v="3.29"/>
  </r>
  <r>
    <x v="500"/>
    <x v="2"/>
    <s v="East Nashville"/>
    <s v="Aug"/>
    <s v="2025-08-22 00:00:00"/>
    <n v="2025"/>
    <s v="Completed"/>
    <s v="completed"/>
    <n v="0"/>
    <n v="0.28999999999999998"/>
    <n v="3.29"/>
  </r>
  <r>
    <x v="501"/>
    <x v="2"/>
    <s v="East Nashville"/>
    <s v="Aug"/>
    <s v="2025-08-12 00:00:00"/>
    <n v="2025"/>
    <s v="Completed"/>
    <s v="completed"/>
    <n v="0"/>
    <n v="0.28999999999999998"/>
    <n v="3.29"/>
  </r>
  <r>
    <x v="502"/>
    <x v="2"/>
    <s v="East Nashville"/>
    <s v="Aug"/>
    <s v="2025-08-15 00:00:00"/>
    <n v="2025"/>
    <s v="Completed"/>
    <s v="completed"/>
    <n v="0.33"/>
    <n v="0.28999999999999998"/>
    <n v="3.62"/>
  </r>
  <r>
    <x v="503"/>
    <x v="2"/>
    <s v="East Nashville"/>
    <s v="Aug"/>
    <s v="2025-08-06 00:00:00"/>
    <n v="2025"/>
    <s v="Completed"/>
    <s v="completed"/>
    <n v="0.33"/>
    <n v="0.28999999999999998"/>
    <n v="3.62"/>
  </r>
  <r>
    <x v="504"/>
    <x v="2"/>
    <s v="East Nashville"/>
    <s v="Aug"/>
    <s v="2025-08-30 00:00:00"/>
    <n v="2025"/>
    <s v="Completed"/>
    <s v="completed"/>
    <n v="0.49"/>
    <n v="0.28999999999999998"/>
    <n v="3.78"/>
  </r>
  <r>
    <x v="505"/>
    <x v="2"/>
    <s v="East Nashville"/>
    <s v="Aug"/>
    <s v="2025-08-15 00:00:00"/>
    <n v="2025"/>
    <s v="Completed"/>
    <s v="completed"/>
    <n v="0.36"/>
    <n v="0.32"/>
    <n v="3.93"/>
  </r>
  <r>
    <x v="506"/>
    <x v="2"/>
    <s v="East Nashville"/>
    <s v="Aug"/>
    <s v="2025-08-11 00:00:00"/>
    <n v="2025"/>
    <s v="Completed"/>
    <s v="completed"/>
    <n v="1.02"/>
    <n v="0.32"/>
    <n v="4.59"/>
  </r>
  <r>
    <x v="507"/>
    <x v="2"/>
    <s v="East Nashville"/>
    <s v="Aug"/>
    <s v="2025-08-09 00:00:00"/>
    <n v="2025"/>
    <s v="Completed"/>
    <s v="completed"/>
    <n v="0"/>
    <n v="0.33"/>
    <n v="3.73"/>
  </r>
  <r>
    <x v="508"/>
    <x v="2"/>
    <s v="East Nashville"/>
    <s v="Aug"/>
    <s v="2025-08-08 00:00:00"/>
    <n v="2025"/>
    <s v="Completed"/>
    <s v="completed"/>
    <n v="0"/>
    <n v="0.34"/>
    <n v="3.84"/>
  </r>
  <r>
    <x v="509"/>
    <x v="2"/>
    <s v="East Nashville"/>
    <s v="Aug"/>
    <s v="2025-08-14 00:00:00"/>
    <n v="2025"/>
    <s v="Completed"/>
    <s v="completed"/>
    <n v="0"/>
    <n v="0.34"/>
    <n v="3.84"/>
  </r>
  <r>
    <x v="510"/>
    <x v="2"/>
    <s v="East Nashville"/>
    <s v="Aug"/>
    <s v="2025-08-23 00:00:00"/>
    <n v="2025"/>
    <s v="Completed"/>
    <s v="completed"/>
    <n v="0"/>
    <n v="0.34"/>
    <n v="3.84"/>
  </r>
  <r>
    <x v="511"/>
    <x v="2"/>
    <s v="East Nashville"/>
    <s v="Aug"/>
    <s v="2025-08-16 00:00:00"/>
    <n v="2025"/>
    <s v="Completed"/>
    <s v="completed"/>
    <n v="0"/>
    <n v="0.34"/>
    <n v="3.84"/>
  </r>
  <r>
    <x v="512"/>
    <x v="2"/>
    <s v="East Nashville"/>
    <s v="Aug"/>
    <s v="2025-08-11 00:00:00"/>
    <n v="2025"/>
    <s v="Completed"/>
    <s v="completed"/>
    <n v="0"/>
    <n v="0.34"/>
    <n v="3.84"/>
  </r>
  <r>
    <x v="513"/>
    <x v="2"/>
    <s v="East Nashville"/>
    <s v="Aug"/>
    <s v="2025-08-23 00:00:00"/>
    <n v="2025"/>
    <s v="Completed"/>
    <s v="completed"/>
    <n v="0.57999999999999996"/>
    <n v="0.34"/>
    <n v="4.42"/>
  </r>
  <r>
    <x v="514"/>
    <x v="2"/>
    <s v="East Nashville"/>
    <s v="Aug"/>
    <s v="2025-08-14 00:00:00"/>
    <n v="2025"/>
    <s v="Completed"/>
    <s v="completed"/>
    <n v="0.42"/>
    <n v="0.38"/>
    <n v="4.6500000000000004"/>
  </r>
  <r>
    <x v="515"/>
    <x v="2"/>
    <s v="East Nashville"/>
    <s v="Aug"/>
    <s v="2025-08-13 00:00:00"/>
    <n v="2025"/>
    <s v="Completed"/>
    <s v="completed"/>
    <n v="0"/>
    <n v="0.39"/>
    <n v="4.3899999999999997"/>
  </r>
  <r>
    <x v="516"/>
    <x v="2"/>
    <s v="East Nashville"/>
    <s v="Aug"/>
    <s v="2025-08-13 00:00:00"/>
    <n v="2025"/>
    <s v="Completed"/>
    <s v="completed"/>
    <n v="0"/>
    <n v="0.39"/>
    <n v="4.3899999999999997"/>
  </r>
  <r>
    <x v="517"/>
    <x v="2"/>
    <s v="East Nashville"/>
    <s v="Aug"/>
    <s v="2025-08-16 00:00:00"/>
    <n v="2025"/>
    <s v="Completed"/>
    <s v="completed"/>
    <n v="0"/>
    <n v="0.39"/>
    <n v="4.3899999999999997"/>
  </r>
  <r>
    <x v="518"/>
    <x v="2"/>
    <s v="East Nashville"/>
    <s v="Aug"/>
    <s v="2025-08-16 00:00:00"/>
    <n v="2025"/>
    <s v="Completed"/>
    <s v="completed"/>
    <n v="0"/>
    <n v="0.39"/>
    <n v="4.3899999999999997"/>
  </r>
  <r>
    <x v="519"/>
    <x v="2"/>
    <s v="East Nashville"/>
    <s v="Aug"/>
    <s v="2025-08-30 00:00:00"/>
    <n v="2025"/>
    <s v="Completed"/>
    <s v="completed"/>
    <n v="0"/>
    <n v="0.39"/>
    <n v="4.3899999999999997"/>
  </r>
  <r>
    <x v="520"/>
    <x v="2"/>
    <s v="East Nashville"/>
    <s v="Aug"/>
    <s v="2025-08-11 00:00:00"/>
    <n v="2025"/>
    <s v="Completed"/>
    <s v="completed"/>
    <n v="0"/>
    <n v="0.39"/>
    <n v="4.3899999999999997"/>
  </r>
  <r>
    <x v="521"/>
    <x v="2"/>
    <s v="East Nashville"/>
    <s v="Aug"/>
    <s v="2025-08-14 00:00:00"/>
    <n v="2025"/>
    <s v="Completed"/>
    <s v="completed"/>
    <n v="0"/>
    <n v="0.39"/>
    <n v="4.3899999999999997"/>
  </r>
  <r>
    <x v="522"/>
    <x v="2"/>
    <s v="East Nashville"/>
    <s v="Aug"/>
    <s v="2025-08-13 00:00:00"/>
    <n v="2025"/>
    <s v="Completed"/>
    <s v="completed"/>
    <n v="0"/>
    <n v="0.39"/>
    <n v="4.3899999999999997"/>
  </r>
  <r>
    <x v="523"/>
    <x v="2"/>
    <s v="East Nashville"/>
    <s v="Aug"/>
    <s v="2025-08-07 00:00:00"/>
    <n v="2025"/>
    <s v="Completed"/>
    <s v="completed"/>
    <n v="0"/>
    <n v="0.39"/>
    <n v="4.3899999999999997"/>
  </r>
  <r>
    <x v="524"/>
    <x v="2"/>
    <s v="East Nashville"/>
    <s v="Aug"/>
    <s v="2025-08-16 00:00:00"/>
    <n v="2025"/>
    <s v="Completed"/>
    <s v="completed"/>
    <n v="0"/>
    <n v="0.39"/>
    <n v="4.3899999999999997"/>
  </r>
  <r>
    <x v="525"/>
    <x v="2"/>
    <s v="East Nashville"/>
    <s v="Aug"/>
    <s v="2025-08-14 00:00:00"/>
    <n v="2025"/>
    <s v="Completed"/>
    <s v="completed"/>
    <n v="0.44"/>
    <n v="0.39"/>
    <n v="4.83"/>
  </r>
  <r>
    <x v="526"/>
    <x v="2"/>
    <s v="East Nashville"/>
    <s v="Aug"/>
    <s v="2025-08-12 00:00:00"/>
    <n v="2025"/>
    <s v="Completed"/>
    <s v="completed"/>
    <n v="0.66"/>
    <n v="0.39"/>
    <n v="5.05"/>
  </r>
  <r>
    <x v="527"/>
    <x v="2"/>
    <s v="East Nashville"/>
    <s v="Aug"/>
    <s v="2025-08-16 00:00:00"/>
    <n v="2025"/>
    <s v="Completed"/>
    <s v="completed"/>
    <n v="0.66"/>
    <n v="0.39"/>
    <n v="5.05"/>
  </r>
  <r>
    <x v="528"/>
    <x v="2"/>
    <s v="East Nashville"/>
    <s v="Aug"/>
    <s v="2025-08-12 00:00:00"/>
    <n v="2025"/>
    <s v="Completed"/>
    <s v="completed"/>
    <n v="1.26"/>
    <n v="0.39"/>
    <n v="5.65"/>
  </r>
  <r>
    <x v="529"/>
    <x v="2"/>
    <s v="East Nashville"/>
    <s v="Aug"/>
    <s v="2025-08-02 00:00:00"/>
    <n v="2025"/>
    <s v="Completed"/>
    <s v="completed"/>
    <n v="0.69"/>
    <n v="0.41"/>
    <n v="5.3"/>
  </r>
  <r>
    <x v="530"/>
    <x v="2"/>
    <s v="East Nashville"/>
    <s v="Aug"/>
    <s v="2025-08-05 00:00:00"/>
    <n v="2025"/>
    <s v="Completed"/>
    <s v="completed"/>
    <n v="0"/>
    <n v="0.49"/>
    <n v="5.49"/>
  </r>
  <r>
    <x v="531"/>
    <x v="2"/>
    <s v="East Nashville"/>
    <s v="Aug"/>
    <s v="2025-08-18 00:00:00"/>
    <n v="2025"/>
    <s v="Completed"/>
    <s v="completed"/>
    <n v="0"/>
    <n v="0.49"/>
    <n v="5.49"/>
  </r>
  <r>
    <x v="532"/>
    <x v="2"/>
    <s v="East Nashville"/>
    <s v="Aug"/>
    <s v="2025-08-19 00:00:00"/>
    <n v="2025"/>
    <s v="Completed"/>
    <s v="completed"/>
    <n v="0"/>
    <n v="0.49"/>
    <n v="5.49"/>
  </r>
  <r>
    <x v="533"/>
    <x v="2"/>
    <s v="East Nashville"/>
    <s v="Aug"/>
    <s v="2025-08-30 00:00:00"/>
    <n v="2025"/>
    <s v="Completed"/>
    <s v="completed"/>
    <n v="0"/>
    <n v="0.49"/>
    <n v="5.49"/>
  </r>
  <r>
    <x v="534"/>
    <x v="2"/>
    <s v="East Nashville"/>
    <s v="Aug"/>
    <s v="2025-08-14 00:00:00"/>
    <n v="2025"/>
    <s v="Completed"/>
    <s v="completed"/>
    <n v="0"/>
    <n v="0.49"/>
    <n v="5.49"/>
  </r>
  <r>
    <x v="535"/>
    <x v="2"/>
    <s v="East Nashville"/>
    <s v="Aug"/>
    <s v="2025-08-12 00:00:00"/>
    <n v="2025"/>
    <s v="Completed"/>
    <s v="completed"/>
    <n v="0"/>
    <n v="0.49"/>
    <n v="5.49"/>
  </r>
  <r>
    <x v="536"/>
    <x v="2"/>
    <s v="East Nashville"/>
    <s v="Aug"/>
    <s v="2025-08-11 00:00:00"/>
    <n v="2025"/>
    <s v="Completed"/>
    <s v="completed"/>
    <n v="0.55000000000000004"/>
    <n v="0.49"/>
    <n v="6.04"/>
  </r>
  <r>
    <x v="537"/>
    <x v="2"/>
    <s v="East Nashville"/>
    <s v="Aug"/>
    <s v="2025-08-12 00:00:00"/>
    <n v="2025"/>
    <s v="Completed"/>
    <s v="completed"/>
    <n v="0"/>
    <n v="0.51"/>
    <n v="5.76"/>
  </r>
  <r>
    <x v="538"/>
    <x v="2"/>
    <s v="East Nashville"/>
    <s v="Aug"/>
    <s v="2025-08-08 00:00:00"/>
    <n v="2025"/>
    <s v="Completed"/>
    <s v="completed"/>
    <n v="0"/>
    <n v="0.51"/>
    <n v="5.76"/>
  </r>
  <r>
    <x v="539"/>
    <x v="2"/>
    <s v="East Nashville"/>
    <s v="Aug"/>
    <s v="2025-08-18 00:00:00"/>
    <n v="2025"/>
    <s v="Completed"/>
    <s v="completed"/>
    <n v="0.57999999999999996"/>
    <n v="0.51"/>
    <n v="6.34"/>
  </r>
  <r>
    <x v="540"/>
    <x v="2"/>
    <s v="East Nashville"/>
    <s v="Aug"/>
    <s v="2025-08-19 00:00:00"/>
    <n v="2025"/>
    <s v="Completed"/>
    <s v="completed"/>
    <n v="0.57999999999999996"/>
    <n v="0.51"/>
    <n v="6.34"/>
  </r>
  <r>
    <x v="541"/>
    <x v="2"/>
    <s v="East Nashville"/>
    <s v="Aug"/>
    <s v="2025-08-01 00:00:00"/>
    <n v="2025"/>
    <s v="Completed"/>
    <s v="completed"/>
    <n v="0.57999999999999996"/>
    <n v="0.51"/>
    <n v="6.34"/>
  </r>
  <r>
    <x v="542"/>
    <x v="2"/>
    <s v="East Nashville"/>
    <s v="Aug"/>
    <s v="2025-08-12 00:00:00"/>
    <n v="2025"/>
    <s v="Completed"/>
    <s v="completed"/>
    <n v="0.57999999999999996"/>
    <n v="0.51"/>
    <n v="6.34"/>
  </r>
  <r>
    <x v="543"/>
    <x v="2"/>
    <s v="East Nashville"/>
    <s v="Aug"/>
    <s v="2025-08-01 00:00:00"/>
    <n v="2025"/>
    <s v="Completed"/>
    <s v="completed"/>
    <n v="0.86"/>
    <n v="0.51"/>
    <n v="6.62"/>
  </r>
  <r>
    <x v="544"/>
    <x v="2"/>
    <s v="East Nashville"/>
    <s v="Aug"/>
    <s v="2025-08-12 00:00:00"/>
    <n v="2025"/>
    <s v="Completed"/>
    <s v="completed"/>
    <n v="0.86"/>
    <n v="0.51"/>
    <n v="6.62"/>
  </r>
  <r>
    <x v="545"/>
    <x v="2"/>
    <s v="East Nashville"/>
    <s v="Aug"/>
    <s v="2025-08-01 00:00:00"/>
    <n v="2025"/>
    <s v="Completed"/>
    <s v="completed"/>
    <n v="0.86"/>
    <n v="0.51"/>
    <n v="6.62"/>
  </r>
  <r>
    <x v="546"/>
    <x v="2"/>
    <s v="East Nashville"/>
    <s v="Aug"/>
    <s v="2025-08-09 00:00:00"/>
    <n v="2025"/>
    <s v="Completed"/>
    <s v="completed"/>
    <n v="0"/>
    <n v="0.54"/>
    <n v="6.04"/>
  </r>
  <r>
    <x v="547"/>
    <x v="2"/>
    <s v="East Nashville"/>
    <s v="Aug"/>
    <s v="2025-08-14 00:00:00"/>
    <n v="2025"/>
    <s v="Completed"/>
    <s v="completed"/>
    <n v="0"/>
    <n v="0.54"/>
    <n v="6.04"/>
  </r>
  <r>
    <x v="548"/>
    <x v="2"/>
    <s v="East Nashville"/>
    <s v="Aug"/>
    <s v="2025-08-18 00:00:00"/>
    <n v="2025"/>
    <s v="Completed"/>
    <s v="completed"/>
    <n v="0"/>
    <n v="0.54"/>
    <n v="6.04"/>
  </r>
  <r>
    <x v="549"/>
    <x v="2"/>
    <s v="East Nashville"/>
    <s v="Aug"/>
    <s v="2025-08-09 00:00:00"/>
    <n v="2025"/>
    <s v="Completed"/>
    <s v="completed"/>
    <n v="0"/>
    <n v="0.54"/>
    <n v="6.04"/>
  </r>
  <r>
    <x v="550"/>
    <x v="2"/>
    <s v="East Nashville"/>
    <s v="Aug"/>
    <s v="2025-08-01 00:00:00"/>
    <n v="2025"/>
    <s v="Completed"/>
    <s v="completed"/>
    <n v="0.6"/>
    <n v="0.54"/>
    <n v="6.64"/>
  </r>
  <r>
    <x v="551"/>
    <x v="2"/>
    <s v="East Nashville"/>
    <s v="Aug"/>
    <s v="2025-08-07 00:00:00"/>
    <n v="2025"/>
    <s v="Completed"/>
    <s v="completed"/>
    <n v="0.6"/>
    <n v="0.54"/>
    <n v="6.64"/>
  </r>
  <r>
    <x v="552"/>
    <x v="2"/>
    <s v="East Nashville"/>
    <s v="Aug"/>
    <s v="2025-08-25 00:00:00"/>
    <n v="2025"/>
    <s v="Completed"/>
    <s v="completed"/>
    <n v="0"/>
    <n v="0.56000000000000005"/>
    <n v="6.31"/>
  </r>
  <r>
    <x v="553"/>
    <x v="2"/>
    <s v="East Nashville"/>
    <s v="Aug"/>
    <s v="2025-08-04 00:00:00"/>
    <n v="2025"/>
    <s v="Completed"/>
    <s v="completed"/>
    <n v="0"/>
    <n v="0.56000000000000005"/>
    <n v="6.31"/>
  </r>
  <r>
    <x v="554"/>
    <x v="2"/>
    <s v="East Nashville"/>
    <s v="Aug"/>
    <s v="2025-08-08 00:00:00"/>
    <n v="2025"/>
    <s v="Completed"/>
    <s v="completed"/>
    <n v="0"/>
    <n v="0.56000000000000005"/>
    <n v="6.31"/>
  </r>
  <r>
    <x v="555"/>
    <x v="2"/>
    <s v="East Nashville"/>
    <s v="Aug"/>
    <s v="2025-08-30 00:00:00"/>
    <n v="2025"/>
    <s v="Completed"/>
    <s v="completed"/>
    <n v="0"/>
    <n v="0.56000000000000005"/>
    <n v="6.31"/>
  </r>
  <r>
    <x v="556"/>
    <x v="2"/>
    <s v="East Nashville"/>
    <s v="Aug"/>
    <s v="2025-08-19 00:00:00"/>
    <n v="2025"/>
    <s v="Completed"/>
    <s v="completed"/>
    <n v="0.63"/>
    <n v="0.56000000000000005"/>
    <n v="6.94"/>
  </r>
  <r>
    <x v="557"/>
    <x v="2"/>
    <s v="East Nashville"/>
    <s v="Aug"/>
    <s v="2025-08-16 00:00:00"/>
    <n v="2025"/>
    <s v="Completed"/>
    <s v="completed"/>
    <n v="0.63"/>
    <n v="0.56000000000000005"/>
    <n v="6.94"/>
  </r>
  <r>
    <x v="558"/>
    <x v="2"/>
    <s v="East Nashville"/>
    <s v="Aug"/>
    <s v="2025-08-14 00:00:00"/>
    <n v="2025"/>
    <s v="Completed"/>
    <s v="completed"/>
    <n v="0"/>
    <n v="0.59"/>
    <n v="6.59"/>
  </r>
  <r>
    <x v="559"/>
    <x v="2"/>
    <s v="East Nashville"/>
    <s v="Aug"/>
    <s v="2025-08-18 00:00:00"/>
    <n v="2025"/>
    <s v="Completed"/>
    <s v="completed"/>
    <n v="0"/>
    <n v="0.59"/>
    <n v="6.59"/>
  </r>
  <r>
    <x v="560"/>
    <x v="2"/>
    <s v="East Nashville"/>
    <s v="Aug"/>
    <s v="2025-08-27 00:00:00"/>
    <n v="2025"/>
    <s v="Completed"/>
    <s v="completed"/>
    <n v="0"/>
    <n v="0.59"/>
    <n v="6.59"/>
  </r>
  <r>
    <x v="561"/>
    <x v="2"/>
    <s v="East Nashville"/>
    <s v="Aug"/>
    <s v="2025-08-25 00:00:00"/>
    <n v="2025"/>
    <s v="Completed"/>
    <s v="completed"/>
    <n v="0"/>
    <n v="0.59"/>
    <n v="6.59"/>
  </r>
  <r>
    <x v="562"/>
    <x v="2"/>
    <s v="East Nashville"/>
    <s v="Aug"/>
    <s v="2025-08-28 00:00:00"/>
    <n v="2025"/>
    <s v="Completed"/>
    <s v="completed"/>
    <n v="0"/>
    <n v="0.59"/>
    <n v="6.59"/>
  </r>
  <r>
    <x v="563"/>
    <x v="2"/>
    <s v="East Nashville"/>
    <s v="Aug"/>
    <s v="2025-08-11 00:00:00"/>
    <n v="2025"/>
    <s v="Completed"/>
    <s v="completed"/>
    <n v="0"/>
    <n v="0.59"/>
    <n v="6.59"/>
  </r>
  <r>
    <x v="564"/>
    <x v="2"/>
    <s v="East Nashville"/>
    <s v="Aug"/>
    <s v="2025-08-29 00:00:00"/>
    <n v="2025"/>
    <s v="Completed"/>
    <s v="completed"/>
    <n v="0"/>
    <n v="0.59"/>
    <n v="6.59"/>
  </r>
  <r>
    <x v="565"/>
    <x v="2"/>
    <s v="East Nashville"/>
    <s v="Aug"/>
    <s v="2025-08-09 00:00:00"/>
    <n v="2025"/>
    <s v="Completed"/>
    <s v="completed"/>
    <n v="0"/>
    <n v="0.59"/>
    <n v="6.59"/>
  </r>
  <r>
    <x v="566"/>
    <x v="2"/>
    <s v="East Nashville"/>
    <s v="Aug"/>
    <s v="2025-08-28 00:00:00"/>
    <n v="2025"/>
    <s v="Completed"/>
    <s v="completed"/>
    <n v="0"/>
    <n v="0.59"/>
    <n v="6.59"/>
  </r>
  <r>
    <x v="567"/>
    <x v="2"/>
    <s v="East Nashville"/>
    <s v="Aug"/>
    <s v="2025-08-22 00:00:00"/>
    <n v="2025"/>
    <s v="Completed"/>
    <s v="completed"/>
    <n v="0"/>
    <n v="0.59"/>
    <n v="6.59"/>
  </r>
  <r>
    <x v="568"/>
    <x v="2"/>
    <s v="East Nashville"/>
    <s v="Aug"/>
    <s v="2025-08-01 00:00:00"/>
    <n v="2025"/>
    <s v="Completed"/>
    <s v="completed"/>
    <n v="0.66"/>
    <n v="0.59"/>
    <n v="7.25"/>
  </r>
  <r>
    <x v="569"/>
    <x v="2"/>
    <s v="East Nashville"/>
    <s v="Aug"/>
    <s v="2025-08-07 00:00:00"/>
    <n v="2025"/>
    <s v="Completed"/>
    <s v="completed"/>
    <n v="0.66"/>
    <n v="0.59"/>
    <n v="7.25"/>
  </r>
  <r>
    <x v="570"/>
    <x v="2"/>
    <s v="East Nashville"/>
    <s v="Aug"/>
    <s v="2025-08-04 00:00:00"/>
    <n v="2025"/>
    <s v="Completed"/>
    <s v="completed"/>
    <n v="0.66"/>
    <n v="0.59"/>
    <n v="7.25"/>
  </r>
  <r>
    <x v="571"/>
    <x v="2"/>
    <s v="East Nashville"/>
    <s v="Aug"/>
    <s v="2025-08-16 00:00:00"/>
    <n v="2025"/>
    <s v="Completed"/>
    <s v="completed"/>
    <n v="0.66"/>
    <n v="0.59"/>
    <n v="7.25"/>
  </r>
  <r>
    <x v="572"/>
    <x v="2"/>
    <s v="East Nashville"/>
    <s v="Aug"/>
    <s v="2025-08-16 00:00:00"/>
    <n v="2025"/>
    <s v="Completed"/>
    <s v="completed"/>
    <n v="0.66"/>
    <n v="0.59"/>
    <n v="7.25"/>
  </r>
  <r>
    <x v="573"/>
    <x v="2"/>
    <s v="East Nashville"/>
    <s v="Aug"/>
    <s v="2025-08-07 00:00:00"/>
    <n v="2025"/>
    <s v="Completed"/>
    <s v="completed"/>
    <n v="0.66"/>
    <n v="0.59"/>
    <n v="7.25"/>
  </r>
  <r>
    <x v="574"/>
    <x v="2"/>
    <s v="East Nashville"/>
    <s v="Aug"/>
    <s v="2025-08-16 00:00:00"/>
    <n v="2025"/>
    <s v="Completed"/>
    <s v="completed"/>
    <n v="0.66"/>
    <n v="0.59"/>
    <n v="7.25"/>
  </r>
  <r>
    <x v="575"/>
    <x v="2"/>
    <s v="East Nashville"/>
    <s v="Aug"/>
    <s v="2025-08-12 00:00:00"/>
    <n v="2025"/>
    <s v="Completed"/>
    <s v="completed"/>
    <n v="0.66"/>
    <n v="0.59"/>
    <n v="7.25"/>
  </r>
  <r>
    <x v="576"/>
    <x v="2"/>
    <s v="East Nashville"/>
    <s v="Aug"/>
    <s v="2025-08-05 00:00:00"/>
    <n v="2025"/>
    <s v="Completed"/>
    <s v="completed"/>
    <n v="0.99"/>
    <n v="0.59"/>
    <n v="7.58"/>
  </r>
  <r>
    <x v="577"/>
    <x v="2"/>
    <s v="East Nashville"/>
    <s v="Aug"/>
    <s v="2025-08-13 00:00:00"/>
    <n v="2025"/>
    <s v="Completed"/>
    <s v="completed"/>
    <n v="0.99"/>
    <n v="0.59"/>
    <n v="7.58"/>
  </r>
  <r>
    <x v="578"/>
    <x v="2"/>
    <s v="East Nashville"/>
    <s v="Aug"/>
    <s v="2025-08-28 00:00:00"/>
    <n v="2025"/>
    <s v="Completed"/>
    <s v="completed"/>
    <n v="0.99"/>
    <n v="0.59"/>
    <n v="7.58"/>
  </r>
  <r>
    <x v="579"/>
    <x v="2"/>
    <s v="East Nashville"/>
    <s v="Aug"/>
    <s v="2025-08-09 00:00:00"/>
    <n v="2025"/>
    <s v="Completed"/>
    <s v="completed"/>
    <n v="0.99"/>
    <n v="0.59"/>
    <n v="7.58"/>
  </r>
  <r>
    <x v="580"/>
    <x v="2"/>
    <s v="East Nashville"/>
    <s v="Aug"/>
    <s v="2025-08-26 00:00:00"/>
    <n v="2025"/>
    <s v="Completed"/>
    <s v="completed"/>
    <n v="0.99"/>
    <n v="0.59"/>
    <n v="7.58"/>
  </r>
  <r>
    <x v="581"/>
    <x v="2"/>
    <s v="East Nashville"/>
    <s v="Aug"/>
    <s v="2025-08-02 00:00:00"/>
    <n v="2025"/>
    <s v="Completed"/>
    <s v="completed"/>
    <n v="0.99"/>
    <n v="0.59"/>
    <n v="7.58"/>
  </r>
  <r>
    <x v="582"/>
    <x v="2"/>
    <s v="East Nashville"/>
    <s v="Aug"/>
    <s v="2025-08-23 00:00:00"/>
    <n v="2025"/>
    <s v="Completed"/>
    <s v="completed"/>
    <n v="0.69"/>
    <n v="0.61"/>
    <n v="7.55"/>
  </r>
  <r>
    <x v="583"/>
    <x v="2"/>
    <s v="East Nashville"/>
    <s v="Aug"/>
    <s v="2025-08-15 00:00:00"/>
    <n v="2025"/>
    <s v="Completed"/>
    <s v="completed"/>
    <n v="0"/>
    <n v="0.63"/>
    <n v="7.13"/>
  </r>
  <r>
    <x v="584"/>
    <x v="2"/>
    <s v="East Nashville"/>
    <s v="Aug"/>
    <s v="2025-08-26 00:00:00"/>
    <n v="2025"/>
    <s v="Completed"/>
    <s v="completed"/>
    <n v="0.71"/>
    <n v="0.63"/>
    <n v="7.84"/>
  </r>
  <r>
    <x v="585"/>
    <x v="2"/>
    <s v="East Nashville"/>
    <s v="Aug"/>
    <s v="2025-08-26 00:00:00"/>
    <n v="2025"/>
    <s v="Completed"/>
    <s v="completed"/>
    <n v="0.71"/>
    <n v="0.63"/>
    <n v="7.84"/>
  </r>
  <r>
    <x v="586"/>
    <x v="2"/>
    <s v="East Nashville"/>
    <s v="Aug"/>
    <s v="2025-08-28 00:00:00"/>
    <n v="2025"/>
    <s v="Completed"/>
    <s v="completed"/>
    <n v="0.71"/>
    <n v="0.63"/>
    <n v="7.84"/>
  </r>
  <r>
    <x v="587"/>
    <x v="2"/>
    <s v="East Nashville"/>
    <s v="Aug"/>
    <s v="2025-08-23 00:00:00"/>
    <n v="2025"/>
    <s v="Completed"/>
    <s v="completed"/>
    <n v="0.71"/>
    <n v="0.63"/>
    <n v="7.84"/>
  </r>
  <r>
    <x v="588"/>
    <x v="2"/>
    <s v="East Nashville"/>
    <s v="Aug"/>
    <s v="2025-08-16 00:00:00"/>
    <n v="2025"/>
    <s v="Completed"/>
    <s v="completed"/>
    <n v="0.71"/>
    <n v="0.63"/>
    <n v="7.84"/>
  </r>
  <r>
    <x v="589"/>
    <x v="2"/>
    <s v="East Nashville"/>
    <s v="Aug"/>
    <s v="2025-08-21 00:00:00"/>
    <n v="2025"/>
    <s v="Completed"/>
    <s v="completed"/>
    <n v="1.07"/>
    <n v="0.63"/>
    <n v="8.1999999999999993"/>
  </r>
  <r>
    <x v="590"/>
    <x v="2"/>
    <s v="East Nashville"/>
    <s v="Aug"/>
    <s v="2025-08-07 00:00:00"/>
    <n v="2025"/>
    <s v="Completed"/>
    <s v="completed"/>
    <n v="1.07"/>
    <n v="0.63"/>
    <n v="8.1999999999999993"/>
  </r>
  <r>
    <x v="591"/>
    <x v="2"/>
    <s v="East Nashville"/>
    <s v="Aug"/>
    <s v="2025-08-19 00:00:00"/>
    <n v="2025"/>
    <s v="Completed"/>
    <s v="completed"/>
    <n v="1.07"/>
    <n v="0.63"/>
    <n v="8.1999999999999993"/>
  </r>
  <r>
    <x v="592"/>
    <x v="2"/>
    <s v="East Nashville"/>
    <s v="Aug"/>
    <s v="2025-08-16 00:00:00"/>
    <n v="2025"/>
    <s v="Completed"/>
    <s v="completed"/>
    <n v="0"/>
    <n v="0.66"/>
    <n v="7.41"/>
  </r>
  <r>
    <x v="593"/>
    <x v="2"/>
    <s v="East Nashville"/>
    <s v="Aug"/>
    <s v="2025-08-19 00:00:00"/>
    <n v="2025"/>
    <s v="Completed"/>
    <s v="completed"/>
    <n v="0.74"/>
    <n v="0.66"/>
    <n v="8.15"/>
  </r>
  <r>
    <x v="594"/>
    <x v="2"/>
    <s v="East Nashville"/>
    <s v="Aug"/>
    <s v="2025-08-14 00:00:00"/>
    <n v="2025"/>
    <s v="Completed"/>
    <s v="completed"/>
    <n v="0.74"/>
    <n v="0.66"/>
    <n v="8.15"/>
  </r>
  <r>
    <x v="595"/>
    <x v="2"/>
    <s v="East Nashville"/>
    <s v="Aug"/>
    <s v="2025-08-30 00:00:00"/>
    <n v="2025"/>
    <s v="Completed"/>
    <s v="completed"/>
    <n v="1.1100000000000001"/>
    <n v="0.66"/>
    <n v="8.52"/>
  </r>
  <r>
    <x v="596"/>
    <x v="2"/>
    <s v="East Nashville"/>
    <s v="Aug"/>
    <s v="2025-08-14 00:00:00"/>
    <n v="2025"/>
    <s v="Completed"/>
    <s v="completed"/>
    <n v="3.47"/>
    <n v="0.68"/>
    <n v="11.15"/>
  </r>
  <r>
    <x v="597"/>
    <x v="2"/>
    <s v="East Nashville"/>
    <s v="Aug"/>
    <s v="2025-08-01 00:00:00"/>
    <n v="2025"/>
    <s v="Completed"/>
    <s v="completed"/>
    <n v="5.2"/>
    <n v="0.68"/>
    <n v="12.88"/>
  </r>
  <r>
    <x v="598"/>
    <x v="2"/>
    <s v="East Nashville"/>
    <s v="Aug"/>
    <s v="2025-08-23 00:00:00"/>
    <n v="2025"/>
    <s v="Completed"/>
    <s v="completed"/>
    <n v="0"/>
    <n v="0.68"/>
    <n v="7.68"/>
  </r>
  <r>
    <x v="599"/>
    <x v="2"/>
    <s v="East Nashville"/>
    <s v="Aug"/>
    <s v="2025-08-08 00:00:00"/>
    <n v="2025"/>
    <s v="Completed"/>
    <s v="completed"/>
    <n v="0"/>
    <n v="0.68"/>
    <n v="7.68"/>
  </r>
  <r>
    <x v="600"/>
    <x v="2"/>
    <s v="East Nashville"/>
    <s v="Aug"/>
    <s v="2025-08-04 00:00:00"/>
    <n v="2025"/>
    <s v="Completed"/>
    <s v="completed"/>
    <n v="0"/>
    <n v="0.68"/>
    <n v="7.68"/>
  </r>
  <r>
    <x v="601"/>
    <x v="2"/>
    <s v="East Nashville"/>
    <s v="Aug"/>
    <s v="2025-08-07 00:00:00"/>
    <n v="2025"/>
    <s v="Completed"/>
    <s v="completed"/>
    <n v="0.77"/>
    <n v="0.68"/>
    <n v="8.4499999999999993"/>
  </r>
  <r>
    <x v="602"/>
    <x v="2"/>
    <s v="East Nashville"/>
    <s v="Aug"/>
    <s v="2025-08-19 00:00:00"/>
    <n v="2025"/>
    <s v="Completed"/>
    <s v="completed"/>
    <n v="0.77"/>
    <n v="0.68"/>
    <n v="8.4499999999999993"/>
  </r>
  <r>
    <x v="603"/>
    <x v="2"/>
    <s v="East Nashville"/>
    <s v="Aug"/>
    <s v="2025-08-16 00:00:00"/>
    <n v="2025"/>
    <s v="Completed"/>
    <s v="completed"/>
    <n v="0.77"/>
    <n v="0.68"/>
    <n v="8.4499999999999993"/>
  </r>
  <r>
    <x v="604"/>
    <x v="2"/>
    <s v="East Nashville"/>
    <s v="Aug"/>
    <s v="2025-08-05 00:00:00"/>
    <n v="2025"/>
    <s v="Completed"/>
    <s v="completed"/>
    <n v="1.1499999999999999"/>
    <n v="0.68"/>
    <n v="8.83"/>
  </r>
  <r>
    <x v="605"/>
    <x v="2"/>
    <s v="East Nashville"/>
    <s v="Aug"/>
    <s v="2025-08-25 00:00:00"/>
    <n v="2025"/>
    <s v="Completed"/>
    <s v="completed"/>
    <n v="0"/>
    <n v="0.71"/>
    <n v="7.96"/>
  </r>
  <r>
    <x v="606"/>
    <x v="2"/>
    <s v="East Nashville"/>
    <s v="Aug"/>
    <s v="2025-08-13 00:00:00"/>
    <n v="2025"/>
    <s v="Completed"/>
    <s v="completed"/>
    <n v="0"/>
    <n v="0.73"/>
    <n v="8.23"/>
  </r>
  <r>
    <x v="607"/>
    <x v="2"/>
    <s v="East Nashville"/>
    <s v="Aug"/>
    <s v="2025-08-16 00:00:00"/>
    <n v="2025"/>
    <s v="Completed"/>
    <s v="completed"/>
    <n v="0"/>
    <n v="0.73"/>
    <n v="8.23"/>
  </r>
  <r>
    <x v="608"/>
    <x v="2"/>
    <s v="East Nashville"/>
    <s v="Aug"/>
    <s v="2025-08-16 00:00:00"/>
    <n v="2025"/>
    <s v="Completed"/>
    <s v="completed"/>
    <n v="0"/>
    <n v="0.73"/>
    <n v="8.23"/>
  </r>
  <r>
    <x v="609"/>
    <x v="2"/>
    <s v="East Nashville"/>
    <s v="Aug"/>
    <s v="2025-08-22 00:00:00"/>
    <n v="2025"/>
    <s v="Completed"/>
    <s v="completed"/>
    <n v="0"/>
    <n v="0.73"/>
    <n v="8.23"/>
  </r>
  <r>
    <x v="610"/>
    <x v="2"/>
    <s v="East Nashville"/>
    <s v="Aug"/>
    <s v="2025-08-07 00:00:00"/>
    <n v="2025"/>
    <s v="Completed"/>
    <s v="completed"/>
    <n v="0"/>
    <n v="0.73"/>
    <n v="8.23"/>
  </r>
  <r>
    <x v="611"/>
    <x v="2"/>
    <s v="East Nashville"/>
    <s v="Aug"/>
    <s v="2025-08-18 00:00:00"/>
    <n v="2025"/>
    <s v="Completed"/>
    <s v="completed"/>
    <n v="0"/>
    <n v="0.73"/>
    <n v="8.23"/>
  </r>
  <r>
    <x v="612"/>
    <x v="2"/>
    <s v="East Nashville"/>
    <s v="Aug"/>
    <s v="2025-08-07 00:00:00"/>
    <n v="2025"/>
    <s v="Completed"/>
    <s v="completed"/>
    <n v="0"/>
    <n v="0.73"/>
    <n v="8.23"/>
  </r>
  <r>
    <x v="613"/>
    <x v="2"/>
    <s v="East Nashville"/>
    <s v="Aug"/>
    <s v="2025-08-14 00:00:00"/>
    <n v="2025"/>
    <s v="Completed"/>
    <s v="completed"/>
    <n v="0.82"/>
    <n v="0.73"/>
    <n v="9.0500000000000007"/>
  </r>
  <r>
    <x v="614"/>
    <x v="2"/>
    <s v="East Nashville"/>
    <s v="Aug"/>
    <s v="2025-08-22 00:00:00"/>
    <n v="2025"/>
    <s v="Completed"/>
    <s v="completed"/>
    <n v="1.23"/>
    <n v="0.73"/>
    <n v="9.4600000000000009"/>
  </r>
  <r>
    <x v="615"/>
    <x v="2"/>
    <s v="East Nashville"/>
    <s v="Aug"/>
    <s v="2025-08-02 00:00:00"/>
    <n v="2025"/>
    <s v="Completed"/>
    <s v="completed"/>
    <n v="0.85"/>
    <n v="0.75"/>
    <n v="9.3000000000000007"/>
  </r>
  <r>
    <x v="616"/>
    <x v="2"/>
    <s v="East Nashville"/>
    <s v="Aug"/>
    <s v="2025-08-19 00:00:00"/>
    <n v="2025"/>
    <s v="Completed"/>
    <s v="completed"/>
    <n v="0"/>
    <n v="0.76"/>
    <n v="8.51"/>
  </r>
  <r>
    <x v="617"/>
    <x v="2"/>
    <s v="East Nashville"/>
    <s v="Aug"/>
    <s v="2025-08-06 00:00:00"/>
    <n v="2025"/>
    <s v="Completed"/>
    <s v="completed"/>
    <n v="1.29"/>
    <n v="0.77"/>
    <n v="9.91"/>
  </r>
  <r>
    <x v="618"/>
    <x v="2"/>
    <s v="East Nashville"/>
    <s v="Aug"/>
    <s v="2025-08-23 00:00:00"/>
    <n v="2025"/>
    <s v="Completed"/>
    <s v="completed"/>
    <n v="1.32"/>
    <n v="0.78"/>
    <n v="10.1"/>
  </r>
  <r>
    <x v="619"/>
    <x v="2"/>
    <s v="East Nashville"/>
    <s v="Aug"/>
    <s v="2025-08-23 00:00:00"/>
    <n v="2025"/>
    <s v="Completed"/>
    <s v="completed"/>
    <n v="1.32"/>
    <n v="0.78"/>
    <n v="10.1"/>
  </r>
  <r>
    <x v="620"/>
    <x v="2"/>
    <s v="East Nashville"/>
    <s v="Aug"/>
    <s v="2025-08-02 00:00:00"/>
    <n v="2025"/>
    <s v="Completed"/>
    <s v="completed"/>
    <n v="1.32"/>
    <n v="0.78"/>
    <n v="10.1"/>
  </r>
  <r>
    <x v="621"/>
    <x v="2"/>
    <s v="East Nashville"/>
    <s v="Aug"/>
    <s v="2025-08-30 00:00:00"/>
    <n v="2025"/>
    <s v="Completed"/>
    <s v="completed"/>
    <n v="1.32"/>
    <n v="0.78"/>
    <n v="10.1"/>
  </r>
  <r>
    <x v="622"/>
    <x v="2"/>
    <s v="East Nashville"/>
    <s v="Aug"/>
    <s v="2025-08-12 00:00:00"/>
    <n v="2025"/>
    <s v="Completed"/>
    <s v="completed"/>
    <n v="0"/>
    <n v="0.78"/>
    <n v="8.7799999999999994"/>
  </r>
  <r>
    <x v="623"/>
    <x v="2"/>
    <s v="East Nashville"/>
    <s v="Aug"/>
    <s v="2025-08-29 00:00:00"/>
    <n v="2025"/>
    <s v="Completed"/>
    <s v="completed"/>
    <n v="0"/>
    <n v="0.78"/>
    <n v="8.7799999999999994"/>
  </r>
  <r>
    <x v="624"/>
    <x v="2"/>
    <s v="East Nashville"/>
    <s v="Aug"/>
    <s v="2025-08-06 00:00:00"/>
    <n v="2025"/>
    <s v="Completed"/>
    <s v="completed"/>
    <n v="0"/>
    <n v="0.78"/>
    <n v="8.7799999999999994"/>
  </r>
  <r>
    <x v="625"/>
    <x v="2"/>
    <s v="East Nashville"/>
    <s v="Aug"/>
    <s v="2025-08-06 00:00:00"/>
    <n v="2025"/>
    <s v="Completed"/>
    <s v="completed"/>
    <n v="0"/>
    <n v="0.78"/>
    <n v="8.7799999999999994"/>
  </r>
  <r>
    <x v="626"/>
    <x v="2"/>
    <s v="East Nashville"/>
    <s v="Aug"/>
    <s v="2025-08-07 00:00:00"/>
    <n v="2025"/>
    <s v="Completed"/>
    <s v="completed"/>
    <n v="0"/>
    <n v="0.78"/>
    <n v="8.7799999999999994"/>
  </r>
  <r>
    <x v="627"/>
    <x v="2"/>
    <s v="East Nashville"/>
    <s v="Aug"/>
    <s v="2025-08-08 00:00:00"/>
    <n v="2025"/>
    <s v="Completed"/>
    <s v="completed"/>
    <n v="0"/>
    <n v="0.78"/>
    <n v="8.7799999999999994"/>
  </r>
  <r>
    <x v="628"/>
    <x v="2"/>
    <s v="East Nashville"/>
    <s v="Aug"/>
    <s v="2025-08-08 00:00:00"/>
    <n v="2025"/>
    <s v="Completed"/>
    <s v="completed"/>
    <n v="0"/>
    <n v="0.78"/>
    <n v="8.7799999999999994"/>
  </r>
  <r>
    <x v="629"/>
    <x v="2"/>
    <s v="East Nashville"/>
    <s v="Aug"/>
    <s v="2025-08-29 00:00:00"/>
    <n v="2025"/>
    <s v="Completed"/>
    <s v="completed"/>
    <n v="0"/>
    <n v="0.78"/>
    <n v="8.7799999999999994"/>
  </r>
  <r>
    <x v="630"/>
    <x v="2"/>
    <s v="East Nashville"/>
    <s v="Aug"/>
    <s v="2025-08-13 00:00:00"/>
    <n v="2025"/>
    <s v="Completed"/>
    <s v="completed"/>
    <n v="0"/>
    <n v="0.78"/>
    <n v="8.7799999999999994"/>
  </r>
  <r>
    <x v="631"/>
    <x v="2"/>
    <s v="East Nashville"/>
    <s v="Aug"/>
    <s v="2025-08-30 00:00:00"/>
    <n v="2025"/>
    <s v="Completed"/>
    <s v="completed"/>
    <n v="0.88"/>
    <n v="0.78"/>
    <n v="9.66"/>
  </r>
  <r>
    <x v="632"/>
    <x v="2"/>
    <s v="East Nashville"/>
    <s v="Aug"/>
    <s v="2025-08-26 00:00:00"/>
    <n v="2025"/>
    <s v="Completed"/>
    <s v="completed"/>
    <n v="0.88"/>
    <n v="0.78"/>
    <n v="9.66"/>
  </r>
  <r>
    <x v="633"/>
    <x v="2"/>
    <s v="East Nashville"/>
    <s v="Aug"/>
    <s v="2025-08-07 00:00:00"/>
    <n v="2025"/>
    <s v="Completed"/>
    <s v="completed"/>
    <n v="0.88"/>
    <n v="0.78"/>
    <n v="9.66"/>
  </r>
  <r>
    <x v="634"/>
    <x v="2"/>
    <s v="East Nashville"/>
    <s v="Aug"/>
    <s v="2025-08-13 00:00:00"/>
    <n v="2025"/>
    <s v="Completed"/>
    <s v="completed"/>
    <n v="0.88"/>
    <n v="0.78"/>
    <n v="9.66"/>
  </r>
  <r>
    <x v="635"/>
    <x v="2"/>
    <s v="East Nashville"/>
    <s v="Aug"/>
    <s v="2025-08-23 00:00:00"/>
    <n v="2025"/>
    <s v="Completed"/>
    <s v="completed"/>
    <n v="0.88"/>
    <n v="0.78"/>
    <n v="9.66"/>
  </r>
  <r>
    <x v="636"/>
    <x v="2"/>
    <s v="East Nashville"/>
    <s v="Aug"/>
    <s v="2025-08-30 00:00:00"/>
    <n v="2025"/>
    <s v="Completed"/>
    <s v="completed"/>
    <n v="0.88"/>
    <n v="0.78"/>
    <n v="9.66"/>
  </r>
  <r>
    <x v="637"/>
    <x v="2"/>
    <s v="East Nashville"/>
    <s v="Aug"/>
    <s v="2025-08-14 00:00:00"/>
    <n v="2025"/>
    <s v="Completed"/>
    <s v="completed"/>
    <n v="0.88"/>
    <n v="0.78"/>
    <n v="9.66"/>
  </r>
  <r>
    <x v="638"/>
    <x v="2"/>
    <s v="East Nashville"/>
    <s v="Aug"/>
    <s v="2025-08-07 00:00:00"/>
    <n v="2025"/>
    <s v="Completed"/>
    <s v="completed"/>
    <n v="0.88"/>
    <n v="0.78"/>
    <n v="9.66"/>
  </r>
  <r>
    <x v="639"/>
    <x v="2"/>
    <s v="East Nashville"/>
    <s v="Aug"/>
    <s v="2025-08-11 00:00:00"/>
    <n v="2025"/>
    <s v="Completed"/>
    <s v="completed"/>
    <n v="1.4"/>
    <n v="0.83"/>
    <n v="10.73"/>
  </r>
  <r>
    <x v="640"/>
    <x v="2"/>
    <s v="East Nashville"/>
    <s v="Aug"/>
    <s v="2025-08-16 00:00:00"/>
    <n v="2025"/>
    <s v="Completed"/>
    <s v="completed"/>
    <n v="0"/>
    <n v="0.83"/>
    <n v="9.33"/>
  </r>
  <r>
    <x v="641"/>
    <x v="2"/>
    <s v="East Nashville"/>
    <s v="Aug"/>
    <s v="2025-08-13 00:00:00"/>
    <n v="2025"/>
    <s v="Completed"/>
    <s v="completed"/>
    <n v="0"/>
    <n v="0.83"/>
    <n v="9.33"/>
  </r>
  <r>
    <x v="642"/>
    <x v="2"/>
    <s v="East Nashville"/>
    <s v="Aug"/>
    <s v="2025-08-18 00:00:00"/>
    <n v="2025"/>
    <s v="Completed"/>
    <s v="completed"/>
    <n v="0"/>
    <n v="0.85"/>
    <n v="9.6"/>
  </r>
  <r>
    <x v="643"/>
    <x v="2"/>
    <s v="East Nashville"/>
    <s v="Aug"/>
    <s v="2025-08-14 00:00:00"/>
    <n v="2025"/>
    <s v="Completed"/>
    <s v="completed"/>
    <n v="1.48"/>
    <n v="0.88"/>
    <n v="11.36"/>
  </r>
  <r>
    <x v="644"/>
    <x v="2"/>
    <s v="East Nashville"/>
    <s v="Aug"/>
    <s v="2025-08-21 00:00:00"/>
    <n v="2025"/>
    <s v="Completed"/>
    <s v="completed"/>
    <n v="1.48"/>
    <n v="0.88"/>
    <n v="11.36"/>
  </r>
  <r>
    <x v="645"/>
    <x v="2"/>
    <s v="East Nashville"/>
    <s v="Aug"/>
    <s v="2025-08-14 00:00:00"/>
    <n v="2025"/>
    <s v="Completed"/>
    <s v="completed"/>
    <n v="1.48"/>
    <n v="0.88"/>
    <n v="11.36"/>
  </r>
  <r>
    <x v="646"/>
    <x v="2"/>
    <s v="East Nashville"/>
    <s v="Aug"/>
    <s v="2025-08-21 00:00:00"/>
    <n v="2025"/>
    <s v="Completed"/>
    <s v="completed"/>
    <n v="0"/>
    <n v="0.88"/>
    <n v="9.8800000000000008"/>
  </r>
  <r>
    <x v="647"/>
    <x v="2"/>
    <s v="East Nashville"/>
    <s v="Aug"/>
    <s v="2025-08-13 00:00:00"/>
    <n v="2025"/>
    <s v="Completed"/>
    <s v="completed"/>
    <n v="0"/>
    <n v="0.88"/>
    <n v="9.8800000000000008"/>
  </r>
  <r>
    <x v="648"/>
    <x v="2"/>
    <s v="East Nashville"/>
    <s v="Aug"/>
    <s v="2025-08-19 00:00:00"/>
    <n v="2025"/>
    <s v="Completed"/>
    <s v="completed"/>
    <n v="0"/>
    <n v="0.88"/>
    <n v="9.8800000000000008"/>
  </r>
  <r>
    <x v="649"/>
    <x v="2"/>
    <s v="East Nashville"/>
    <s v="Aug"/>
    <s v="2025-08-02 00:00:00"/>
    <n v="2025"/>
    <s v="Completed"/>
    <s v="completed"/>
    <n v="0"/>
    <n v="0.88"/>
    <n v="9.8800000000000008"/>
  </r>
  <r>
    <x v="650"/>
    <x v="2"/>
    <s v="East Nashville"/>
    <s v="Aug"/>
    <s v="2025-08-12 00:00:00"/>
    <n v="2025"/>
    <s v="Completed"/>
    <s v="completed"/>
    <n v="0"/>
    <n v="0.9"/>
    <n v="10.15"/>
  </r>
  <r>
    <x v="651"/>
    <x v="2"/>
    <s v="East Nashville"/>
    <s v="Aug"/>
    <s v="2025-08-04 00:00:00"/>
    <n v="2025"/>
    <s v="Completed"/>
    <s v="completed"/>
    <n v="2.91"/>
    <n v="0.9"/>
    <n v="13.06"/>
  </r>
  <r>
    <x v="652"/>
    <x v="2"/>
    <s v="East Nashville"/>
    <s v="Aug"/>
    <s v="2025-08-07 00:00:00"/>
    <n v="2025"/>
    <s v="Completed"/>
    <s v="completed"/>
    <n v="0"/>
    <n v="0.93"/>
    <n v="10.43"/>
  </r>
  <r>
    <x v="653"/>
    <x v="2"/>
    <s v="East Nashville"/>
    <s v="Aug"/>
    <s v="2025-08-07 00:00:00"/>
    <n v="2025"/>
    <s v="Completed"/>
    <s v="completed"/>
    <n v="1.04"/>
    <n v="0.93"/>
    <n v="11.47"/>
  </r>
  <r>
    <x v="654"/>
    <x v="2"/>
    <s v="East Nashville"/>
    <s v="Aug"/>
    <s v="2025-08-23 00:00:00"/>
    <n v="2025"/>
    <s v="Completed"/>
    <s v="completed"/>
    <n v="1.61"/>
    <n v="0.95"/>
    <n v="12.31"/>
  </r>
  <r>
    <x v="655"/>
    <x v="2"/>
    <s v="East Nashville"/>
    <s v="Aug"/>
    <s v="2025-08-14 00:00:00"/>
    <n v="2025"/>
    <s v="Completed"/>
    <s v="completed"/>
    <n v="1.61"/>
    <n v="0.95"/>
    <n v="12.31"/>
  </r>
  <r>
    <x v="656"/>
    <x v="2"/>
    <s v="East Nashville"/>
    <s v="Aug"/>
    <s v="2025-08-01 00:00:00"/>
    <n v="2025"/>
    <s v="Completed"/>
    <s v="completed"/>
    <n v="1.65"/>
    <n v="0.98"/>
    <n v="12.63"/>
  </r>
  <r>
    <x v="657"/>
    <x v="2"/>
    <s v="East Nashville"/>
    <s v="Aug"/>
    <s v="2025-08-15 00:00:00"/>
    <n v="2025"/>
    <s v="Completed"/>
    <s v="completed"/>
    <n v="1.71"/>
    <n v="1.01"/>
    <n v="13.12"/>
  </r>
  <r>
    <x v="658"/>
    <x v="2"/>
    <s v="East Nashville"/>
    <s v="Aug"/>
    <s v="2025-08-07 00:00:00"/>
    <n v="2025"/>
    <s v="Completed"/>
    <s v="completed"/>
    <n v="0"/>
    <n v="1.02"/>
    <n v="11.52"/>
  </r>
  <r>
    <x v="659"/>
    <x v="2"/>
    <s v="East Nashville"/>
    <s v="Aug"/>
    <s v="2025-08-13 00:00:00"/>
    <n v="2025"/>
    <s v="Completed"/>
    <s v="completed"/>
    <n v="0"/>
    <n v="1.07"/>
    <n v="12.07"/>
  </r>
  <r>
    <x v="660"/>
    <x v="2"/>
    <s v="East Nashville"/>
    <s v="Aug"/>
    <s v="2025-08-05 00:00:00"/>
    <n v="2025"/>
    <s v="Completed"/>
    <s v="completed"/>
    <n v="1.21"/>
    <n v="1.07"/>
    <n v="13.28"/>
  </r>
  <r>
    <x v="661"/>
    <x v="2"/>
    <s v="East Nashville"/>
    <s v="Aug"/>
    <s v="2025-08-23 00:00:00"/>
    <n v="2025"/>
    <s v="Completed"/>
    <s v="completed"/>
    <n v="1.21"/>
    <n v="1.07"/>
    <n v="13.28"/>
  </r>
  <r>
    <x v="662"/>
    <x v="2"/>
    <s v="East Nashville"/>
    <s v="Aug"/>
    <s v="2025-08-16 00:00:00"/>
    <n v="2025"/>
    <s v="Completed"/>
    <s v="completed"/>
    <n v="1.89"/>
    <n v="1.1200000000000001"/>
    <n v="14.51"/>
  </r>
  <r>
    <x v="663"/>
    <x v="2"/>
    <s v="East Nashville"/>
    <s v="Aug"/>
    <s v="2025-08-16 00:00:00"/>
    <n v="2025"/>
    <s v="Completed"/>
    <s v="completed"/>
    <n v="1.29"/>
    <n v="1.1499999999999999"/>
    <n v="14.19"/>
  </r>
  <r>
    <x v="664"/>
    <x v="2"/>
    <s v="East Nashville"/>
    <s v="Aug"/>
    <s v="2025-08-12 00:00:00"/>
    <n v="2025"/>
    <s v="Completed"/>
    <s v="completed"/>
    <n v="0"/>
    <n v="1.17"/>
    <n v="13.17"/>
  </r>
  <r>
    <x v="665"/>
    <x v="2"/>
    <s v="East Nashville"/>
    <s v="Aug"/>
    <s v="2025-08-05 00:00:00"/>
    <n v="2025"/>
    <s v="Completed"/>
    <s v="completed"/>
    <n v="0"/>
    <n v="1.17"/>
    <n v="13.17"/>
  </r>
  <r>
    <x v="666"/>
    <x v="2"/>
    <s v="East Nashville"/>
    <s v="Aug"/>
    <s v="2025-08-16 00:00:00"/>
    <n v="2025"/>
    <s v="Completed"/>
    <s v="completed"/>
    <n v="1.98"/>
    <n v="1.17"/>
    <n v="15.15"/>
  </r>
  <r>
    <x v="667"/>
    <x v="2"/>
    <s v="East Nashville"/>
    <s v="Aug"/>
    <s v="2025-08-02 00:00:00"/>
    <n v="2025"/>
    <s v="Completed"/>
    <s v="completed"/>
    <n v="0"/>
    <n v="1.19"/>
    <n v="13.44"/>
  </r>
  <r>
    <x v="668"/>
    <x v="2"/>
    <s v="East Nashville"/>
    <s v="Aug"/>
    <s v="2025-08-01 00:00:00"/>
    <n v="2025"/>
    <s v="Completed"/>
    <s v="completed"/>
    <n v="2.02"/>
    <n v="1.19"/>
    <n v="15.46"/>
  </r>
  <r>
    <x v="669"/>
    <x v="2"/>
    <s v="East Nashville"/>
    <s v="Aug"/>
    <s v="2025-08-20 00:00:00"/>
    <n v="2025"/>
    <s v="Completed"/>
    <s v="completed"/>
    <n v="2.02"/>
    <n v="1.19"/>
    <n v="15.46"/>
  </r>
  <r>
    <x v="670"/>
    <x v="2"/>
    <s v="East Nashville"/>
    <s v="Aug"/>
    <s v="2025-08-18 00:00:00"/>
    <n v="2025"/>
    <s v="Completed"/>
    <s v="completed"/>
    <n v="0"/>
    <n v="1.22"/>
    <n v="13.72"/>
  </r>
  <r>
    <x v="671"/>
    <x v="2"/>
    <s v="East Nashville"/>
    <s v="Aug"/>
    <s v="2025-08-02 00:00:00"/>
    <n v="2025"/>
    <s v="Completed"/>
    <s v="completed"/>
    <n v="2.06"/>
    <n v="1.22"/>
    <n v="15.78"/>
  </r>
  <r>
    <x v="672"/>
    <x v="2"/>
    <s v="East Nashville"/>
    <s v="Aug"/>
    <s v="2025-08-23 00:00:00"/>
    <n v="2025"/>
    <s v="Completed"/>
    <s v="completed"/>
    <n v="6.11"/>
    <n v="1.22"/>
    <n v="19.829999999999998"/>
  </r>
  <r>
    <x v="673"/>
    <x v="2"/>
    <s v="East Nashville"/>
    <s v="Aug"/>
    <s v="2025-08-30 00:00:00"/>
    <n v="2025"/>
    <s v="Completed"/>
    <s v="completed"/>
    <n v="0"/>
    <n v="1.24"/>
    <n v="13.99"/>
  </r>
  <r>
    <x v="674"/>
    <x v="2"/>
    <s v="East Nashville"/>
    <s v="Aug"/>
    <s v="2025-08-06 00:00:00"/>
    <n v="2025"/>
    <s v="Completed"/>
    <s v="completed"/>
    <n v="0"/>
    <n v="1.27"/>
    <n v="14.27"/>
  </r>
  <r>
    <x v="675"/>
    <x v="2"/>
    <s v="East Nashville"/>
    <s v="Aug"/>
    <s v="2025-08-14 00:00:00"/>
    <n v="2025"/>
    <s v="Completed"/>
    <s v="completed"/>
    <n v="0"/>
    <n v="1.27"/>
    <n v="14.27"/>
  </r>
  <r>
    <x v="676"/>
    <x v="2"/>
    <s v="East Nashville"/>
    <s v="Aug"/>
    <s v="2025-08-21 00:00:00"/>
    <n v="2025"/>
    <s v="Completed"/>
    <s v="completed"/>
    <n v="0"/>
    <n v="1.27"/>
    <n v="14.27"/>
  </r>
  <r>
    <x v="677"/>
    <x v="2"/>
    <s v="East Nashville"/>
    <s v="Aug"/>
    <s v="2025-08-27 00:00:00"/>
    <n v="2025"/>
    <s v="Completed"/>
    <s v="completed"/>
    <n v="0"/>
    <n v="1.27"/>
    <n v="14.27"/>
  </r>
  <r>
    <x v="678"/>
    <x v="2"/>
    <s v="East Nashville"/>
    <s v="Aug"/>
    <s v="2025-08-26 00:00:00"/>
    <n v="2025"/>
    <s v="Completed"/>
    <s v="completed"/>
    <n v="1.43"/>
    <n v="1.27"/>
    <n v="15.7"/>
  </r>
  <r>
    <x v="679"/>
    <x v="2"/>
    <s v="East Nashville"/>
    <s v="Aug"/>
    <s v="2025-08-16 00:00:00"/>
    <n v="2025"/>
    <s v="Completed"/>
    <s v="completed"/>
    <n v="1.43"/>
    <n v="1.27"/>
    <n v="15.7"/>
  </r>
  <r>
    <x v="680"/>
    <x v="2"/>
    <s v="East Nashville"/>
    <s v="Aug"/>
    <s v="2025-08-20 00:00:00"/>
    <n v="2025"/>
    <s v="Completed"/>
    <s v="completed"/>
    <n v="2.14"/>
    <n v="1.27"/>
    <n v="16.41"/>
  </r>
  <r>
    <x v="681"/>
    <x v="2"/>
    <s v="East Nashville"/>
    <s v="Aug"/>
    <s v="2025-08-15 00:00:00"/>
    <n v="2025"/>
    <s v="Completed"/>
    <s v="completed"/>
    <n v="2.1800000000000002"/>
    <n v="1.29"/>
    <n v="16.72"/>
  </r>
  <r>
    <x v="682"/>
    <x v="2"/>
    <s v="East Nashville"/>
    <s v="Aug"/>
    <s v="2025-08-30 00:00:00"/>
    <n v="2025"/>
    <s v="Completed"/>
    <s v="completed"/>
    <n v="2.2200000000000002"/>
    <n v="1.32"/>
    <n v="17.04"/>
  </r>
  <r>
    <x v="683"/>
    <x v="2"/>
    <s v="East Nashville"/>
    <s v="Aug"/>
    <s v="2025-08-01 00:00:00"/>
    <n v="2025"/>
    <s v="Completed"/>
    <s v="completed"/>
    <n v="0"/>
    <n v="1.37"/>
    <n v="15.37"/>
  </r>
  <r>
    <x v="684"/>
    <x v="2"/>
    <s v="East Nashville"/>
    <s v="Aug"/>
    <s v="2025-08-30 00:00:00"/>
    <n v="2025"/>
    <s v="Completed"/>
    <s v="completed"/>
    <n v="0"/>
    <n v="1.37"/>
    <n v="15.37"/>
  </r>
  <r>
    <x v="685"/>
    <x v="2"/>
    <s v="East Nashville"/>
    <s v="Aug"/>
    <s v="2025-08-02 00:00:00"/>
    <n v="2025"/>
    <s v="Completed"/>
    <s v="completed"/>
    <n v="0"/>
    <n v="1.39"/>
    <n v="15.64"/>
  </r>
  <r>
    <x v="686"/>
    <x v="2"/>
    <s v="East Nashville"/>
    <s v="Aug"/>
    <s v="2025-08-07 00:00:00"/>
    <n v="2025"/>
    <s v="Completed"/>
    <s v="completed"/>
    <n v="2.35"/>
    <n v="1.39"/>
    <n v="17.989999999999998"/>
  </r>
  <r>
    <x v="687"/>
    <x v="2"/>
    <s v="East Nashville"/>
    <s v="Aug"/>
    <s v="2025-08-23 00:00:00"/>
    <n v="2025"/>
    <s v="Completed"/>
    <s v="completed"/>
    <n v="0"/>
    <n v="1.41"/>
    <n v="15.91"/>
  </r>
  <r>
    <x v="688"/>
    <x v="2"/>
    <s v="East Nashville"/>
    <s v="Aug"/>
    <s v="2025-08-18 00:00:00"/>
    <n v="2025"/>
    <s v="Completed"/>
    <s v="completed"/>
    <n v="2.4"/>
    <n v="1.42"/>
    <n v="18.420000000000002"/>
  </r>
  <r>
    <x v="689"/>
    <x v="2"/>
    <s v="East Nashville"/>
    <s v="Aug"/>
    <s v="2025-08-08 00:00:00"/>
    <n v="2025"/>
    <s v="Completed"/>
    <s v="completed"/>
    <n v="0"/>
    <n v="1.44"/>
    <n v="16.190000000000001"/>
  </r>
  <r>
    <x v="690"/>
    <x v="2"/>
    <s v="East Nashville"/>
    <s v="Aug"/>
    <s v="2025-08-18 00:00:00"/>
    <n v="2025"/>
    <s v="Completed"/>
    <s v="completed"/>
    <n v="0"/>
    <n v="1.46"/>
    <n v="16.46"/>
  </r>
  <r>
    <x v="691"/>
    <x v="2"/>
    <s v="East Nashville"/>
    <s v="Aug"/>
    <s v="2025-08-14 00:00:00"/>
    <n v="2025"/>
    <s v="Completed"/>
    <s v="completed"/>
    <n v="0"/>
    <n v="1.46"/>
    <n v="16.46"/>
  </r>
  <r>
    <x v="692"/>
    <x v="2"/>
    <s v="East Nashville"/>
    <s v="Aug"/>
    <s v="2025-08-29 00:00:00"/>
    <n v="2025"/>
    <s v="Completed"/>
    <s v="completed"/>
    <n v="0"/>
    <n v="1.46"/>
    <n v="16.46"/>
  </r>
  <r>
    <x v="693"/>
    <x v="2"/>
    <s v="East Nashville"/>
    <s v="Aug"/>
    <s v="2025-08-13 00:00:00"/>
    <n v="2025"/>
    <s v="Completed"/>
    <s v="completed"/>
    <n v="0"/>
    <n v="1.46"/>
    <n v="16.46"/>
  </r>
  <r>
    <x v="694"/>
    <x v="2"/>
    <s v="East Nashville"/>
    <s v="Aug"/>
    <s v="2025-08-19 00:00:00"/>
    <n v="2025"/>
    <s v="Completed"/>
    <s v="completed"/>
    <n v="0"/>
    <n v="1.46"/>
    <n v="16.46"/>
  </r>
  <r>
    <x v="695"/>
    <x v="2"/>
    <s v="East Nashville"/>
    <s v="Aug"/>
    <s v="2025-08-12 00:00:00"/>
    <n v="2025"/>
    <s v="Completed"/>
    <s v="completed"/>
    <n v="0"/>
    <n v="1.46"/>
    <n v="16.46"/>
  </r>
  <r>
    <x v="696"/>
    <x v="2"/>
    <s v="East Nashville"/>
    <s v="Aug"/>
    <s v="2025-08-01 00:00:00"/>
    <n v="2025"/>
    <s v="Completed"/>
    <s v="completed"/>
    <n v="0"/>
    <n v="1.46"/>
    <n v="16.46"/>
  </r>
  <r>
    <x v="697"/>
    <x v="2"/>
    <s v="East Nashville"/>
    <s v="Aug"/>
    <s v="2025-08-16 00:00:00"/>
    <n v="2025"/>
    <s v="Completed"/>
    <s v="completed"/>
    <n v="0"/>
    <n v="1.46"/>
    <n v="16.46"/>
  </r>
  <r>
    <x v="698"/>
    <x v="2"/>
    <s v="East Nashville"/>
    <s v="Aug"/>
    <s v="2025-08-13 00:00:00"/>
    <n v="2025"/>
    <s v="Completed"/>
    <s v="completed"/>
    <n v="0"/>
    <n v="1.46"/>
    <n v="16.46"/>
  </r>
  <r>
    <x v="699"/>
    <x v="2"/>
    <s v="East Nashville"/>
    <s v="Aug"/>
    <s v="2025-08-06 00:00:00"/>
    <n v="2025"/>
    <s v="Completed"/>
    <s v="completed"/>
    <n v="0"/>
    <n v="1.46"/>
    <n v="16.46"/>
  </r>
  <r>
    <x v="700"/>
    <x v="2"/>
    <s v="East Nashville"/>
    <s v="Aug"/>
    <s v="2025-08-16 00:00:00"/>
    <n v="2025"/>
    <s v="Completed"/>
    <s v="completed"/>
    <n v="0"/>
    <n v="1.46"/>
    <n v="16.46"/>
  </r>
  <r>
    <x v="701"/>
    <x v="2"/>
    <s v="East Nashville"/>
    <s v="Aug"/>
    <s v="2025-08-14 00:00:00"/>
    <n v="2025"/>
    <s v="Completed"/>
    <s v="completed"/>
    <n v="0"/>
    <n v="1.46"/>
    <n v="16.46"/>
  </r>
  <r>
    <x v="702"/>
    <x v="2"/>
    <s v="East Nashville"/>
    <s v="Aug"/>
    <s v="2025-08-23 00:00:00"/>
    <n v="2025"/>
    <s v="Completed"/>
    <s v="completed"/>
    <n v="0"/>
    <n v="1.46"/>
    <n v="16.46"/>
  </r>
  <r>
    <x v="703"/>
    <x v="2"/>
    <s v="East Nashville"/>
    <s v="Aug"/>
    <s v="2025-08-14 00:00:00"/>
    <n v="2025"/>
    <s v="Completed"/>
    <s v="completed"/>
    <n v="0"/>
    <n v="1.46"/>
    <n v="16.46"/>
  </r>
  <r>
    <x v="704"/>
    <x v="2"/>
    <s v="East Nashville"/>
    <s v="Aug"/>
    <s v="2025-08-02 00:00:00"/>
    <n v="2025"/>
    <s v="Completed"/>
    <s v="completed"/>
    <n v="0"/>
    <n v="1.46"/>
    <n v="16.46"/>
  </r>
  <r>
    <x v="705"/>
    <x v="2"/>
    <s v="East Nashville"/>
    <s v="Aug"/>
    <s v="2025-08-14 00:00:00"/>
    <n v="2025"/>
    <s v="Completed"/>
    <s v="completed"/>
    <n v="0"/>
    <n v="1.46"/>
    <n v="16.46"/>
  </r>
  <r>
    <x v="706"/>
    <x v="2"/>
    <s v="East Nashville"/>
    <s v="Aug"/>
    <s v="2025-08-23 00:00:00"/>
    <n v="2025"/>
    <s v="Completed"/>
    <s v="completed"/>
    <n v="0"/>
    <n v="1.46"/>
    <n v="16.46"/>
  </r>
  <r>
    <x v="707"/>
    <x v="2"/>
    <s v="East Nashville"/>
    <s v="Aug"/>
    <s v="2025-08-21 00:00:00"/>
    <n v="2025"/>
    <s v="Completed"/>
    <s v="completed"/>
    <n v="0"/>
    <n v="1.46"/>
    <n v="16.46"/>
  </r>
  <r>
    <x v="708"/>
    <x v="2"/>
    <s v="East Nashville"/>
    <s v="Aug"/>
    <s v="2025-08-26 00:00:00"/>
    <n v="2025"/>
    <s v="Completed"/>
    <s v="completed"/>
    <n v="0"/>
    <n v="1.46"/>
    <n v="16.46"/>
  </r>
  <r>
    <x v="709"/>
    <x v="2"/>
    <s v="East Nashville"/>
    <s v="Aug"/>
    <s v="2025-08-18 00:00:00"/>
    <n v="2025"/>
    <s v="Completed"/>
    <s v="completed"/>
    <n v="0"/>
    <n v="1.46"/>
    <n v="16.46"/>
  </r>
  <r>
    <x v="710"/>
    <x v="2"/>
    <s v="East Nashville"/>
    <s v="Aug"/>
    <s v="2025-08-16 00:00:00"/>
    <n v="2025"/>
    <s v="Completed"/>
    <s v="completed"/>
    <n v="0"/>
    <n v="1.46"/>
    <n v="16.46"/>
  </r>
  <r>
    <x v="711"/>
    <x v="2"/>
    <s v="East Nashville"/>
    <s v="Aug"/>
    <s v="2025-08-19 00:00:00"/>
    <n v="2025"/>
    <s v="Completed"/>
    <s v="completed"/>
    <n v="0"/>
    <n v="1.46"/>
    <n v="16.46"/>
  </r>
  <r>
    <x v="712"/>
    <x v="2"/>
    <s v="East Nashville"/>
    <s v="Aug"/>
    <s v="2025-08-08 00:00:00"/>
    <n v="2025"/>
    <s v="Completed"/>
    <s v="completed"/>
    <n v="0"/>
    <n v="1.46"/>
    <n v="16.46"/>
  </r>
  <r>
    <x v="713"/>
    <x v="2"/>
    <s v="East Nashville"/>
    <s v="Aug"/>
    <s v="2025-08-21 00:00:00"/>
    <n v="2025"/>
    <s v="Completed"/>
    <s v="completed"/>
    <n v="0"/>
    <n v="1.46"/>
    <n v="16.46"/>
  </r>
  <r>
    <x v="714"/>
    <x v="2"/>
    <s v="East Nashville"/>
    <s v="Aug"/>
    <s v="2025-08-22 00:00:00"/>
    <n v="2025"/>
    <s v="Completed"/>
    <s v="completed"/>
    <n v="0"/>
    <n v="1.46"/>
    <n v="16.46"/>
  </r>
  <r>
    <x v="715"/>
    <x v="2"/>
    <s v="East Nashville"/>
    <s v="Aug"/>
    <s v="2025-08-14 00:00:00"/>
    <n v="2025"/>
    <s v="Completed"/>
    <s v="completed"/>
    <n v="0"/>
    <n v="1.46"/>
    <n v="16.46"/>
  </r>
  <r>
    <x v="716"/>
    <x v="2"/>
    <s v="East Nashville"/>
    <s v="Aug"/>
    <s v="2025-08-14 00:00:00"/>
    <n v="2025"/>
    <s v="Completed"/>
    <s v="completed"/>
    <n v="0"/>
    <n v="1.46"/>
    <n v="16.46"/>
  </r>
  <r>
    <x v="717"/>
    <x v="2"/>
    <s v="East Nashville"/>
    <s v="Aug"/>
    <s v="2025-08-12 00:00:00"/>
    <n v="2025"/>
    <s v="Completed"/>
    <s v="completed"/>
    <n v="0"/>
    <n v="1.46"/>
    <n v="16.46"/>
  </r>
  <r>
    <x v="718"/>
    <x v="2"/>
    <s v="East Nashville"/>
    <s v="Aug"/>
    <s v="2025-08-19 00:00:00"/>
    <n v="2025"/>
    <s v="Completed"/>
    <s v="completed"/>
    <n v="0"/>
    <n v="1.46"/>
    <n v="16.46"/>
  </r>
  <r>
    <x v="719"/>
    <x v="2"/>
    <s v="East Nashville"/>
    <s v="Aug"/>
    <s v="2025-08-19 00:00:00"/>
    <n v="2025"/>
    <s v="Completed"/>
    <s v="completed"/>
    <n v="0"/>
    <n v="1.46"/>
    <n v="16.46"/>
  </r>
  <r>
    <x v="720"/>
    <x v="2"/>
    <s v="East Nashville"/>
    <s v="Aug"/>
    <s v="2025-08-01 00:00:00"/>
    <n v="2025"/>
    <s v="Completed"/>
    <s v="completed"/>
    <n v="0"/>
    <n v="1.46"/>
    <n v="16.46"/>
  </r>
  <r>
    <x v="721"/>
    <x v="2"/>
    <s v="East Nashville"/>
    <s v="Aug"/>
    <s v="2025-08-23 00:00:00"/>
    <n v="2025"/>
    <s v="Completed"/>
    <s v="completed"/>
    <n v="0"/>
    <n v="1.46"/>
    <n v="16.46"/>
  </r>
  <r>
    <x v="722"/>
    <x v="2"/>
    <s v="East Nashville"/>
    <s v="Aug"/>
    <s v="2025-08-16 00:00:00"/>
    <n v="2025"/>
    <s v="Completed"/>
    <s v="completed"/>
    <n v="0"/>
    <n v="1.46"/>
    <n v="16.46"/>
  </r>
  <r>
    <x v="723"/>
    <x v="2"/>
    <s v="East Nashville"/>
    <s v="Aug"/>
    <s v="2025-08-09 00:00:00"/>
    <n v="2025"/>
    <s v="Completed"/>
    <s v="completed"/>
    <n v="0"/>
    <n v="1.46"/>
    <n v="16.46"/>
  </r>
  <r>
    <x v="724"/>
    <x v="2"/>
    <s v="East Nashville"/>
    <s v="Aug"/>
    <s v="2025-08-30 00:00:00"/>
    <n v="2025"/>
    <s v="Completed"/>
    <s v="completed"/>
    <n v="0"/>
    <n v="1.46"/>
    <n v="16.46"/>
  </r>
  <r>
    <x v="725"/>
    <x v="2"/>
    <s v="East Nashville"/>
    <s v="Aug"/>
    <s v="2025-08-07 00:00:00"/>
    <n v="2025"/>
    <s v="Completed"/>
    <s v="completed"/>
    <n v="0"/>
    <n v="1.46"/>
    <n v="16.46"/>
  </r>
  <r>
    <x v="726"/>
    <x v="2"/>
    <s v="East Nashville"/>
    <s v="Aug"/>
    <s v="2025-08-14 00:00:00"/>
    <n v="2025"/>
    <s v="Completed"/>
    <s v="completed"/>
    <n v="0"/>
    <n v="1.46"/>
    <n v="16.46"/>
  </r>
  <r>
    <x v="727"/>
    <x v="2"/>
    <s v="East Nashville"/>
    <s v="Aug"/>
    <s v="2025-08-01 00:00:00"/>
    <n v="2025"/>
    <s v="Completed"/>
    <s v="completed"/>
    <n v="0"/>
    <n v="1.46"/>
    <n v="16.46"/>
  </r>
  <r>
    <x v="728"/>
    <x v="2"/>
    <s v="East Nashville"/>
    <s v="Aug"/>
    <s v="2025-08-16 00:00:00"/>
    <n v="2025"/>
    <s v="Completed"/>
    <s v="completed"/>
    <n v="0"/>
    <n v="1.46"/>
    <n v="16.46"/>
  </r>
  <r>
    <x v="729"/>
    <x v="2"/>
    <s v="East Nashville"/>
    <s v="Aug"/>
    <s v="2025-08-06 00:00:00"/>
    <n v="2025"/>
    <s v="Completed"/>
    <s v="completed"/>
    <n v="0"/>
    <n v="1.46"/>
    <n v="16.46"/>
  </r>
  <r>
    <x v="730"/>
    <x v="2"/>
    <s v="East Nashville"/>
    <s v="Aug"/>
    <s v="2025-08-01 00:00:00"/>
    <n v="2025"/>
    <s v="Completed"/>
    <s v="completed"/>
    <n v="0"/>
    <n v="1.46"/>
    <n v="16.46"/>
  </r>
  <r>
    <x v="731"/>
    <x v="2"/>
    <s v="East Nashville"/>
    <s v="Aug"/>
    <s v="2025-08-12 00:00:00"/>
    <n v="2025"/>
    <s v="Completed"/>
    <s v="completed"/>
    <n v="0"/>
    <n v="1.46"/>
    <n v="16.46"/>
  </r>
  <r>
    <x v="732"/>
    <x v="2"/>
    <s v="East Nashville"/>
    <s v="Aug"/>
    <s v="2025-08-07 00:00:00"/>
    <n v="2025"/>
    <s v="Completed"/>
    <s v="completed"/>
    <n v="1.65"/>
    <n v="1.46"/>
    <n v="18.11"/>
  </r>
  <r>
    <x v="733"/>
    <x v="2"/>
    <s v="East Nashville"/>
    <s v="Aug"/>
    <s v="2025-08-28 00:00:00"/>
    <n v="2025"/>
    <s v="Completed"/>
    <s v="completed"/>
    <n v="1.65"/>
    <n v="1.46"/>
    <n v="18.11"/>
  </r>
  <r>
    <x v="734"/>
    <x v="2"/>
    <s v="East Nashville"/>
    <s v="Aug"/>
    <s v="2025-08-30 00:00:00"/>
    <n v="2025"/>
    <s v="Completed"/>
    <s v="completed"/>
    <n v="2.4700000000000002"/>
    <n v="1.46"/>
    <n v="18.93"/>
  </r>
  <r>
    <x v="735"/>
    <x v="2"/>
    <s v="East Nashville"/>
    <s v="Aug"/>
    <s v="2025-08-02 00:00:00"/>
    <n v="2025"/>
    <s v="Completed"/>
    <s v="completed"/>
    <n v="2.4700000000000002"/>
    <n v="1.46"/>
    <n v="18.93"/>
  </r>
  <r>
    <x v="736"/>
    <x v="2"/>
    <s v="East Nashville"/>
    <s v="Aug"/>
    <s v="2025-08-13 00:00:00"/>
    <n v="2025"/>
    <s v="Completed"/>
    <s v="completed"/>
    <n v="2.4700000000000002"/>
    <n v="1.46"/>
    <n v="18.93"/>
  </r>
  <r>
    <x v="737"/>
    <x v="2"/>
    <s v="East Nashville"/>
    <s v="Aug"/>
    <s v="2025-08-12 00:00:00"/>
    <n v="2025"/>
    <s v="Completed"/>
    <s v="completed"/>
    <n v="0"/>
    <n v="1.49"/>
    <n v="16.739999999999998"/>
  </r>
  <r>
    <x v="738"/>
    <x v="2"/>
    <s v="East Nashville"/>
    <s v="Aug"/>
    <s v="2025-08-07 00:00:00"/>
    <n v="2025"/>
    <s v="Completed"/>
    <s v="completed"/>
    <n v="1.7"/>
    <n v="1.51"/>
    <n v="18.71"/>
  </r>
  <r>
    <x v="739"/>
    <x v="2"/>
    <s v="East Nashville"/>
    <s v="Aug"/>
    <s v="2025-08-16 00:00:00"/>
    <n v="2025"/>
    <s v="Completed"/>
    <s v="completed"/>
    <n v="1.76"/>
    <n v="1.56"/>
    <n v="19.32"/>
  </r>
  <r>
    <x v="740"/>
    <x v="2"/>
    <s v="East Nashville"/>
    <s v="Aug"/>
    <s v="2025-08-02 00:00:00"/>
    <n v="2025"/>
    <s v="Completed"/>
    <s v="completed"/>
    <n v="1.76"/>
    <n v="1.56"/>
    <n v="19.32"/>
  </r>
  <r>
    <x v="741"/>
    <x v="2"/>
    <s v="East Nashville"/>
    <s v="Aug"/>
    <s v="2025-08-04 00:00:00"/>
    <n v="2025"/>
    <s v="Completed"/>
    <s v="completed"/>
    <n v="0"/>
    <n v="1.66"/>
    <n v="18.66"/>
  </r>
  <r>
    <x v="742"/>
    <x v="2"/>
    <s v="East Nashville"/>
    <s v="Aug"/>
    <s v="2025-08-20 00:00:00"/>
    <n v="2025"/>
    <s v="Completed"/>
    <s v="completed"/>
    <n v="0"/>
    <n v="1.66"/>
    <n v="18.66"/>
  </r>
  <r>
    <x v="743"/>
    <x v="2"/>
    <s v="East Nashville"/>
    <s v="Aug"/>
    <s v="2025-08-05 00:00:00"/>
    <n v="2025"/>
    <s v="Completed"/>
    <s v="completed"/>
    <n v="0"/>
    <n v="1.66"/>
    <n v="18.66"/>
  </r>
  <r>
    <x v="744"/>
    <x v="2"/>
    <s v="East Nashville"/>
    <s v="Aug"/>
    <s v="2025-08-01 00:00:00"/>
    <n v="2025"/>
    <s v="Completed"/>
    <s v="completed"/>
    <n v="1.87"/>
    <n v="1.66"/>
    <n v="20.53"/>
  </r>
  <r>
    <x v="745"/>
    <x v="2"/>
    <s v="East Nashville"/>
    <s v="Aug"/>
    <s v="2025-08-22 00:00:00"/>
    <n v="2025"/>
    <s v="Completed"/>
    <s v="completed"/>
    <n v="2.8"/>
    <n v="1.66"/>
    <n v="21.46"/>
  </r>
  <r>
    <x v="746"/>
    <x v="2"/>
    <s v="East Nashville"/>
    <s v="Aug"/>
    <s v="2025-08-20 00:00:00"/>
    <n v="2025"/>
    <s v="Completed"/>
    <s v="completed"/>
    <n v="2.8"/>
    <n v="1.66"/>
    <n v="21.46"/>
  </r>
  <r>
    <x v="747"/>
    <x v="2"/>
    <s v="East Nashville"/>
    <s v="Aug"/>
    <s v="2025-08-13 00:00:00"/>
    <n v="2025"/>
    <s v="Completed"/>
    <s v="completed"/>
    <n v="2.92"/>
    <n v="1.73"/>
    <n v="22.4"/>
  </r>
  <r>
    <x v="748"/>
    <x v="2"/>
    <s v="East Nashville"/>
    <s v="Aug"/>
    <s v="2025-08-07 00:00:00"/>
    <n v="2025"/>
    <s v="Completed"/>
    <s v="completed"/>
    <n v="0"/>
    <n v="1.76"/>
    <n v="19.760000000000002"/>
  </r>
  <r>
    <x v="749"/>
    <x v="2"/>
    <s v="East Nashville"/>
    <s v="Aug"/>
    <s v="2025-08-14 00:00:00"/>
    <n v="2025"/>
    <s v="Completed"/>
    <s v="completed"/>
    <n v="0"/>
    <n v="1.76"/>
    <n v="19.760000000000002"/>
  </r>
  <r>
    <x v="750"/>
    <x v="2"/>
    <s v="East Nashville"/>
    <s v="Aug"/>
    <s v="2025-08-12 00:00:00"/>
    <n v="2025"/>
    <s v="Completed"/>
    <s v="completed"/>
    <n v="0"/>
    <n v="1.79"/>
    <n v="20.190000000000001"/>
  </r>
  <r>
    <x v="751"/>
    <x v="2"/>
    <s v="East Nashville"/>
    <s v="Aug"/>
    <s v="2025-08-27 00:00:00"/>
    <n v="2025"/>
    <s v="Completed"/>
    <s v="completed"/>
    <n v="0"/>
    <n v="1.8"/>
    <n v="20.3"/>
  </r>
  <r>
    <x v="752"/>
    <x v="2"/>
    <s v="East Nashville"/>
    <s v="Aug"/>
    <s v="2025-08-16 00:00:00"/>
    <n v="2025"/>
    <s v="Completed"/>
    <s v="completed"/>
    <n v="2.0299999999999998"/>
    <n v="1.8"/>
    <n v="22.33"/>
  </r>
  <r>
    <x v="753"/>
    <x v="2"/>
    <s v="East Nashville"/>
    <s v="Aug"/>
    <s v="2025-08-16 00:00:00"/>
    <n v="2025"/>
    <s v="Completed"/>
    <s v="completed"/>
    <n v="0"/>
    <n v="1.81"/>
    <n v="20.41"/>
  </r>
  <r>
    <x v="754"/>
    <x v="2"/>
    <s v="East Nashville"/>
    <s v="Aug"/>
    <s v="2025-08-04 00:00:00"/>
    <n v="2025"/>
    <s v="Completed"/>
    <s v="completed"/>
    <n v="0"/>
    <n v="1.85"/>
    <n v="20.85"/>
  </r>
  <r>
    <x v="755"/>
    <x v="2"/>
    <s v="East Nashville"/>
    <s v="Aug"/>
    <s v="2025-08-12 00:00:00"/>
    <n v="2025"/>
    <s v="Completed"/>
    <s v="completed"/>
    <n v="0"/>
    <n v="1.85"/>
    <n v="20.85"/>
  </r>
  <r>
    <x v="756"/>
    <x v="2"/>
    <s v="East Nashville"/>
    <s v="Aug"/>
    <s v="2025-08-25 00:00:00"/>
    <n v="2025"/>
    <s v="Completed"/>
    <s v="completed"/>
    <n v="2.1"/>
    <n v="1.86"/>
    <n v="23.06"/>
  </r>
  <r>
    <x v="757"/>
    <x v="2"/>
    <s v="East Nashville"/>
    <s v="Aug"/>
    <s v="2025-08-12 00:00:00"/>
    <n v="2025"/>
    <s v="Completed"/>
    <s v="completed"/>
    <n v="0"/>
    <n v="1.88"/>
    <n v="21.13"/>
  </r>
  <r>
    <x v="758"/>
    <x v="2"/>
    <s v="East Nashville"/>
    <s v="Aug"/>
    <s v="2025-08-05 00:00:00"/>
    <n v="2025"/>
    <s v="Completed"/>
    <s v="completed"/>
    <n v="2.11"/>
    <n v="1.88"/>
    <n v="23.24"/>
  </r>
  <r>
    <x v="759"/>
    <x v="2"/>
    <s v="East Nashville"/>
    <s v="Aug"/>
    <s v="2025-08-16 00:00:00"/>
    <n v="2025"/>
    <s v="Completed"/>
    <s v="completed"/>
    <n v="0"/>
    <n v="1.95"/>
    <n v="21.95"/>
  </r>
  <r>
    <x v="760"/>
    <x v="2"/>
    <s v="East Nashville"/>
    <s v="Aug"/>
    <s v="2025-08-30 00:00:00"/>
    <n v="2025"/>
    <s v="Completed"/>
    <s v="completed"/>
    <n v="2.2000000000000002"/>
    <n v="1.95"/>
    <n v="24.15"/>
  </r>
  <r>
    <x v="761"/>
    <x v="2"/>
    <s v="East Nashville"/>
    <s v="Aug"/>
    <s v="2025-08-23 00:00:00"/>
    <n v="2025"/>
    <s v="Completed"/>
    <s v="completed"/>
    <n v="3.33"/>
    <n v="1.97"/>
    <n v="25.55"/>
  </r>
  <r>
    <x v="762"/>
    <x v="2"/>
    <s v="East Nashville"/>
    <s v="Aug"/>
    <s v="2025-08-23 00:00:00"/>
    <n v="2025"/>
    <s v="Completed"/>
    <s v="completed"/>
    <n v="3.33"/>
    <n v="1.97"/>
    <n v="25.55"/>
  </r>
  <r>
    <x v="763"/>
    <x v="2"/>
    <s v="East Nashville"/>
    <s v="Aug"/>
    <s v="2025-08-19 00:00:00"/>
    <n v="2025"/>
    <s v="Completed"/>
    <s v="completed"/>
    <n v="0"/>
    <n v="1.99"/>
    <n v="22.39"/>
  </r>
  <r>
    <x v="764"/>
    <x v="2"/>
    <s v="East Nashville"/>
    <s v="Aug"/>
    <s v="2025-08-01 00:00:00"/>
    <n v="2025"/>
    <s v="Completed"/>
    <s v="completed"/>
    <n v="0"/>
    <n v="2"/>
    <n v="22.5"/>
  </r>
  <r>
    <x v="765"/>
    <x v="2"/>
    <s v="East Nashville"/>
    <s v="Aug"/>
    <s v="2025-08-14 00:00:00"/>
    <n v="2025"/>
    <s v="Completed"/>
    <s v="completed"/>
    <n v="0"/>
    <n v="2"/>
    <n v="22.5"/>
  </r>
  <r>
    <x v="766"/>
    <x v="2"/>
    <s v="East Nashville"/>
    <s v="Aug"/>
    <s v="2025-08-29 00:00:00"/>
    <n v="2025"/>
    <s v="Completed"/>
    <s v="completed"/>
    <n v="0"/>
    <n v="2.02"/>
    <n v="22.77"/>
  </r>
  <r>
    <x v="767"/>
    <x v="2"/>
    <s v="East Nashville"/>
    <s v="Aug"/>
    <s v="2025-08-15 00:00:00"/>
    <n v="2025"/>
    <s v="Completed"/>
    <s v="completed"/>
    <n v="0"/>
    <n v="2.02"/>
    <n v="22.77"/>
  </r>
  <r>
    <x v="768"/>
    <x v="2"/>
    <s v="East Nashville"/>
    <s v="Aug"/>
    <s v="2025-08-21 00:00:00"/>
    <n v="2025"/>
    <s v="Completed"/>
    <s v="completed"/>
    <n v="2.2799999999999998"/>
    <n v="2.02"/>
    <n v="25.05"/>
  </r>
  <r>
    <x v="769"/>
    <x v="2"/>
    <s v="East Nashville"/>
    <s v="Aug"/>
    <s v="2025-08-08 00:00:00"/>
    <n v="2025"/>
    <s v="Completed"/>
    <s v="completed"/>
    <n v="0"/>
    <n v="2.0499999999999998"/>
    <n v="23.05"/>
  </r>
  <r>
    <x v="770"/>
    <x v="2"/>
    <s v="East Nashville"/>
    <s v="Aug"/>
    <s v="2025-08-06 00:00:00"/>
    <n v="2025"/>
    <s v="Completed"/>
    <s v="completed"/>
    <n v="0"/>
    <n v="2.0499999999999998"/>
    <n v="23.05"/>
  </r>
  <r>
    <x v="771"/>
    <x v="2"/>
    <s v="East Nashville"/>
    <s v="Aug"/>
    <s v="2025-08-06 00:00:00"/>
    <n v="2025"/>
    <s v="Completed"/>
    <s v="completed"/>
    <n v="3.46"/>
    <n v="2.0499999999999998"/>
    <n v="26.51"/>
  </r>
  <r>
    <x v="772"/>
    <x v="2"/>
    <s v="East Nashville"/>
    <s v="Aug"/>
    <s v="2025-08-26 00:00:00"/>
    <n v="2025"/>
    <s v="Completed"/>
    <s v="completed"/>
    <n v="0"/>
    <n v="2.1"/>
    <n v="23.6"/>
  </r>
  <r>
    <x v="773"/>
    <x v="2"/>
    <s v="East Nashville"/>
    <s v="Aug"/>
    <s v="2025-08-19 00:00:00"/>
    <n v="2025"/>
    <s v="Completed"/>
    <s v="completed"/>
    <n v="0"/>
    <n v="2.1"/>
    <n v="23.6"/>
  </r>
  <r>
    <x v="774"/>
    <x v="2"/>
    <s v="East Nashville"/>
    <s v="Aug"/>
    <s v="2025-08-16 00:00:00"/>
    <n v="2025"/>
    <s v="Completed"/>
    <s v="completed"/>
    <n v="0"/>
    <n v="2.15"/>
    <n v="24.15"/>
  </r>
  <r>
    <x v="775"/>
    <x v="2"/>
    <s v="East Nashville"/>
    <s v="Aug"/>
    <s v="2025-08-11 00:00:00"/>
    <n v="2025"/>
    <s v="Completed"/>
    <s v="completed"/>
    <n v="2.41"/>
    <n v="2.15"/>
    <n v="26.56"/>
  </r>
  <r>
    <x v="776"/>
    <x v="2"/>
    <s v="East Nashville"/>
    <s v="Aug"/>
    <s v="2025-08-06 00:00:00"/>
    <n v="2025"/>
    <s v="Completed"/>
    <s v="completed"/>
    <n v="2.4700000000000002"/>
    <n v="2.19"/>
    <n v="27.16"/>
  </r>
  <r>
    <x v="777"/>
    <x v="2"/>
    <s v="East Nashville"/>
    <s v="Aug"/>
    <s v="2025-08-21 00:00:00"/>
    <n v="2025"/>
    <s v="Completed"/>
    <s v="completed"/>
    <n v="2.4700000000000002"/>
    <n v="2.19"/>
    <n v="27.16"/>
  </r>
  <r>
    <x v="778"/>
    <x v="2"/>
    <s v="East Nashville"/>
    <s v="Aug"/>
    <s v="2025-08-12 00:00:00"/>
    <n v="2025"/>
    <s v="Completed"/>
    <s v="completed"/>
    <n v="3.7"/>
    <n v="2.19"/>
    <n v="28.39"/>
  </r>
  <r>
    <x v="779"/>
    <x v="2"/>
    <s v="East Nashville"/>
    <s v="Aug"/>
    <s v="2025-08-02 00:00:00"/>
    <n v="2025"/>
    <s v="Completed"/>
    <s v="completed"/>
    <n v="3.7"/>
    <n v="2.19"/>
    <n v="28.39"/>
  </r>
  <r>
    <x v="780"/>
    <x v="2"/>
    <s v="East Nashville"/>
    <s v="Aug"/>
    <s v="2025-08-18 00:00:00"/>
    <n v="2025"/>
    <s v="Completed"/>
    <s v="completed"/>
    <n v="0"/>
    <n v="2.29"/>
    <n v="25.79"/>
  </r>
  <r>
    <x v="781"/>
    <x v="2"/>
    <s v="East Nashville"/>
    <s v="Aug"/>
    <s v="2025-08-22 00:00:00"/>
    <n v="2025"/>
    <s v="Completed"/>
    <s v="completed"/>
    <n v="0"/>
    <n v="2.3199999999999998"/>
    <n v="26.07"/>
  </r>
  <r>
    <x v="782"/>
    <x v="2"/>
    <s v="East Nashville"/>
    <s v="Aug"/>
    <s v="2025-08-09 00:00:00"/>
    <n v="2025"/>
    <s v="Completed"/>
    <s v="completed"/>
    <n v="3.91"/>
    <n v="2.3199999999999998"/>
    <n v="29.98"/>
  </r>
  <r>
    <x v="783"/>
    <x v="2"/>
    <s v="East Nashville"/>
    <s v="Aug"/>
    <s v="2025-08-20 00:00:00"/>
    <n v="2025"/>
    <s v="Completed"/>
    <s v="completed"/>
    <n v="3.91"/>
    <n v="2.3199999999999998"/>
    <n v="29.98"/>
  </r>
  <r>
    <x v="784"/>
    <x v="2"/>
    <s v="East Nashville"/>
    <s v="Aug"/>
    <s v="2025-08-13 00:00:00"/>
    <n v="2025"/>
    <s v="Completed"/>
    <s v="completed"/>
    <n v="0"/>
    <n v="2.34"/>
    <n v="26.34"/>
  </r>
  <r>
    <x v="785"/>
    <x v="2"/>
    <s v="East Nashville"/>
    <s v="Aug"/>
    <s v="2025-08-20 00:00:00"/>
    <n v="2025"/>
    <s v="Completed"/>
    <s v="completed"/>
    <n v="2.63"/>
    <n v="2.34"/>
    <n v="28.97"/>
  </r>
  <r>
    <x v="786"/>
    <x v="2"/>
    <s v="East Nashville"/>
    <s v="Aug"/>
    <s v="2025-08-16 00:00:00"/>
    <n v="2025"/>
    <s v="Completed"/>
    <s v="completed"/>
    <n v="4.03"/>
    <n v="2.39"/>
    <n v="30.92"/>
  </r>
  <r>
    <x v="787"/>
    <x v="2"/>
    <s v="East Nashville"/>
    <s v="Aug"/>
    <s v="2025-08-18 00:00:00"/>
    <n v="2025"/>
    <s v="Completed"/>
    <s v="completed"/>
    <n v="0"/>
    <n v="2.41"/>
    <n v="27.16"/>
  </r>
  <r>
    <x v="788"/>
    <x v="2"/>
    <s v="East Nashville"/>
    <s v="Aug"/>
    <s v="2025-08-01 00:00:00"/>
    <n v="2025"/>
    <s v="Completed"/>
    <s v="completed"/>
    <n v="0"/>
    <n v="2.44"/>
    <n v="27.44"/>
  </r>
  <r>
    <x v="789"/>
    <x v="2"/>
    <s v="East Nashville"/>
    <s v="Aug"/>
    <s v="2025-08-16 00:00:00"/>
    <n v="2025"/>
    <s v="Completed"/>
    <s v="completed"/>
    <n v="0"/>
    <n v="2.44"/>
    <n v="27.44"/>
  </r>
  <r>
    <x v="790"/>
    <x v="2"/>
    <s v="East Nashville"/>
    <s v="Aug"/>
    <s v="2025-08-19 00:00:00"/>
    <n v="2025"/>
    <s v="Completed"/>
    <s v="completed"/>
    <n v="0"/>
    <n v="2.44"/>
    <n v="27.44"/>
  </r>
  <r>
    <x v="791"/>
    <x v="2"/>
    <s v="East Nashville"/>
    <s v="Aug"/>
    <s v="2025-08-12 00:00:00"/>
    <n v="2025"/>
    <s v="Completed"/>
    <s v="completed"/>
    <n v="0"/>
    <n v="2.44"/>
    <n v="27.44"/>
  </r>
  <r>
    <x v="792"/>
    <x v="2"/>
    <s v="East Nashville"/>
    <s v="Aug"/>
    <s v="2025-08-14 00:00:00"/>
    <n v="2025"/>
    <s v="Completed"/>
    <s v="completed"/>
    <n v="2.8"/>
    <n v="2.4900000000000002"/>
    <n v="30.79"/>
  </r>
  <r>
    <x v="793"/>
    <x v="2"/>
    <s v="East Nashville"/>
    <s v="Aug"/>
    <s v="2025-08-18 00:00:00"/>
    <n v="2025"/>
    <s v="Completed"/>
    <s v="completed"/>
    <n v="0"/>
    <n v="2.57"/>
    <n v="28.94"/>
  </r>
  <r>
    <x v="794"/>
    <x v="2"/>
    <s v="East Nashville"/>
    <s v="Aug"/>
    <s v="2025-08-20 00:00:00"/>
    <n v="2025"/>
    <s v="Completed"/>
    <s v="completed"/>
    <n v="0"/>
    <n v="2.61"/>
    <n v="29.36"/>
  </r>
  <r>
    <x v="795"/>
    <x v="2"/>
    <s v="East Nashville"/>
    <s v="Aug"/>
    <s v="2025-08-06 00:00:00"/>
    <n v="2025"/>
    <s v="Completed"/>
    <s v="completed"/>
    <n v="0"/>
    <n v="2.63"/>
    <n v="29.63"/>
  </r>
  <r>
    <x v="796"/>
    <x v="2"/>
    <s v="East Nashville"/>
    <s v="Aug"/>
    <s v="2025-08-07 00:00:00"/>
    <n v="2025"/>
    <s v="Completed"/>
    <s v="completed"/>
    <n v="0"/>
    <n v="2.63"/>
    <n v="29.63"/>
  </r>
  <r>
    <x v="797"/>
    <x v="2"/>
    <s v="East Nashville"/>
    <s v="Aug"/>
    <s v="2025-08-28 00:00:00"/>
    <n v="2025"/>
    <s v="Completed"/>
    <s v="completed"/>
    <n v="0"/>
    <n v="2.63"/>
    <n v="29.63"/>
  </r>
  <r>
    <x v="798"/>
    <x v="2"/>
    <s v="East Nashville"/>
    <s v="Aug"/>
    <s v="2025-08-13 00:00:00"/>
    <n v="2025"/>
    <s v="Completed"/>
    <s v="completed"/>
    <n v="0"/>
    <n v="2.63"/>
    <n v="29.63"/>
  </r>
  <r>
    <x v="799"/>
    <x v="2"/>
    <s v="East Nashville"/>
    <s v="Aug"/>
    <s v="2025-08-07 00:00:00"/>
    <n v="2025"/>
    <s v="Completed"/>
    <s v="completed"/>
    <n v="0"/>
    <n v="2.63"/>
    <n v="29.63"/>
  </r>
  <r>
    <x v="800"/>
    <x v="2"/>
    <s v="East Nashville"/>
    <s v="Aug"/>
    <s v="2025-08-05 00:00:00"/>
    <n v="2025"/>
    <s v="Completed"/>
    <s v="completed"/>
    <n v="0"/>
    <n v="2.63"/>
    <n v="29.63"/>
  </r>
  <r>
    <x v="801"/>
    <x v="2"/>
    <s v="East Nashville"/>
    <s v="Aug"/>
    <s v="2025-08-14 00:00:00"/>
    <n v="2025"/>
    <s v="Completed"/>
    <s v="completed"/>
    <n v="0"/>
    <n v="2.63"/>
    <n v="29.63"/>
  </r>
  <r>
    <x v="802"/>
    <x v="2"/>
    <s v="East Nashville"/>
    <s v="Aug"/>
    <s v="2025-08-16 00:00:00"/>
    <n v="2025"/>
    <s v="Completed"/>
    <s v="completed"/>
    <n v="0"/>
    <n v="2.63"/>
    <n v="29.63"/>
  </r>
  <r>
    <x v="803"/>
    <x v="2"/>
    <s v="East Nashville"/>
    <s v="Aug"/>
    <s v="2025-08-01 00:00:00"/>
    <n v="2025"/>
    <s v="Completed"/>
    <s v="completed"/>
    <n v="0"/>
    <n v="2.63"/>
    <n v="29.63"/>
  </r>
  <r>
    <x v="804"/>
    <x v="2"/>
    <s v="East Nashville"/>
    <s v="Aug"/>
    <s v="2025-08-14 00:00:00"/>
    <n v="2025"/>
    <s v="Completed"/>
    <s v="completed"/>
    <n v="0"/>
    <n v="2.63"/>
    <n v="29.63"/>
  </r>
  <r>
    <x v="805"/>
    <x v="2"/>
    <s v="East Nashville"/>
    <s v="Aug"/>
    <s v="2025-08-02 00:00:00"/>
    <n v="2025"/>
    <s v="Completed"/>
    <s v="completed"/>
    <n v="0"/>
    <n v="2.63"/>
    <n v="29.63"/>
  </r>
  <r>
    <x v="806"/>
    <x v="2"/>
    <s v="East Nashville"/>
    <s v="Aug"/>
    <s v="2025-08-01 00:00:00"/>
    <n v="2025"/>
    <s v="Completed"/>
    <s v="completed"/>
    <n v="0"/>
    <n v="2.63"/>
    <n v="29.63"/>
  </r>
  <r>
    <x v="807"/>
    <x v="2"/>
    <s v="East Nashville"/>
    <s v="Aug"/>
    <s v="2025-08-12 00:00:00"/>
    <n v="2025"/>
    <s v="Completed"/>
    <s v="completed"/>
    <n v="0"/>
    <n v="2.63"/>
    <n v="29.63"/>
  </r>
  <r>
    <x v="808"/>
    <x v="2"/>
    <s v="East Nashville"/>
    <s v="Aug"/>
    <s v="2025-08-09 00:00:00"/>
    <n v="2025"/>
    <s v="Completed"/>
    <s v="completed"/>
    <n v="2.96"/>
    <n v="2.63"/>
    <n v="32.590000000000003"/>
  </r>
  <r>
    <x v="809"/>
    <x v="2"/>
    <s v="East Nashville"/>
    <s v="Aug"/>
    <s v="2025-08-28 00:00:00"/>
    <n v="2025"/>
    <s v="Completed"/>
    <s v="completed"/>
    <n v="0"/>
    <n v="2.63"/>
    <n v="29.63"/>
  </r>
  <r>
    <x v="810"/>
    <x v="2"/>
    <s v="East Nashville"/>
    <s v="Aug"/>
    <s v="2025-08-01 00:00:00"/>
    <n v="2025"/>
    <s v="Completed"/>
    <s v="completed"/>
    <n v="0"/>
    <n v="2.75"/>
    <n v="31"/>
  </r>
  <r>
    <x v="811"/>
    <x v="2"/>
    <s v="East Nashville"/>
    <s v="Aug"/>
    <s v="2025-08-19 00:00:00"/>
    <n v="2025"/>
    <s v="Completed"/>
    <s v="completed"/>
    <n v="0"/>
    <n v="2.81"/>
    <n v="31.66"/>
  </r>
  <r>
    <x v="812"/>
    <x v="2"/>
    <s v="East Nashville"/>
    <s v="Aug"/>
    <s v="2025-08-20 00:00:00"/>
    <n v="2025"/>
    <s v="Completed"/>
    <s v="completed"/>
    <n v="0"/>
    <n v="2.83"/>
    <n v="31.83"/>
  </r>
  <r>
    <x v="813"/>
    <x v="2"/>
    <s v="East Nashville"/>
    <s v="Aug"/>
    <s v="2025-08-29 00:00:00"/>
    <n v="2025"/>
    <s v="Completed"/>
    <s v="completed"/>
    <n v="0"/>
    <n v="2.93"/>
    <n v="32.92"/>
  </r>
  <r>
    <x v="814"/>
    <x v="2"/>
    <s v="East Nashville"/>
    <s v="Aug"/>
    <s v="2025-08-06 00:00:00"/>
    <n v="2025"/>
    <s v="Completed"/>
    <s v="completed"/>
    <n v="0"/>
    <n v="3.12"/>
    <n v="35.119999999999997"/>
  </r>
  <r>
    <x v="815"/>
    <x v="2"/>
    <s v="East Nashville"/>
    <s v="Aug"/>
    <s v="2025-08-31 00:00:00"/>
    <n v="2025"/>
    <s v="Completed"/>
    <s v="completed"/>
    <n v="0"/>
    <n v="3.17"/>
    <n v="35.67"/>
  </r>
  <r>
    <x v="816"/>
    <x v="2"/>
    <s v="East Nashville"/>
    <s v="Aug"/>
    <s v="2025-08-12 00:00:00"/>
    <n v="2025"/>
    <s v="Completed"/>
    <s v="completed"/>
    <n v="0"/>
    <n v="3.17"/>
    <n v="35.67"/>
  </r>
  <r>
    <x v="817"/>
    <x v="2"/>
    <s v="East Nashville"/>
    <s v="Aug"/>
    <s v="2025-08-13 00:00:00"/>
    <n v="2025"/>
    <s v="Completed"/>
    <s v="completed"/>
    <n v="3.57"/>
    <n v="3.17"/>
    <n v="39.24"/>
  </r>
  <r>
    <x v="818"/>
    <x v="2"/>
    <s v="East Nashville"/>
    <s v="Aug"/>
    <s v="2025-08-16 00:00:00"/>
    <n v="2025"/>
    <s v="Completed"/>
    <s v="completed"/>
    <n v="3.59"/>
    <n v="3.19"/>
    <n v="39.53"/>
  </r>
  <r>
    <x v="819"/>
    <x v="2"/>
    <s v="East Nashville"/>
    <s v="Aug"/>
    <s v="2025-08-12 00:00:00"/>
    <n v="2025"/>
    <s v="Completed"/>
    <s v="completed"/>
    <n v="3.62"/>
    <n v="3.22"/>
    <n v="39.840000000000003"/>
  </r>
  <r>
    <x v="820"/>
    <x v="2"/>
    <s v="East Nashville"/>
    <s v="Aug"/>
    <s v="2025-08-30 00:00:00"/>
    <n v="2025"/>
    <s v="Completed"/>
    <s v="completed"/>
    <n v="5.51"/>
    <n v="3.27"/>
    <n v="42.28"/>
  </r>
  <r>
    <x v="821"/>
    <x v="2"/>
    <s v="East Nashville"/>
    <s v="Aug"/>
    <s v="2025-08-14 00:00:00"/>
    <n v="2025"/>
    <s v="Completed"/>
    <s v="completed"/>
    <n v="0"/>
    <n v="3.66"/>
    <n v="41.16"/>
  </r>
  <r>
    <x v="822"/>
    <x v="2"/>
    <s v="East Nashville"/>
    <s v="Aug"/>
    <s v="2025-08-30 00:00:00"/>
    <n v="2025"/>
    <s v="Completed"/>
    <s v="completed"/>
    <n v="4.12"/>
    <n v="3.66"/>
    <n v="45.28"/>
  </r>
  <r>
    <x v="823"/>
    <x v="2"/>
    <s v="East Nashville"/>
    <s v="Aug"/>
    <s v="2025-08-04 00:00:00"/>
    <n v="2025"/>
    <s v="Completed"/>
    <s v="completed"/>
    <n v="4.34"/>
    <n v="3.85"/>
    <n v="47.69"/>
  </r>
  <r>
    <x v="824"/>
    <x v="2"/>
    <s v="East Nashville"/>
    <s v="Aug"/>
    <s v="2025-08-01 00:00:00"/>
    <n v="2025"/>
    <s v="Completed"/>
    <s v="completed"/>
    <n v="7.41"/>
    <n v="4.3899999999999997"/>
    <n v="56.8"/>
  </r>
  <r>
    <x v="825"/>
    <x v="2"/>
    <s v="East Nashville"/>
    <s v="Aug"/>
    <s v="2025-08-13 00:00:00"/>
    <n v="2025"/>
    <s v="Completed"/>
    <s v="completed"/>
    <n v="0"/>
    <n v="4.97"/>
    <n v="55.97"/>
  </r>
  <r>
    <x v="826"/>
    <x v="2"/>
    <s v="East Nashville"/>
    <s v="Aug"/>
    <s v="2025-08-29 00:00:00"/>
    <n v="2025"/>
    <s v="Completed"/>
    <s v="completed"/>
    <n v="8.9700000000000006"/>
    <n v="5.31"/>
    <n v="68.78"/>
  </r>
  <r>
    <x v="827"/>
    <x v="2"/>
    <s v="East Nashville"/>
    <s v="Aug"/>
    <s v="2025-08-13 00:00:00"/>
    <n v="2025"/>
    <s v="Completed"/>
    <s v="completed"/>
    <n v="0"/>
    <n v="5.7"/>
    <n v="64.2"/>
  </r>
  <r>
    <x v="828"/>
    <x v="3"/>
    <s v="East Nashville"/>
    <s v="Aug"/>
    <s v="2025-08-01 00:00:00"/>
    <n v="2025"/>
    <s v="booked"/>
    <s v="completed"/>
    <n v="0"/>
    <n v="0"/>
    <n v="0"/>
  </r>
  <r>
    <x v="829"/>
    <x v="3"/>
    <s v="East Nashville"/>
    <s v="Aug"/>
    <s v="2025-08-05 00:00:00"/>
    <n v="2025"/>
    <s v="booked"/>
    <s v="completed"/>
    <n v="0"/>
    <n v="0"/>
    <n v="0"/>
  </r>
  <r>
    <x v="830"/>
    <x v="3"/>
    <s v="East Nashville"/>
    <s v="Aug"/>
    <s v="2025-08-07 00:00:00"/>
    <n v="2025"/>
    <s v="booked"/>
    <s v="completed"/>
    <n v="0"/>
    <n v="0"/>
    <n v="0"/>
  </r>
  <r>
    <x v="831"/>
    <x v="3"/>
    <s v="East Nashville"/>
    <s v="Aug"/>
    <s v="2025-08-07 00:00:00"/>
    <n v="2025"/>
    <s v="booked"/>
    <s v="completed"/>
    <n v="0"/>
    <n v="0"/>
    <n v="0"/>
  </r>
  <r>
    <x v="832"/>
    <x v="3"/>
    <s v="East Nashville"/>
    <s v="Aug"/>
    <s v="2025-08-07 00:00:00"/>
    <n v="2025"/>
    <s v="booked"/>
    <s v="completed"/>
    <n v="0"/>
    <n v="0"/>
    <n v="0"/>
  </r>
  <r>
    <x v="833"/>
    <x v="3"/>
    <s v="East Nashville"/>
    <s v="Aug"/>
    <s v="2025-08-07 00:00:00"/>
    <n v="2025"/>
    <s v="booked"/>
    <s v="completed"/>
    <n v="0"/>
    <n v="0"/>
    <n v="0"/>
  </r>
  <r>
    <x v="834"/>
    <x v="3"/>
    <s v="East Nashville"/>
    <s v="Aug"/>
    <s v="2025-08-08 00:00:00"/>
    <n v="2025"/>
    <s v="booked"/>
    <s v="completed"/>
    <n v="0"/>
    <n v="0"/>
    <n v="0"/>
  </r>
  <r>
    <x v="835"/>
    <x v="3"/>
    <s v="East Nashville"/>
    <s v="Aug"/>
    <s v="2025-08-08 00:00:00"/>
    <n v="2025"/>
    <s v="booked"/>
    <s v="completed"/>
    <n v="0"/>
    <n v="0"/>
    <n v="0"/>
  </r>
  <r>
    <x v="836"/>
    <x v="3"/>
    <s v="East Nashville"/>
    <s v="Aug"/>
    <s v="2025-08-11 00:00:00"/>
    <n v="2025"/>
    <s v="booked"/>
    <s v="completed"/>
    <n v="0"/>
    <n v="0"/>
    <n v="0"/>
  </r>
  <r>
    <x v="837"/>
    <x v="3"/>
    <s v="East Nashville"/>
    <s v="Aug"/>
    <s v="2025-08-12 00:00:00"/>
    <n v="2025"/>
    <s v="booked"/>
    <s v="completed"/>
    <n v="0"/>
    <n v="0"/>
    <n v="0"/>
  </r>
  <r>
    <x v="838"/>
    <x v="3"/>
    <s v="East Nashville"/>
    <s v="Aug"/>
    <s v="2025-08-12 00:00:00"/>
    <n v="2025"/>
    <s v="booked"/>
    <s v="completed"/>
    <n v="0"/>
    <n v="0"/>
    <n v="0"/>
  </r>
  <r>
    <x v="839"/>
    <x v="3"/>
    <s v="East Nashville"/>
    <s v="Aug"/>
    <s v="2025-08-13 00:00:00"/>
    <n v="2025"/>
    <s v="booked"/>
    <s v="completed"/>
    <n v="0"/>
    <n v="0"/>
    <n v="0"/>
  </r>
  <r>
    <x v="840"/>
    <x v="3"/>
    <s v="East Nashville"/>
    <s v="Aug"/>
    <s v="2025-08-13 00:00:00"/>
    <n v="2025"/>
    <s v="booked"/>
    <s v="completed"/>
    <n v="0"/>
    <n v="0"/>
    <n v="0"/>
  </r>
  <r>
    <x v="841"/>
    <x v="3"/>
    <s v="East Nashville"/>
    <s v="Aug"/>
    <s v="2025-08-13 00:00:00"/>
    <n v="2025"/>
    <s v="booked"/>
    <s v="completed"/>
    <n v="0"/>
    <n v="0"/>
    <n v="0"/>
  </r>
  <r>
    <x v="842"/>
    <x v="3"/>
    <s v="East Nashville"/>
    <s v="Aug"/>
    <s v="2025-08-14 00:00:00"/>
    <n v="2025"/>
    <s v="booked"/>
    <s v="completed"/>
    <n v="0"/>
    <n v="0"/>
    <n v="0"/>
  </r>
  <r>
    <x v="843"/>
    <x v="3"/>
    <s v="East Nashville"/>
    <s v="Aug"/>
    <s v="2025-08-14 00:00:00"/>
    <n v="2025"/>
    <s v="booked"/>
    <s v="completed"/>
    <n v="0"/>
    <n v="0"/>
    <n v="0"/>
  </r>
  <r>
    <x v="844"/>
    <x v="3"/>
    <s v="East Nashville"/>
    <s v="Aug"/>
    <s v="2025-08-15 00:00:00"/>
    <n v="2025"/>
    <s v="booked"/>
    <s v="completed"/>
    <n v="0"/>
    <n v="0"/>
    <n v="0"/>
  </r>
  <r>
    <x v="845"/>
    <x v="3"/>
    <s v="East Nashville"/>
    <s v="Aug"/>
    <s v="2025-08-16 00:00:00"/>
    <n v="2025"/>
    <s v="booked"/>
    <s v="completed"/>
    <n v="0"/>
    <n v="0"/>
    <n v="0"/>
  </r>
  <r>
    <x v="846"/>
    <x v="3"/>
    <s v="East Nashville"/>
    <s v="Aug"/>
    <s v="2025-08-16 00:00:00"/>
    <n v="2025"/>
    <s v="booked"/>
    <s v="completed"/>
    <n v="0"/>
    <n v="0"/>
    <n v="0"/>
  </r>
  <r>
    <x v="847"/>
    <x v="3"/>
    <s v="East Nashville"/>
    <s v="Aug"/>
    <s v="2025-08-18 00:00:00"/>
    <n v="2025"/>
    <s v="booked"/>
    <s v="completed"/>
    <n v="0"/>
    <n v="0"/>
    <n v="0"/>
  </r>
  <r>
    <x v="848"/>
    <x v="3"/>
    <s v="East Nashville"/>
    <s v="Aug"/>
    <s v="2025-08-18 00:00:00"/>
    <n v="2025"/>
    <s v="booked"/>
    <s v="completed"/>
    <n v="0"/>
    <n v="0"/>
    <n v="0"/>
  </r>
  <r>
    <x v="849"/>
    <x v="3"/>
    <s v="East Nashville"/>
    <s v="Aug"/>
    <s v="2025-08-19 00:00:00"/>
    <n v="2025"/>
    <s v="booked"/>
    <s v="completed"/>
    <n v="0"/>
    <n v="0"/>
    <n v="0"/>
  </r>
  <r>
    <x v="850"/>
    <x v="3"/>
    <s v="East Nashville"/>
    <s v="Aug"/>
    <s v="2025-08-19 00:00:00"/>
    <n v="2025"/>
    <s v="booked"/>
    <s v="completed"/>
    <n v="0"/>
    <n v="0"/>
    <n v="0"/>
  </r>
  <r>
    <x v="851"/>
    <x v="3"/>
    <s v="East Nashville"/>
    <s v="Aug"/>
    <s v="2025-08-22 00:00:00"/>
    <n v="2025"/>
    <s v="booked"/>
    <s v="completed"/>
    <n v="0"/>
    <n v="0"/>
    <n v="0"/>
  </r>
  <r>
    <x v="852"/>
    <x v="3"/>
    <s v="East Nashville"/>
    <s v="Aug"/>
    <s v="2025-08-22 00:00:00"/>
    <n v="2025"/>
    <s v="booked"/>
    <s v="completed"/>
    <n v="0"/>
    <n v="0"/>
    <n v="0"/>
  </r>
  <r>
    <x v="853"/>
    <x v="3"/>
    <s v="East Nashville"/>
    <s v="Aug"/>
    <s v="2025-08-23 00:00:00"/>
    <n v="2025"/>
    <s v="booked"/>
    <s v="completed"/>
    <n v="0"/>
    <n v="0"/>
    <n v="0"/>
  </r>
  <r>
    <x v="854"/>
    <x v="3"/>
    <s v="East Nashville"/>
    <s v="Aug"/>
    <s v="2025-08-26 00:00:00"/>
    <n v="2025"/>
    <s v="booked"/>
    <s v="completed"/>
    <n v="0"/>
    <n v="0"/>
    <n v="0"/>
  </r>
  <r>
    <x v="855"/>
    <x v="3"/>
    <s v="East Nashville"/>
    <s v="Aug"/>
    <s v="2025-08-28 00:00:00"/>
    <n v="2025"/>
    <s v="booked"/>
    <s v="completed"/>
    <n v="0"/>
    <n v="0"/>
    <n v="0"/>
  </r>
  <r>
    <x v="856"/>
    <x v="3"/>
    <s v="East Nashville"/>
    <s v="Aug"/>
    <s v="2025-08-30 00:00:00"/>
    <n v="2025"/>
    <s v="booked"/>
    <s v="completed"/>
    <n v="0"/>
    <n v="0"/>
    <n v="0"/>
  </r>
  <r>
    <x v="857"/>
    <x v="3"/>
    <s v="East Nashville"/>
    <s v="Aug"/>
    <s v="2025-08-01 00:00:00"/>
    <n v="2025"/>
    <s v="booked"/>
    <s v="completed"/>
    <n v="0"/>
    <n v="2.63"/>
    <n v="29.63"/>
  </r>
  <r>
    <x v="858"/>
    <x v="3"/>
    <s v="East Nashville"/>
    <s v="Aug"/>
    <s v="2025-08-01 00:00:00"/>
    <n v="2025"/>
    <s v="booked"/>
    <s v="completed"/>
    <n v="0"/>
    <n v="2.63"/>
    <n v="29.63"/>
  </r>
  <r>
    <x v="859"/>
    <x v="3"/>
    <s v="East Nashville"/>
    <s v="Aug"/>
    <s v="2025-08-01 00:00:00"/>
    <n v="2025"/>
    <s v="booked"/>
    <s v="completed"/>
    <n v="0"/>
    <n v="2.63"/>
    <n v="29.63"/>
  </r>
  <r>
    <x v="860"/>
    <x v="3"/>
    <s v="East Nashville"/>
    <s v="Aug"/>
    <s v="2025-08-01 00:00:00"/>
    <n v="2025"/>
    <s v="booked"/>
    <s v="completed"/>
    <n v="0"/>
    <n v="2.63"/>
    <n v="29.63"/>
  </r>
  <r>
    <x v="861"/>
    <x v="3"/>
    <s v="East Nashville"/>
    <s v="Aug"/>
    <s v="2025-08-02 00:00:00"/>
    <n v="2025"/>
    <s v="booked"/>
    <s v="completed"/>
    <n v="0"/>
    <n v="2.63"/>
    <n v="29.63"/>
  </r>
  <r>
    <x v="862"/>
    <x v="3"/>
    <s v="East Nashville"/>
    <s v="Aug"/>
    <s v="2025-08-02 00:00:00"/>
    <n v="2025"/>
    <s v="booked"/>
    <s v="completed"/>
    <n v="0"/>
    <n v="2.63"/>
    <n v="29.63"/>
  </r>
  <r>
    <x v="863"/>
    <x v="3"/>
    <s v="East Nashville"/>
    <s v="Aug"/>
    <s v="2025-08-02 00:00:00"/>
    <n v="2025"/>
    <s v="booked"/>
    <s v="completed"/>
    <n v="0"/>
    <n v="2.63"/>
    <n v="29.63"/>
  </r>
  <r>
    <x v="864"/>
    <x v="3"/>
    <s v="East Nashville"/>
    <s v="Aug"/>
    <s v="2025-08-04 00:00:00"/>
    <n v="2025"/>
    <s v="booked"/>
    <s v="completed"/>
    <n v="0"/>
    <n v="2.63"/>
    <n v="29.63"/>
  </r>
  <r>
    <x v="865"/>
    <x v="3"/>
    <s v="East Nashville"/>
    <s v="Aug"/>
    <s v="2025-08-05 00:00:00"/>
    <n v="2025"/>
    <s v="booked"/>
    <s v="completed"/>
    <n v="0"/>
    <n v="2.63"/>
    <n v="29.63"/>
  </r>
  <r>
    <x v="866"/>
    <x v="3"/>
    <s v="East Nashville"/>
    <s v="Aug"/>
    <s v="2025-08-08 00:00:00"/>
    <n v="2025"/>
    <s v="booked"/>
    <s v="completed"/>
    <n v="0"/>
    <n v="2.63"/>
    <n v="29.63"/>
  </r>
  <r>
    <x v="867"/>
    <x v="3"/>
    <s v="East Nashville"/>
    <s v="Aug"/>
    <s v="2025-08-09 00:00:00"/>
    <n v="2025"/>
    <s v="booked"/>
    <s v="completed"/>
    <n v="0"/>
    <n v="2.63"/>
    <n v="29.63"/>
  </r>
  <r>
    <x v="868"/>
    <x v="3"/>
    <s v="East Nashville"/>
    <s v="Aug"/>
    <s v="2025-08-09 00:00:00"/>
    <n v="2025"/>
    <s v="booked"/>
    <s v="completed"/>
    <n v="0"/>
    <n v="2.63"/>
    <n v="29.63"/>
  </r>
  <r>
    <x v="869"/>
    <x v="3"/>
    <s v="East Nashville"/>
    <s v="Aug"/>
    <s v="2025-08-11 00:00:00"/>
    <n v="2025"/>
    <s v="booked"/>
    <s v="completed"/>
    <n v="0"/>
    <n v="2.63"/>
    <n v="29.63"/>
  </r>
  <r>
    <x v="870"/>
    <x v="3"/>
    <s v="East Nashville"/>
    <s v="Aug"/>
    <s v="2025-08-11 00:00:00"/>
    <n v="2025"/>
    <s v="booked"/>
    <s v="completed"/>
    <n v="0"/>
    <n v="2.63"/>
    <n v="29.63"/>
  </r>
  <r>
    <x v="871"/>
    <x v="3"/>
    <s v="East Nashville"/>
    <s v="Aug"/>
    <s v="2025-08-11 00:00:00"/>
    <n v="2025"/>
    <s v="booked"/>
    <s v="completed"/>
    <n v="0"/>
    <n v="2.63"/>
    <n v="29.63"/>
  </r>
  <r>
    <x v="872"/>
    <x v="3"/>
    <s v="East Nashville"/>
    <s v="Aug"/>
    <s v="2025-08-12 00:00:00"/>
    <n v="2025"/>
    <s v="booked"/>
    <s v="completed"/>
    <n v="0"/>
    <n v="2.63"/>
    <n v="29.63"/>
  </r>
  <r>
    <x v="873"/>
    <x v="3"/>
    <s v="East Nashville"/>
    <s v="Aug"/>
    <s v="2025-08-12 00:00:00"/>
    <n v="2025"/>
    <s v="booked"/>
    <s v="completed"/>
    <n v="0"/>
    <n v="2.63"/>
    <n v="29.63"/>
  </r>
  <r>
    <x v="874"/>
    <x v="3"/>
    <s v="East Nashville"/>
    <s v="Aug"/>
    <s v="2025-08-12 00:00:00"/>
    <n v="2025"/>
    <s v="booked"/>
    <s v="completed"/>
    <n v="0"/>
    <n v="2.63"/>
    <n v="29.63"/>
  </r>
  <r>
    <x v="875"/>
    <x v="3"/>
    <s v="East Nashville"/>
    <s v="Aug"/>
    <s v="2025-08-12 00:00:00"/>
    <n v="2025"/>
    <s v="booked"/>
    <s v="completed"/>
    <n v="0"/>
    <n v="2.63"/>
    <n v="29.63"/>
  </r>
  <r>
    <x v="876"/>
    <x v="3"/>
    <s v="East Nashville"/>
    <s v="Aug"/>
    <s v="2025-08-12 00:00:00"/>
    <n v="2025"/>
    <s v="booked"/>
    <s v="completed"/>
    <n v="0"/>
    <n v="2.63"/>
    <n v="29.63"/>
  </r>
  <r>
    <x v="877"/>
    <x v="3"/>
    <s v="East Nashville"/>
    <s v="Aug"/>
    <s v="2025-08-14 00:00:00"/>
    <n v="2025"/>
    <s v="booked"/>
    <s v="completed"/>
    <n v="0"/>
    <n v="2.63"/>
    <n v="29.63"/>
  </r>
  <r>
    <x v="878"/>
    <x v="3"/>
    <s v="East Nashville"/>
    <s v="Aug"/>
    <s v="2025-08-14 00:00:00"/>
    <n v="2025"/>
    <s v="booked"/>
    <s v="completed"/>
    <n v="0"/>
    <n v="2.63"/>
    <n v="29.63"/>
  </r>
  <r>
    <x v="879"/>
    <x v="3"/>
    <s v="East Nashville"/>
    <s v="Aug"/>
    <s v="2025-08-14 00:00:00"/>
    <n v="2025"/>
    <s v="booked"/>
    <s v="completed"/>
    <n v="0"/>
    <n v="2.63"/>
    <n v="29.63"/>
  </r>
  <r>
    <x v="880"/>
    <x v="3"/>
    <s v="East Nashville"/>
    <s v="Aug"/>
    <s v="2025-08-15 00:00:00"/>
    <n v="2025"/>
    <s v="booked"/>
    <s v="completed"/>
    <n v="0"/>
    <n v="2.63"/>
    <n v="29.63"/>
  </r>
  <r>
    <x v="881"/>
    <x v="3"/>
    <s v="East Nashville"/>
    <s v="Aug"/>
    <s v="2025-08-15 00:00:00"/>
    <n v="2025"/>
    <s v="booked"/>
    <s v="completed"/>
    <n v="0"/>
    <n v="2.63"/>
    <n v="29.63"/>
  </r>
  <r>
    <x v="882"/>
    <x v="3"/>
    <s v="East Nashville"/>
    <s v="Aug"/>
    <s v="2025-08-15 00:00:00"/>
    <n v="2025"/>
    <s v="booked"/>
    <s v="completed"/>
    <n v="0"/>
    <n v="2.63"/>
    <n v="29.63"/>
  </r>
  <r>
    <x v="883"/>
    <x v="3"/>
    <s v="East Nashville"/>
    <s v="Aug"/>
    <s v="2025-08-16 00:00:00"/>
    <n v="2025"/>
    <s v="booked"/>
    <s v="completed"/>
    <n v="0"/>
    <n v="2.63"/>
    <n v="29.63"/>
  </r>
  <r>
    <x v="884"/>
    <x v="3"/>
    <s v="East Nashville"/>
    <s v="Aug"/>
    <s v="2025-08-16 00:00:00"/>
    <n v="2025"/>
    <s v="booked"/>
    <s v="completed"/>
    <n v="0"/>
    <n v="2.63"/>
    <n v="29.63"/>
  </r>
  <r>
    <x v="885"/>
    <x v="3"/>
    <s v="East Nashville"/>
    <s v="Aug"/>
    <s v="2025-08-16 00:00:00"/>
    <n v="2025"/>
    <s v="booked"/>
    <s v="completed"/>
    <n v="0"/>
    <n v="2.63"/>
    <n v="29.63"/>
  </r>
  <r>
    <x v="886"/>
    <x v="3"/>
    <s v="East Nashville"/>
    <s v="Aug"/>
    <s v="2025-08-16 00:00:00"/>
    <n v="2025"/>
    <s v="booked"/>
    <s v="completed"/>
    <n v="0"/>
    <n v="2.63"/>
    <n v="29.63"/>
  </r>
  <r>
    <x v="887"/>
    <x v="3"/>
    <s v="East Nashville"/>
    <s v="Aug"/>
    <s v="2025-08-18 00:00:00"/>
    <n v="2025"/>
    <s v="booked"/>
    <s v="completed"/>
    <n v="0"/>
    <n v="2.63"/>
    <n v="29.63"/>
  </r>
  <r>
    <x v="888"/>
    <x v="3"/>
    <s v="East Nashville"/>
    <s v="Aug"/>
    <s v="2025-08-19 00:00:00"/>
    <n v="2025"/>
    <s v="booked"/>
    <s v="completed"/>
    <n v="0"/>
    <n v="2.63"/>
    <n v="29.63"/>
  </r>
  <r>
    <x v="889"/>
    <x v="3"/>
    <s v="East Nashville"/>
    <s v="Aug"/>
    <s v="2025-08-19 00:00:00"/>
    <n v="2025"/>
    <s v="booked"/>
    <s v="completed"/>
    <n v="0"/>
    <n v="2.63"/>
    <n v="29.63"/>
  </r>
  <r>
    <x v="890"/>
    <x v="3"/>
    <s v="East Nashville"/>
    <s v="Aug"/>
    <s v="2025-08-19 00:00:00"/>
    <n v="2025"/>
    <s v="booked"/>
    <s v="completed"/>
    <n v="0"/>
    <n v="2.63"/>
    <n v="29.63"/>
  </r>
  <r>
    <x v="891"/>
    <x v="3"/>
    <s v="East Nashville"/>
    <s v="Aug"/>
    <s v="2025-08-19 00:00:00"/>
    <n v="2025"/>
    <s v="booked"/>
    <s v="completed"/>
    <n v="0"/>
    <n v="2.63"/>
    <n v="29.63"/>
  </r>
  <r>
    <x v="892"/>
    <x v="3"/>
    <s v="East Nashville"/>
    <s v="Aug"/>
    <s v="2025-08-22 00:00:00"/>
    <n v="2025"/>
    <s v="booked"/>
    <s v="completed"/>
    <n v="0"/>
    <n v="2.63"/>
    <n v="29.63"/>
  </r>
  <r>
    <x v="893"/>
    <x v="3"/>
    <s v="East Nashville"/>
    <s v="Aug"/>
    <s v="2025-08-23 00:00:00"/>
    <n v="2025"/>
    <s v="booked"/>
    <s v="completed"/>
    <n v="0"/>
    <n v="2.63"/>
    <n v="29.63"/>
  </r>
  <r>
    <x v="894"/>
    <x v="3"/>
    <s v="East Nashville"/>
    <s v="Aug"/>
    <s v="2025-08-23 00:00:00"/>
    <n v="2025"/>
    <s v="booked"/>
    <s v="completed"/>
    <n v="0"/>
    <n v="2.63"/>
    <n v="29.63"/>
  </r>
  <r>
    <x v="895"/>
    <x v="3"/>
    <s v="East Nashville"/>
    <s v="Aug"/>
    <s v="2025-08-26 00:00:00"/>
    <n v="2025"/>
    <s v="booked"/>
    <s v="completed"/>
    <n v="0"/>
    <n v="2.63"/>
    <n v="29.63"/>
  </r>
  <r>
    <x v="896"/>
    <x v="3"/>
    <s v="East Nashville"/>
    <s v="Aug"/>
    <s v="2025-08-27 00:00:00"/>
    <n v="2025"/>
    <s v="booked"/>
    <s v="completed"/>
    <n v="0"/>
    <n v="2.63"/>
    <n v="29.63"/>
  </r>
  <r>
    <x v="897"/>
    <x v="3"/>
    <s v="East Nashville"/>
    <s v="Aug"/>
    <s v="2025-08-30 00:00:00"/>
    <n v="2025"/>
    <s v="booked"/>
    <s v="completed"/>
    <n v="0"/>
    <n v="2.63"/>
    <n v="29.63"/>
  </r>
  <r>
    <x v="898"/>
    <x v="3"/>
    <s v="East Nashville"/>
    <s v="Aug"/>
    <s v="2025-08-30 00:00:00"/>
    <n v="2025"/>
    <s v="booked"/>
    <s v="completed"/>
    <n v="0"/>
    <n v="2.63"/>
    <n v="29.63"/>
  </r>
  <r>
    <x v="899"/>
    <x v="3"/>
    <s v="East Nashville"/>
    <s v="Aug"/>
    <s v="2025-08-30 00:00:00"/>
    <n v="2025"/>
    <s v="booked"/>
    <s v="completed"/>
    <n v="0"/>
    <n v="2.63"/>
    <n v="29.63"/>
  </r>
  <r>
    <x v="900"/>
    <x v="3"/>
    <s v="East Nashville"/>
    <s v="Aug"/>
    <s v="2025-08-30 00:00:00"/>
    <n v="2025"/>
    <s v="booked"/>
    <s v="completed"/>
    <n v="0"/>
    <n v="2.63"/>
    <n v="29.63"/>
  </r>
  <r>
    <x v="901"/>
    <x v="3"/>
    <s v="East Nashville"/>
    <s v="Aug"/>
    <s v="2025-08-01 00:00:00"/>
    <n v="2025"/>
    <s v="booked"/>
    <s v="completed"/>
    <n v="0"/>
    <n v="4.58"/>
    <n v="51.58"/>
  </r>
  <r>
    <x v="902"/>
    <x v="3"/>
    <s v="East Nashville"/>
    <s v="Aug"/>
    <s v="2025-08-02 00:00:00"/>
    <n v="2025"/>
    <s v="booked"/>
    <s v="completed"/>
    <n v="0"/>
    <n v="4.58"/>
    <n v="51.58"/>
  </r>
  <r>
    <x v="903"/>
    <x v="3"/>
    <s v="East Nashville"/>
    <s v="Aug"/>
    <s v="2025-08-02 00:00:00"/>
    <n v="2025"/>
    <s v="booked"/>
    <s v="completed"/>
    <n v="0"/>
    <n v="4.58"/>
    <n v="51.58"/>
  </r>
  <r>
    <x v="904"/>
    <x v="3"/>
    <s v="East Nashville"/>
    <s v="Aug"/>
    <s v="2025-08-02 00:00:00"/>
    <n v="2025"/>
    <s v="booked"/>
    <s v="completed"/>
    <n v="0"/>
    <n v="4.58"/>
    <n v="51.58"/>
  </r>
  <r>
    <x v="905"/>
    <x v="3"/>
    <s v="East Nashville"/>
    <s v="Aug"/>
    <s v="2025-08-04 00:00:00"/>
    <n v="2025"/>
    <s v="booked"/>
    <s v="completed"/>
    <n v="0"/>
    <n v="4.58"/>
    <n v="51.58"/>
  </r>
  <r>
    <x v="906"/>
    <x v="3"/>
    <s v="East Nashville"/>
    <s v="Aug"/>
    <s v="2025-08-05 00:00:00"/>
    <n v="2025"/>
    <s v="booked"/>
    <s v="completed"/>
    <n v="0"/>
    <n v="4.58"/>
    <n v="51.58"/>
  </r>
  <r>
    <x v="907"/>
    <x v="3"/>
    <s v="East Nashville"/>
    <s v="Aug"/>
    <s v="2025-08-14 00:00:00"/>
    <n v="2025"/>
    <s v="booked"/>
    <s v="completed"/>
    <n v="0"/>
    <n v="4.58"/>
    <n v="51.58"/>
  </r>
  <r>
    <x v="908"/>
    <x v="3"/>
    <s v="East Nashville"/>
    <s v="Aug"/>
    <s v="2025-08-16 00:00:00"/>
    <n v="2025"/>
    <s v="booked"/>
    <s v="completed"/>
    <n v="0"/>
    <n v="4.58"/>
    <n v="51.58"/>
  </r>
  <r>
    <x v="909"/>
    <x v="3"/>
    <s v="East Nashville"/>
    <s v="Aug"/>
    <s v="2025-08-16 00:00:00"/>
    <n v="2025"/>
    <s v="booked"/>
    <s v="completed"/>
    <n v="0"/>
    <n v="4.58"/>
    <n v="51.58"/>
  </r>
  <r>
    <x v="910"/>
    <x v="3"/>
    <s v="East Nashville"/>
    <s v="Aug"/>
    <s v="2025-08-18 00:00:00"/>
    <n v="2025"/>
    <s v="booked"/>
    <s v="completed"/>
    <n v="0"/>
    <n v="4.58"/>
    <n v="51.58"/>
  </r>
  <r>
    <x v="911"/>
    <x v="3"/>
    <s v="East Nashville"/>
    <s v="Aug"/>
    <s v="2025-08-23 00:00:00"/>
    <n v="2025"/>
    <s v="booked"/>
    <s v="completed"/>
    <n v="0"/>
    <n v="4.58"/>
    <n v="51.58"/>
  </r>
  <r>
    <x v="912"/>
    <x v="3"/>
    <s v="East Nashville"/>
    <s v="Aug"/>
    <s v="2025-08-27 00:00:00"/>
    <n v="2025"/>
    <s v="booked"/>
    <s v="completed"/>
    <n v="0"/>
    <n v="4.58"/>
    <n v="51.58"/>
  </r>
  <r>
    <x v="913"/>
    <x v="3"/>
    <s v="East Nashville"/>
    <s v="Aug"/>
    <s v="2025-08-09 00:00:00"/>
    <n v="2025"/>
    <s v="booked"/>
    <s v="completed"/>
    <n v="0"/>
    <n v="5.26"/>
    <n v="59.26"/>
  </r>
  <r>
    <x v="914"/>
    <x v="3"/>
    <s v="East Nashville"/>
    <s v="Aug"/>
    <s v="2025-08-16 00:00:00"/>
    <n v="2025"/>
    <s v="booked"/>
    <s v="completed"/>
    <n v="0"/>
    <n v="5.26"/>
    <n v="59.26"/>
  </r>
  <r>
    <x v="915"/>
    <x v="3"/>
    <s v="East Nashville"/>
    <s v="Aug"/>
    <s v="2025-08-22 00:00:00"/>
    <n v="2025"/>
    <s v="booked"/>
    <s v="completed"/>
    <n v="0"/>
    <n v="5.26"/>
    <n v="59.26"/>
  </r>
  <r>
    <x v="916"/>
    <x v="3"/>
    <s v="East Nashville"/>
    <s v="Aug"/>
    <s v="2025-08-27 00:00:00"/>
    <n v="2025"/>
    <s v="booked"/>
    <s v="completed"/>
    <n v="0"/>
    <n v="6.83"/>
    <n v="76.83"/>
  </r>
  <r>
    <x v="917"/>
    <x v="3"/>
    <s v="East Nashville"/>
    <s v="Aug"/>
    <s v="2025-08-12 00:00:00"/>
    <n v="2025"/>
    <s v="booked"/>
    <s v="completed"/>
    <n v="0"/>
    <n v="7.21"/>
    <n v="81.20999999999999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6">
  <r>
    <s v="East Nashville"/>
    <x v="0"/>
    <x v="0"/>
    <n v="2.2000000000000002"/>
    <s v="pos"/>
    <s v="physicalCard"/>
    <s v="square"/>
    <x v="0"/>
    <s v=""/>
    <s v="USD"/>
    <s v="jvhJmhk0BUKUT83jqOD5nY6Yd8KZY"/>
    <s v="credit"/>
    <s v="Order"/>
    <m/>
    <x v="0"/>
  </r>
  <r>
    <s v="East Nashville"/>
    <x v="1"/>
    <x v="0"/>
    <n v="7.13"/>
    <s v="pos"/>
    <s v="physicalCard"/>
    <s v="square"/>
    <x v="0"/>
    <s v=""/>
    <s v="USD"/>
    <s v="X57cpwURY0uDJcOz5fadOt0jVmWZY"/>
    <s v="credit"/>
    <s v="Order"/>
    <m/>
    <x v="0"/>
  </r>
  <r>
    <s v="East Nashville"/>
    <x v="2"/>
    <x v="0"/>
    <n v="16.46"/>
    <s v="pos"/>
    <s v="physicalCard"/>
    <s v="square"/>
    <x v="0"/>
    <s v=""/>
    <s v="USD"/>
    <s v="njersMiNUX1M38BoFlBxgCIIOUaZY"/>
    <s v="credit"/>
    <s v="Order"/>
    <m/>
    <x v="0"/>
  </r>
  <r>
    <s v="East Nashville"/>
    <x v="3"/>
    <x v="0"/>
    <n v="10.98"/>
    <s v="pos"/>
    <s v="physicalCard"/>
    <s v="square"/>
    <x v="0"/>
    <s v=""/>
    <s v="USD"/>
    <s v="nbuZmKRCoKFeFLhRPS0jk9BPDLOZY"/>
    <s v="credit"/>
    <s v="Order"/>
    <m/>
    <x v="0"/>
  </r>
  <r>
    <s v="East Nashville"/>
    <x v="4"/>
    <x v="0"/>
    <n v="28.54"/>
    <s v="pos"/>
    <s v="physicalCard"/>
    <s v="square"/>
    <x v="0"/>
    <s v=""/>
    <s v="USD"/>
    <s v="DFOCgxptr2B1UhPaEWBTOaR9aXcZY"/>
    <s v="credit"/>
    <s v="Order"/>
    <m/>
    <x v="0"/>
  </r>
  <r>
    <s v="East Nashville"/>
    <x v="5"/>
    <x v="0"/>
    <n v="25.24"/>
    <s v="pos"/>
    <s v="physicalCard"/>
    <s v="square"/>
    <x v="0"/>
    <s v=""/>
    <s v="USD"/>
    <s v="RYMmKCnU9YEVtZweTQUxKgJfr28YY"/>
    <s v="credit"/>
    <s v="Order"/>
    <m/>
    <x v="0"/>
  </r>
  <r>
    <s v="East Nashville"/>
    <x v="6"/>
    <x v="0"/>
    <n v="0"/>
    <s v="pos"/>
    <s v="cash"/>
    <s v=""/>
    <x v="0"/>
    <s v=""/>
    <s v="USD"/>
    <s v="1757960953802"/>
    <s v="credit"/>
    <s v="Order"/>
    <m/>
    <x v="0"/>
  </r>
  <r>
    <s v="East Nashville"/>
    <x v="7"/>
    <x v="0"/>
    <n v="250"/>
    <s v="website"/>
    <s v="virtualCard"/>
    <s v="authorize"/>
    <x v="0"/>
    <s v="Visa"/>
    <s v="USD"/>
    <s v="121240545059"/>
    <s v="credit"/>
    <s v="Order"/>
    <m/>
    <x v="0"/>
  </r>
  <r>
    <s v="East Nashville"/>
    <x v="8"/>
    <x v="0"/>
    <n v="29.63"/>
    <s v="website"/>
    <s v="virtualCard"/>
    <s v="authorize"/>
    <x v="0"/>
    <s v="MasterCard"/>
    <s v="USD"/>
    <s v="121240520434"/>
    <s v="credit"/>
    <s v="Order"/>
    <m/>
    <x v="0"/>
  </r>
  <r>
    <s v="East Nashville"/>
    <x v="9"/>
    <x v="0"/>
    <n v="9.8800000000000008"/>
    <s v="pos"/>
    <s v="physicalCard"/>
    <s v="square"/>
    <x v="0"/>
    <s v=""/>
    <s v="USD"/>
    <s v="vHIcawjhV32lZ9pGQh1Rw1aplmHZY"/>
    <s v="credit"/>
    <s v="Order"/>
    <m/>
    <x v="0"/>
  </r>
  <r>
    <s v="East Nashville"/>
    <x v="10"/>
    <x v="0"/>
    <n v="29.63"/>
    <s v="pos"/>
    <s v="physicalCard"/>
    <s v="square"/>
    <x v="0"/>
    <s v=""/>
    <s v="USD"/>
    <s v="xSjJvYVcin6mBkMXS5Z2yc8GSqWZY"/>
    <s v="credit"/>
    <s v="Order"/>
    <m/>
    <x v="0"/>
  </r>
  <r>
    <s v="East Nashville"/>
    <x v="11"/>
    <x v="0"/>
    <n v="29.63"/>
    <s v="pos"/>
    <s v="physicalCard"/>
    <s v="square"/>
    <x v="0"/>
    <s v=""/>
    <s v="USD"/>
    <s v="33eYi5bSyVX0TPtPZbnWmSAzCwBZY"/>
    <s v="credit"/>
    <s v="Order"/>
    <m/>
    <x v="0"/>
  </r>
  <r>
    <s v="East Nashville"/>
    <x v="12"/>
    <x v="0"/>
    <n v="8.7799999999999994"/>
    <s v="pos"/>
    <s v="physicalCard"/>
    <s v="square"/>
    <x v="0"/>
    <s v=""/>
    <s v="USD"/>
    <s v="r1gydKYzX3iD2UjAdFlDc0uA9fKZY"/>
    <s v="credit"/>
    <s v="Order"/>
    <m/>
    <x v="0"/>
  </r>
  <r>
    <s v="East Nashville"/>
    <x v="13"/>
    <x v="0"/>
    <n v="28.97"/>
    <s v="pos"/>
    <s v="physicalCard"/>
    <s v="square"/>
    <x v="0"/>
    <s v=""/>
    <s v="USD"/>
    <s v="zReDZItvguAhowkNs3seE9qBoqZZY"/>
    <s v="credit"/>
    <s v="Order"/>
    <m/>
    <x v="0"/>
  </r>
  <r>
    <s v="East Nashville"/>
    <x v="14"/>
    <x v="0"/>
    <n v="8.7799999999999994"/>
    <s v="pos"/>
    <s v="physicalCard"/>
    <s v="square"/>
    <x v="0"/>
    <s v=""/>
    <s v="USD"/>
    <s v="dsFVhiEsh1HvKzdUZX2nUHLJVYFZY"/>
    <s v="credit"/>
    <s v="Order"/>
    <m/>
    <x v="0"/>
  </r>
  <r>
    <s v="East Nashville"/>
    <x v="15"/>
    <x v="0"/>
    <n v="6.31"/>
    <s v="pos"/>
    <s v="physicalCard"/>
    <s v="square"/>
    <x v="0"/>
    <s v=""/>
    <s v="USD"/>
    <s v="1K8cnVoZMcGdQD06LPKWCcwpuOAZY"/>
    <s v="credit"/>
    <s v="Order"/>
    <m/>
    <x v="0"/>
  </r>
  <r>
    <s v="East Nashville"/>
    <x v="16"/>
    <x v="0"/>
    <n v="5.76"/>
    <s v="pos"/>
    <s v="physicalCard"/>
    <s v="square"/>
    <x v="0"/>
    <s v=""/>
    <s v="USD"/>
    <s v="XBZ1N9Fn86qcNb95VfcEOdd2W29YY"/>
    <s v="credit"/>
    <s v="Order"/>
    <m/>
    <x v="0"/>
  </r>
  <r>
    <s v="East Nashville"/>
    <x v="17"/>
    <x v="0"/>
    <n v="9.8800000000000008"/>
    <s v="pos"/>
    <s v="physicalCard"/>
    <s v="square"/>
    <x v="0"/>
    <s v=""/>
    <s v="USD"/>
    <s v="d8l9lr3QYzYcnwohfhgPZWh4zaWZY"/>
    <s v="credit"/>
    <s v="Order"/>
    <m/>
    <x v="0"/>
  </r>
  <r>
    <s v="East Nashville"/>
    <x v="18"/>
    <x v="0"/>
    <n v="6.59"/>
    <s v="pos"/>
    <s v="physicalCard"/>
    <s v="square"/>
    <x v="0"/>
    <s v=""/>
    <s v="USD"/>
    <s v="tqKib56jB124OiunMX0eblvlkVBZY"/>
    <s v="credit"/>
    <s v="Order"/>
    <m/>
    <x v="0"/>
  </r>
  <r>
    <s v="East Nashville"/>
    <x v="19"/>
    <x v="0"/>
    <n v="7.25"/>
    <s v="pos"/>
    <s v="physicalCard"/>
    <s v="square"/>
    <x v="0"/>
    <s v=""/>
    <s v="USD"/>
    <s v="ty0xbsdIKoVvZQXY0QxZgHBL75AZY"/>
    <s v="credit"/>
    <s v="Order"/>
    <m/>
    <x v="0"/>
  </r>
  <r>
    <s v="East Nashville"/>
    <x v="20"/>
    <x v="0"/>
    <n v="2.2000000000000002"/>
    <s v="pos"/>
    <s v="physicalCard"/>
    <s v="square"/>
    <x v="0"/>
    <s v=""/>
    <s v="USD"/>
    <s v="5IScp3BTi6O3zYAulMIWqL5N2YdZY"/>
    <s v="credit"/>
    <s v="Order"/>
    <m/>
    <x v="0"/>
  </r>
  <r>
    <s v="East Nashville"/>
    <x v="21"/>
    <x v="0"/>
    <n v="29.63"/>
    <s v="pos"/>
    <s v="physicalCard"/>
    <s v="square"/>
    <x v="0"/>
    <s v=""/>
    <s v="USD"/>
    <s v="hoQimP4zc6YaoOUXPQ35N64hHpIZY"/>
    <s v="credit"/>
    <s v="Order"/>
    <m/>
    <x v="0"/>
  </r>
  <r>
    <s v="East Nashville"/>
    <x v="22"/>
    <x v="0"/>
    <n v="29.63"/>
    <s v="pos"/>
    <s v="physicalCard"/>
    <s v="square"/>
    <x v="0"/>
    <s v=""/>
    <s v="USD"/>
    <s v="3lpSaDGu6I489RLV6bmw48o0NhZZY"/>
    <s v="credit"/>
    <s v="Order"/>
    <m/>
    <x v="0"/>
  </r>
  <r>
    <s v="East Nashville"/>
    <x v="23"/>
    <x v="0"/>
    <n v="51.58"/>
    <s v="website"/>
    <s v="virtualCard"/>
    <s v="authorize"/>
    <x v="0"/>
    <s v="Visa"/>
    <s v="USD"/>
    <s v="121239770133"/>
    <s v="credit"/>
    <s v="Order"/>
    <m/>
    <x v="0"/>
  </r>
  <r>
    <s v="East Nashville"/>
    <x v="24"/>
    <x v="1"/>
    <n v="30.46"/>
    <s v="pos"/>
    <s v="physicalCard"/>
    <s v="square"/>
    <x v="0"/>
    <s v=""/>
    <s v="USD"/>
    <s v="7JopClnc4MEvFZVODPgP4NMXMo9YY"/>
    <s v="credit"/>
    <s v="Order"/>
    <m/>
    <x v="0"/>
  </r>
  <r>
    <s v="East Nashville"/>
    <x v="25"/>
    <x v="1"/>
    <n v="2.2000000000000002"/>
    <s v="pos"/>
    <s v="physicalCard"/>
    <s v="square"/>
    <x v="0"/>
    <s v=""/>
    <s v="USD"/>
    <s v="jjPH6Yjy31d1PNOkGgmMAuz53QfZY"/>
    <s v="credit"/>
    <s v="Order"/>
    <m/>
    <x v="0"/>
  </r>
  <r>
    <s v="East Nashville"/>
    <x v="26"/>
    <x v="1"/>
    <n v="27.44"/>
    <s v="pos"/>
    <s v="physicalCard"/>
    <s v="square"/>
    <x v="0"/>
    <s v=""/>
    <s v="USD"/>
    <s v="f5dwsLJlX6EZjuzdxD96tIP9PUeZY"/>
    <s v="credit"/>
    <s v="Order"/>
    <m/>
    <x v="0"/>
  </r>
  <r>
    <s v="East Nashville"/>
    <x v="27"/>
    <x v="1"/>
    <n v="4.3899999999999997"/>
    <s v="pos"/>
    <s v="physicalCard"/>
    <s v="square"/>
    <x v="0"/>
    <s v=""/>
    <s v="USD"/>
    <s v="JSTk7SA4gVePWARSCXaoWM65mo7YY"/>
    <s v="credit"/>
    <s v="Order"/>
    <m/>
    <x v="0"/>
  </r>
  <r>
    <s v="East Nashville"/>
    <x v="28"/>
    <x v="1"/>
    <n v="16.46"/>
    <s v="pos"/>
    <s v="physicalCard"/>
    <s v="square"/>
    <x v="0"/>
    <s v=""/>
    <s v="USD"/>
    <s v="F8Z8RTXvpfXlgjOMIq1PVYIl2wIZY"/>
    <s v="credit"/>
    <s v="Order"/>
    <m/>
    <x v="0"/>
  </r>
  <r>
    <s v="East Nashville"/>
    <x v="29"/>
    <x v="1"/>
    <n v="5.76"/>
    <s v="pos"/>
    <s v="physicalCard"/>
    <s v="square"/>
    <x v="0"/>
    <s v=""/>
    <s v="USD"/>
    <s v="BAqP12ZQCI22QZICt6PQLFtG0jIZY"/>
    <s v="credit"/>
    <s v="Order"/>
    <m/>
    <x v="0"/>
  </r>
  <r>
    <s v="East Nashville"/>
    <x v="30"/>
    <x v="1"/>
    <n v="7.13"/>
    <s v="pos"/>
    <s v="physicalCard"/>
    <s v="square"/>
    <x v="0"/>
    <s v=""/>
    <s v="USD"/>
    <s v="1AjE0zKMFQrFWOeNonHOafYvbOXZY"/>
    <s v="credit"/>
    <s v="Order"/>
    <m/>
    <x v="0"/>
  </r>
  <r>
    <s v="East Nashville"/>
    <x v="31"/>
    <x v="1"/>
    <n v="7.68"/>
    <s v="pos"/>
    <s v="physicalCard"/>
    <s v="square"/>
    <x v="0"/>
    <s v=""/>
    <s v="USD"/>
    <s v="73hcnJQT8UnmC7owNtfKmyNkQsLZY"/>
    <s v="credit"/>
    <s v="Order"/>
    <m/>
    <x v="0"/>
  </r>
  <r>
    <s v="East Nashville"/>
    <x v="32"/>
    <x v="1"/>
    <n v="5.49"/>
    <s v="pos"/>
    <s v="physicalCard"/>
    <s v="square"/>
    <x v="0"/>
    <s v=""/>
    <s v="USD"/>
    <s v="xYSROtg4OgkTptJINbRIgnNMjaXZY"/>
    <s v="credit"/>
    <s v="Order"/>
    <m/>
    <x v="0"/>
  </r>
  <r>
    <s v="East Nashville"/>
    <x v="33"/>
    <x v="1"/>
    <n v="5.49"/>
    <s v="pos"/>
    <s v="physicalCard"/>
    <s v="square"/>
    <x v="0"/>
    <s v=""/>
    <s v="USD"/>
    <s v="HDgmBlIlnY8P6EBl8wgOe3nxJNZZY"/>
    <s v="credit"/>
    <s v="Order"/>
    <m/>
    <x v="0"/>
  </r>
  <r>
    <s v="East Nashville"/>
    <x v="34"/>
    <x v="1"/>
    <n v="16.46"/>
    <s v="pos"/>
    <s v="physicalCard"/>
    <s v="square"/>
    <x v="0"/>
    <s v=""/>
    <s v="USD"/>
    <s v="LpCQ8GcdJoV2SIW87cGF8Ozbv5IZY"/>
    <s v="credit"/>
    <s v="Order"/>
    <m/>
    <x v="0"/>
  </r>
  <r>
    <s v="East Nashville"/>
    <x v="35"/>
    <x v="1"/>
    <n v="50"/>
    <s v="website"/>
    <s v="virtualCard"/>
    <s v="authorize"/>
    <x v="0"/>
    <s v="Visa"/>
    <s v="USD"/>
    <s v="121238431037"/>
    <s v="credit"/>
    <s v="Order"/>
    <m/>
    <x v="0"/>
  </r>
  <r>
    <s v="East Nashville"/>
    <x v="36"/>
    <x v="1"/>
    <n v="0"/>
    <s v="pos"/>
    <s v="cash"/>
    <s v=""/>
    <x v="0"/>
    <s v=""/>
    <s v="USD"/>
    <s v="1757862597574"/>
    <s v="credit"/>
    <s v="Order"/>
    <m/>
    <x v="0"/>
  </r>
  <r>
    <s v="East Nashville"/>
    <x v="37"/>
    <x v="1"/>
    <n v="29.63"/>
    <s v="website"/>
    <s v="virtualCard"/>
    <s v="authorize"/>
    <x v="0"/>
    <s v="Visa"/>
    <s v="USD"/>
    <s v="121238425985"/>
    <s v="credit"/>
    <s v="Order"/>
    <m/>
    <x v="0"/>
  </r>
  <r>
    <s v="East Nashville"/>
    <x v="38"/>
    <x v="1"/>
    <n v="3.29"/>
    <s v="pos"/>
    <s v="physicalCard"/>
    <s v="square"/>
    <x v="0"/>
    <s v=""/>
    <s v="USD"/>
    <s v="rLRFrvn5j1qvo3KLbCp2scClVaYZY"/>
    <s v="credit"/>
    <s v="Order"/>
    <m/>
    <x v="0"/>
  </r>
  <r>
    <s v="East Nashville"/>
    <x v="39"/>
    <x v="1"/>
    <n v="21.68"/>
    <s v="pos"/>
    <s v="physicalCard"/>
    <s v="square"/>
    <x v="0"/>
    <s v=""/>
    <s v="USD"/>
    <s v="XNj7508SvxiVMdJEJ1LAeOmSLfAZY"/>
    <s v="credit"/>
    <s v="Order"/>
    <m/>
    <x v="0"/>
  </r>
  <r>
    <s v="East Nashville"/>
    <x v="40"/>
    <x v="1"/>
    <n v="6.04"/>
    <s v="pos"/>
    <s v="physicalCard"/>
    <s v="square"/>
    <x v="0"/>
    <s v=""/>
    <s v="USD"/>
    <s v="xWBVGUbZ3zJDhoaRBFflukw2AnJZY"/>
    <s v="credit"/>
    <s v="Order"/>
    <m/>
    <x v="0"/>
  </r>
  <r>
    <s v="East Nashville"/>
    <x v="41"/>
    <x v="1"/>
    <n v="35.119999999999997"/>
    <s v="pos"/>
    <s v="physicalCard"/>
    <s v="square"/>
    <x v="0"/>
    <s v=""/>
    <s v="USD"/>
    <s v="jPfixOgpzFQs2eo0iJdRARU2MALZY"/>
    <s v="credit"/>
    <s v="Order"/>
    <m/>
    <x v="0"/>
  </r>
  <r>
    <s v="East Nashville"/>
    <x v="42"/>
    <x v="1"/>
    <n v="51.58"/>
    <s v="website"/>
    <s v="virtualCard"/>
    <s v="authorize"/>
    <x v="0"/>
    <s v="Visa"/>
    <s v="USD"/>
    <s v="121238354784"/>
    <s v="credit"/>
    <s v="Order"/>
    <m/>
    <x v="0"/>
  </r>
  <r>
    <s v="East Nashville"/>
    <x v="43"/>
    <x v="1"/>
    <n v="29.63"/>
    <s v="website"/>
    <s v="virtualCard"/>
    <s v="authorize"/>
    <x v="0"/>
    <s v="Visa"/>
    <s v="USD"/>
    <s v="121238324443"/>
    <s v="credit"/>
    <s v="Order"/>
    <m/>
    <x v="0"/>
  </r>
  <r>
    <s v="East Nashville"/>
    <x v="44"/>
    <x v="2"/>
    <n v="29.63"/>
    <s v="website"/>
    <s v="virtualCard"/>
    <s v="authorize"/>
    <x v="0"/>
    <s v="Visa"/>
    <s v="USD"/>
    <s v="121237873564"/>
    <s v="credit"/>
    <s v="Order"/>
    <m/>
    <x v="0"/>
  </r>
  <r>
    <s v="East Nashville"/>
    <x v="45"/>
    <x v="2"/>
    <n v="6.59"/>
    <s v="pos"/>
    <s v="physicalCard"/>
    <s v="square"/>
    <x v="0"/>
    <s v=""/>
    <s v="USD"/>
    <s v="VkLPcITEYpxwWo0vvNUMD2rkzPfZY"/>
    <s v="credit"/>
    <s v="Order"/>
    <m/>
    <x v="0"/>
  </r>
  <r>
    <s v="East Nashville"/>
    <x v="46"/>
    <x v="2"/>
    <n v="11.36"/>
    <s v="pos"/>
    <s v="cash"/>
    <s v=""/>
    <x v="0"/>
    <s v=""/>
    <s v="USD"/>
    <s v="1757788128236"/>
    <s v="credit"/>
    <s v="Order"/>
    <m/>
    <x v="0"/>
  </r>
  <r>
    <s v="East Nashville"/>
    <x v="47"/>
    <x v="2"/>
    <n v="10.1"/>
    <s v="pos"/>
    <s v="physicalCard"/>
    <s v="square"/>
    <x v="0"/>
    <s v=""/>
    <s v="USD"/>
    <s v="9WguI3ba64UKRqxqB3ggV65oWtRZY"/>
    <s v="credit"/>
    <s v="Order"/>
    <m/>
    <x v="0"/>
  </r>
  <r>
    <s v="East Nashville"/>
    <x v="48"/>
    <x v="2"/>
    <n v="2.2000000000000002"/>
    <s v="pos"/>
    <s v="physicalCard"/>
    <s v="square"/>
    <x v="0"/>
    <s v=""/>
    <s v="USD"/>
    <s v="t2iL7P7e2cCiLULHMX4rK41li07YY"/>
    <s v="credit"/>
    <s v="Order"/>
    <m/>
    <x v="0"/>
  </r>
  <r>
    <s v="East Nashville"/>
    <x v="49"/>
    <x v="2"/>
    <n v="29.63"/>
    <s v="pos"/>
    <s v="physicalCard"/>
    <s v="square"/>
    <x v="0"/>
    <s v=""/>
    <s v="USD"/>
    <s v="LDBTloghL06zuCP2FKwyrmDYfYWZY"/>
    <s v="credit"/>
    <s v="Order"/>
    <m/>
    <x v="0"/>
  </r>
  <r>
    <s v="East Nashville"/>
    <x v="50"/>
    <x v="2"/>
    <n v="8.7799999999999994"/>
    <s v="pos"/>
    <s v="physicalCard"/>
    <s v="square"/>
    <x v="0"/>
    <s v=""/>
    <s v="USD"/>
    <s v="duM81tNhgXq8qmVVg09qO8YIzxRZY"/>
    <s v="credit"/>
    <s v="Order"/>
    <m/>
    <x v="0"/>
  </r>
  <r>
    <s v="East Nashville"/>
    <x v="51"/>
    <x v="2"/>
    <n v="20.41"/>
    <s v="pos"/>
    <s v="physicalCard"/>
    <s v="square"/>
    <x v="0"/>
    <s v=""/>
    <s v="USD"/>
    <s v="33cbqcltsKLKrory17DmZO6Obm7YY"/>
    <s v="credit"/>
    <s v="Order"/>
    <m/>
    <x v="0"/>
  </r>
  <r>
    <s v="East Nashville"/>
    <x v="52"/>
    <x v="2"/>
    <n v="16.46"/>
    <s v="pos"/>
    <s v="physicalCard"/>
    <s v="square"/>
    <x v="0"/>
    <s v=""/>
    <s v="USD"/>
    <s v="BwaB25rUuCUPRdPq2XaJszHbDy9YY"/>
    <s v="credit"/>
    <s v="Order"/>
    <m/>
    <x v="0"/>
  </r>
  <r>
    <s v="East Nashville"/>
    <x v="53"/>
    <x v="2"/>
    <n v="42.25"/>
    <s v="pos"/>
    <s v="physicalCard"/>
    <s v="square"/>
    <x v="0"/>
    <s v=""/>
    <s v="USD"/>
    <s v="Z8C7bcGRnftAWC61vWyw9bZSrdUZY"/>
    <s v="credit"/>
    <s v="Order"/>
    <m/>
    <x v="0"/>
  </r>
  <r>
    <s v="East Nashville"/>
    <x v="54"/>
    <x v="2"/>
    <n v="45.13"/>
    <s v="pos"/>
    <s v="physicalCard"/>
    <s v="square"/>
    <x v="0"/>
    <s v=""/>
    <s v="USD"/>
    <s v="vj0VRDC8jFrd75dQWZj6KHyE3qSZY"/>
    <s v="credit"/>
    <s v="Order"/>
    <m/>
    <x v="0"/>
  </r>
  <r>
    <s v="East Nashville"/>
    <x v="55"/>
    <x v="2"/>
    <n v="28.39"/>
    <s v="pos"/>
    <s v="physicalCard"/>
    <s v="square"/>
    <x v="0"/>
    <s v=""/>
    <s v="USD"/>
    <s v="JyJXv6zgw4yksGV9mnPU7eL2rvGZY"/>
    <s v="credit"/>
    <s v="Order"/>
    <m/>
    <x v="0"/>
  </r>
  <r>
    <s v="East Nashville"/>
    <x v="56"/>
    <x v="2"/>
    <n v="25.96"/>
    <s v="pos"/>
    <s v="physicalCard"/>
    <s v="square"/>
    <x v="0"/>
    <s v=""/>
    <s v="USD"/>
    <s v="BK1GH4iGNofj4RAw04iRKT9ZPOKZY"/>
    <s v="credit"/>
    <s v="Order"/>
    <m/>
    <x v="0"/>
  </r>
  <r>
    <s v="East Nashville"/>
    <x v="57"/>
    <x v="2"/>
    <n v="14.19"/>
    <s v="pos"/>
    <s v="physicalCard"/>
    <s v="square"/>
    <x v="0"/>
    <s v=""/>
    <s v="USD"/>
    <s v="ZsuZRc3YBiNHExu9BMC9ArLOlmXZY"/>
    <s v="credit"/>
    <s v="Order"/>
    <m/>
    <x v="0"/>
  </r>
  <r>
    <s v="East Nashville"/>
    <x v="58"/>
    <x v="2"/>
    <n v="16.46"/>
    <s v="pos"/>
    <s v="physicalCard"/>
    <s v="square"/>
    <x v="0"/>
    <s v=""/>
    <s v="USD"/>
    <s v="nHcZmzOKBkS02ytbjJrLw4GXJ0FZY"/>
    <s v="credit"/>
    <s v="Order"/>
    <m/>
    <x v="0"/>
  </r>
  <r>
    <s v="East Nashville"/>
    <x v="59"/>
    <x v="2"/>
    <n v="0"/>
    <s v="pos"/>
    <s v="cash"/>
    <s v=""/>
    <x v="0"/>
    <s v=""/>
    <s v="USD"/>
    <s v="1757777255633"/>
    <s v="credit"/>
    <s v="Order"/>
    <m/>
    <x v="0"/>
  </r>
  <r>
    <s v="East Nashville"/>
    <x v="60"/>
    <x v="2"/>
    <n v="16.46"/>
    <s v="pos"/>
    <s v="physicalCard"/>
    <s v="square"/>
    <x v="0"/>
    <s v=""/>
    <s v="USD"/>
    <s v="9GO5KAVgxCMFNESYO6h05qi2g95YY"/>
    <s v="credit"/>
    <s v="Order"/>
    <m/>
    <x v="0"/>
  </r>
  <r>
    <s v="East Nashville"/>
    <x v="61"/>
    <x v="2"/>
    <n v="29.58"/>
    <s v="pos"/>
    <s v="physicalCard"/>
    <s v="square"/>
    <x v="0"/>
    <s v=""/>
    <s v="USD"/>
    <s v="x6xWFfR8uaE5pjPAsZiGFCV2oraZY"/>
    <s v="credit"/>
    <s v="Order"/>
    <m/>
    <x v="0"/>
  </r>
  <r>
    <s v="East Nashville"/>
    <x v="62"/>
    <x v="2"/>
    <n v="33.200000000000003"/>
    <s v="pos"/>
    <s v="physicalCard"/>
    <s v="square"/>
    <x v="0"/>
    <s v=""/>
    <s v="USD"/>
    <s v="D7B0R8x7YgCCKiDypEIPkNkT9vWZY"/>
    <s v="credit"/>
    <s v="Order"/>
    <m/>
    <x v="0"/>
  </r>
  <r>
    <s v="East Nashville"/>
    <x v="63"/>
    <x v="2"/>
    <n v="23.05"/>
    <s v="pos"/>
    <s v="physicalCard"/>
    <s v="square"/>
    <x v="0"/>
    <s v=""/>
    <s v="USD"/>
    <s v="RMITudLvcL6nrDtn2Di7d7ug0kAZY"/>
    <s v="credit"/>
    <s v="Order"/>
    <m/>
    <x v="0"/>
  </r>
  <r>
    <s v="East Nashville"/>
    <x v="64"/>
    <x v="2"/>
    <n v="9.33"/>
    <s v="pos"/>
    <s v="physicalCard"/>
    <s v="square"/>
    <x v="0"/>
    <s v=""/>
    <s v="USD"/>
    <s v="PhpwxikW1806u4xE4Yzjvm9i8VAZY"/>
    <s v="credit"/>
    <s v="Order"/>
    <m/>
    <x v="0"/>
  </r>
  <r>
    <s v="East Nashville"/>
    <x v="65"/>
    <x v="2"/>
    <n v="6.31"/>
    <s v="pos"/>
    <s v="physicalCard"/>
    <s v="square"/>
    <x v="0"/>
    <s v=""/>
    <s v="USD"/>
    <s v="bjFFwWBE3CBjTqYtIiFYFhs5k19YY"/>
    <s v="credit"/>
    <s v="Order"/>
    <m/>
    <x v="0"/>
  </r>
  <r>
    <s v="East Nashville"/>
    <x v="66"/>
    <x v="2"/>
    <n v="24.15"/>
    <s v="pos"/>
    <s v="physicalCard"/>
    <s v="square"/>
    <x v="0"/>
    <s v=""/>
    <s v="USD"/>
    <s v="XBvyIwgg15PecW0cszJHVjoVIsUZY"/>
    <s v="credit"/>
    <s v="Order"/>
    <m/>
    <x v="0"/>
  </r>
  <r>
    <s v="East Nashville"/>
    <x v="67"/>
    <x v="2"/>
    <n v="29.63"/>
    <s v="website"/>
    <s v="virtualCard"/>
    <s v="authorize"/>
    <x v="0"/>
    <s v="Visa"/>
    <s v="USD"/>
    <s v="121236919233"/>
    <s v="credit"/>
    <s v="Order"/>
    <m/>
    <x v="0"/>
  </r>
  <r>
    <s v="East Nashville"/>
    <x v="68"/>
    <x v="3"/>
    <n v="22.77"/>
    <s v="pos"/>
    <s v="physicalCard"/>
    <s v="square"/>
    <x v="0"/>
    <s v=""/>
    <s v="USD"/>
    <s v="zThSSPytvtcjotJHrhzlBfjnUrZZY"/>
    <s v="credit"/>
    <s v="Order"/>
    <m/>
    <x v="0"/>
  </r>
  <r>
    <s v="East Nashville"/>
    <x v="69"/>
    <x v="3"/>
    <n v="7.68"/>
    <s v="pos"/>
    <s v="physicalCard"/>
    <s v="square"/>
    <x v="0"/>
    <s v=""/>
    <s v="USD"/>
    <s v="lQXoW0oYlbPw4aqq8pIkYhXIL2NZY"/>
    <s v="credit"/>
    <s v="Order"/>
    <m/>
    <x v="0"/>
  </r>
  <r>
    <s v="East Nashville"/>
    <x v="70"/>
    <x v="3"/>
    <n v="29.63"/>
    <s v="website"/>
    <s v="virtualCard"/>
    <s v="authorize"/>
    <x v="0"/>
    <s v="Visa"/>
    <s v="USD"/>
    <s v="121235543045"/>
    <s v="credit"/>
    <s v="Order"/>
    <m/>
    <x v="0"/>
  </r>
  <r>
    <s v="East Nashville"/>
    <x v="71"/>
    <x v="3"/>
    <n v="17.559999999999999"/>
    <s v="pos"/>
    <s v="physicalCard"/>
    <s v="square"/>
    <x v="0"/>
    <s v=""/>
    <s v="USD"/>
    <s v="rZa2BcyOL3B0ogDEGQX8jPm2EWKZY"/>
    <s v="credit"/>
    <s v="Order"/>
    <m/>
    <x v="0"/>
  </r>
  <r>
    <s v="East Nashville"/>
    <x v="72"/>
    <x v="3"/>
    <n v="17.559999999999999"/>
    <s v="pos"/>
    <s v="physicalCard"/>
    <s v="square"/>
    <x v="0"/>
    <s v=""/>
    <s v="USD"/>
    <s v="XvgDMvjvTEyJuPH81ed1inovSAEZY"/>
    <s v="credit"/>
    <s v="Order"/>
    <m/>
    <x v="0"/>
  </r>
  <r>
    <s v="East Nashville"/>
    <x v="73"/>
    <x v="3"/>
    <n v="25.24"/>
    <s v="pos"/>
    <s v="physicalCard"/>
    <s v="square"/>
    <x v="0"/>
    <s v=""/>
    <s v="USD"/>
    <s v="jVq0AE3tvW2MAT2WYex8Dy4SyMZZY"/>
    <s v="credit"/>
    <s v="Order"/>
    <m/>
    <x v="0"/>
  </r>
  <r>
    <s v="East Nashville"/>
    <x v="74"/>
    <x v="3"/>
    <n v="3.29"/>
    <s v="pos"/>
    <s v="cash"/>
    <s v=""/>
    <x v="0"/>
    <s v=""/>
    <s v="USD"/>
    <s v="1757694889862"/>
    <s v="credit"/>
    <s v="Order"/>
    <m/>
    <x v="0"/>
  </r>
  <r>
    <s v="East Nashville"/>
    <x v="75"/>
    <x v="3"/>
    <n v="0.82"/>
    <s v="pos"/>
    <s v="cash"/>
    <s v=""/>
    <x v="0"/>
    <s v=""/>
    <s v="USD"/>
    <s v="1757694823873"/>
    <s v="credit"/>
    <s v="Order"/>
    <m/>
    <x v="0"/>
  </r>
  <r>
    <s v="East Nashville"/>
    <x v="75"/>
    <x v="3"/>
    <n v="7.41"/>
    <s v="pos"/>
    <s v="physicalCard"/>
    <s v="square"/>
    <x v="0"/>
    <s v=""/>
    <s v="USD"/>
    <s v="J4QvGC45F27iUpi5HCaAGoOQwNNZY"/>
    <s v="credit"/>
    <s v="Order"/>
    <m/>
    <x v="0"/>
  </r>
  <r>
    <s v="East Nashville"/>
    <x v="76"/>
    <x v="3"/>
    <n v="6.31"/>
    <s v="pos"/>
    <s v="physicalCard"/>
    <s v="square"/>
    <x v="0"/>
    <s v=""/>
    <s v="USD"/>
    <s v="5ijgeLwxBDey5HjhZvlYoHcxdfMZY"/>
    <s v="credit"/>
    <s v="Order"/>
    <m/>
    <x v="0"/>
  </r>
  <r>
    <s v="East Nashville"/>
    <x v="77"/>
    <x v="3"/>
    <n v="5.76"/>
    <s v="pos"/>
    <s v="physicalCard"/>
    <s v="square"/>
    <x v="0"/>
    <s v=""/>
    <s v="USD"/>
    <s v="JsQwPRbOwW4iBiLj9KICxrMD3N6YY"/>
    <s v="credit"/>
    <s v="Order"/>
    <m/>
    <x v="0"/>
  </r>
  <r>
    <s v="East Nashville"/>
    <x v="78"/>
    <x v="3"/>
    <n v="16.46"/>
    <s v="pos"/>
    <s v="physicalCard"/>
    <s v="square"/>
    <x v="0"/>
    <s v=""/>
    <s v="USD"/>
    <s v="3vGKgf6mNhTfV4xPZ8DCiNkBUxGZY"/>
    <s v="credit"/>
    <s v="Order"/>
    <m/>
    <x v="0"/>
  </r>
  <r>
    <s v="East Nashville"/>
    <x v="79"/>
    <x v="3"/>
    <n v="10.98"/>
    <s v="pos"/>
    <s v="physicalCard"/>
    <s v="square"/>
    <x v="0"/>
    <s v=""/>
    <s v="USD"/>
    <s v="7hUxyZoE0N1VSdXfABobdDv1xaBZY"/>
    <s v="credit"/>
    <s v="Order"/>
    <m/>
    <x v="0"/>
  </r>
  <r>
    <s v="East Nashville"/>
    <x v="80"/>
    <x v="3"/>
    <n v="0"/>
    <s v="pos"/>
    <s v="cash"/>
    <s v=""/>
    <x v="0"/>
    <s v=""/>
    <s v="USD"/>
    <s v="1757691137746"/>
    <s v="credit"/>
    <s v="Order"/>
    <m/>
    <x v="0"/>
  </r>
  <r>
    <s v="East Nashville"/>
    <x v="81"/>
    <x v="3"/>
    <n v="51.58"/>
    <s v="pos"/>
    <s v="physicalCard"/>
    <s v="square"/>
    <x v="0"/>
    <s v=""/>
    <s v="USD"/>
    <s v="JAsPOV05CthrtYAosyOufJd31SVZY"/>
    <s v="credit"/>
    <s v="Order"/>
    <m/>
    <x v="0"/>
  </r>
  <r>
    <s v="East Nashville"/>
    <x v="82"/>
    <x v="3"/>
    <n v="3.29"/>
    <s v="pos"/>
    <s v="physicalCard"/>
    <s v="square"/>
    <x v="0"/>
    <s v=""/>
    <s v="USD"/>
    <s v="TpaTPOO1vIETGVHIW8Sc8L93X7CZY"/>
    <s v="credit"/>
    <s v="Order"/>
    <m/>
    <x v="0"/>
  </r>
  <r>
    <s v="East Nashville"/>
    <x v="83"/>
    <x v="3"/>
    <n v="24.69"/>
    <s v="pos"/>
    <s v="physicalCard"/>
    <s v="square"/>
    <x v="0"/>
    <s v=""/>
    <s v="USD"/>
    <s v="bFiBJ9VKqJiqOzNQ6T8sADeB6vFZY"/>
    <s v="credit"/>
    <s v="Order"/>
    <m/>
    <x v="0"/>
  </r>
  <r>
    <s v="East Nashville"/>
    <x v="84"/>
    <x v="3"/>
    <n v="0"/>
    <s v="pos"/>
    <s v="cash"/>
    <s v=""/>
    <x v="0"/>
    <s v=""/>
    <s v="USD"/>
    <s v="1757689650862"/>
    <s v="credit"/>
    <s v="Order"/>
    <m/>
    <x v="0"/>
  </r>
  <r>
    <s v="East Nashville"/>
    <x v="85"/>
    <x v="3"/>
    <n v="77.3"/>
    <s v="pos"/>
    <s v="physicalCard"/>
    <s v="square"/>
    <x v="0"/>
    <s v=""/>
    <s v="USD"/>
    <s v="FiwAACrFncQMSam4AmSEMCVQviZZY"/>
    <s v="credit"/>
    <s v="Order"/>
    <m/>
    <x v="0"/>
  </r>
  <r>
    <s v="East Nashville"/>
    <x v="86"/>
    <x v="3"/>
    <n v="14.27"/>
    <s v="pos"/>
    <s v="physicalCard"/>
    <s v="square"/>
    <x v="0"/>
    <s v=""/>
    <s v="USD"/>
    <s v="xcu0VVjZX1kmY1OS2PrpMZsEZqEZY"/>
    <s v="credit"/>
    <s v="Order"/>
    <m/>
    <x v="0"/>
  </r>
  <r>
    <s v="East Nashville"/>
    <x v="87"/>
    <x v="3"/>
    <n v="6.59"/>
    <s v="pos"/>
    <s v="physicalCard"/>
    <s v="square"/>
    <x v="0"/>
    <s v=""/>
    <s v="USD"/>
    <s v="FmA1ttXVFaDogY8wFW9EZVluL1RZY"/>
    <s v="credit"/>
    <s v="Order"/>
    <m/>
    <x v="0"/>
  </r>
  <r>
    <s v="East Nashville"/>
    <x v="88"/>
    <x v="3"/>
    <n v="29.63"/>
    <s v="website"/>
    <s v="virtualCard"/>
    <s v="authorize"/>
    <x v="0"/>
    <s v="MasterCard"/>
    <s v="USD"/>
    <s v="121235044378"/>
    <s v="credit"/>
    <s v="Order"/>
    <m/>
    <x v="0"/>
  </r>
  <r>
    <s v="East Nashville"/>
    <x v="89"/>
    <x v="4"/>
    <n v="2.2000000000000002"/>
    <s v="pos"/>
    <s v="physicalCard"/>
    <s v="square"/>
    <x v="0"/>
    <s v=""/>
    <s v="USD"/>
    <s v="V0x0Z9Xt8unYb7ultBcOSd6JWNAZY"/>
    <s v="credit"/>
    <s v="Order"/>
    <m/>
    <x v="0"/>
  </r>
  <r>
    <s v="East Nashville"/>
    <x v="90"/>
    <x v="4"/>
    <n v="3.29"/>
    <s v="pos"/>
    <s v="physicalCard"/>
    <s v="square"/>
    <x v="0"/>
    <s v=""/>
    <s v="USD"/>
    <s v="LRsPMfRTdTi2cErhX38g44nDkHgZY"/>
    <s v="credit"/>
    <s v="Order"/>
    <m/>
    <x v="0"/>
  </r>
  <r>
    <s v="East Nashville"/>
    <x v="91"/>
    <x v="4"/>
    <n v="4.3899999999999997"/>
    <s v="pos"/>
    <s v="physicalCard"/>
    <s v="square"/>
    <x v="0"/>
    <s v=""/>
    <s v="USD"/>
    <s v="DJMWtkqhQi5MYtEP06avQLH5sESZY"/>
    <s v="credit"/>
    <s v="Order"/>
    <m/>
    <x v="0"/>
  </r>
  <r>
    <s v="East Nashville"/>
    <x v="92"/>
    <x v="4"/>
    <n v="12.07"/>
    <s v="pos"/>
    <s v="physicalCard"/>
    <s v="square"/>
    <x v="0"/>
    <s v=""/>
    <s v="USD"/>
    <s v="rfBo9u89CdDRD6PqXz3HWnSw31CZY"/>
    <s v="credit"/>
    <s v="Order"/>
    <m/>
    <x v="0"/>
  </r>
  <r>
    <s v="East Nashville"/>
    <x v="93"/>
    <x v="4"/>
    <n v="24.15"/>
    <s v="pos"/>
    <s v="physicalCard"/>
    <s v="square"/>
    <x v="0"/>
    <s v=""/>
    <s v="USD"/>
    <s v="x0AFeWDdtf9Y2S1cMW0IVgdgDq9YY"/>
    <s v="credit"/>
    <s v="Order"/>
    <m/>
    <x v="0"/>
  </r>
  <r>
    <s v="East Nashville"/>
    <x v="94"/>
    <x v="4"/>
    <n v="31.83"/>
    <s v="pos"/>
    <s v="cash"/>
    <s v=""/>
    <x v="0"/>
    <s v=""/>
    <s v="USD"/>
    <s v="1757627420645"/>
    <s v="credit"/>
    <s v="Order"/>
    <m/>
    <x v="0"/>
  </r>
  <r>
    <s v="East Nashville"/>
    <x v="95"/>
    <x v="4"/>
    <n v="7.13"/>
    <s v="pos"/>
    <s v="cash"/>
    <s v=""/>
    <x v="0"/>
    <s v=""/>
    <s v="USD"/>
    <s v="1757626649455"/>
    <s v="credit"/>
    <s v="Order"/>
    <m/>
    <x v="0"/>
  </r>
  <r>
    <s v="East Nashville"/>
    <x v="96"/>
    <x v="4"/>
    <n v="16.46"/>
    <s v="pos"/>
    <s v="physicalCard"/>
    <s v="square"/>
    <x v="0"/>
    <s v=""/>
    <s v="USD"/>
    <s v="VAb8qoJriGubytnEn4jhNRANV2eZY"/>
    <s v="credit"/>
    <s v="Order"/>
    <m/>
    <x v="0"/>
  </r>
  <r>
    <s v="East Nashville"/>
    <x v="97"/>
    <x v="4"/>
    <n v="25.24"/>
    <s v="pos"/>
    <s v="physicalCard"/>
    <s v="square"/>
    <x v="0"/>
    <s v=""/>
    <s v="USD"/>
    <s v="pqH0jG9N0sFqUGIxWaPKjsK3Dl6YY"/>
    <s v="credit"/>
    <s v="Order"/>
    <m/>
    <x v="0"/>
  </r>
  <r>
    <s v="East Nashville"/>
    <x v="98"/>
    <x v="4"/>
    <n v="73.64"/>
    <s v="pos"/>
    <s v="physicalCard"/>
    <s v="square"/>
    <x v="0"/>
    <s v=""/>
    <s v="USD"/>
    <s v="pYIfGu1sWP3siH44ktKU1bWyL5CZY"/>
    <s v="credit"/>
    <s v="Order"/>
    <m/>
    <x v="0"/>
  </r>
  <r>
    <s v="East Nashville"/>
    <x v="99"/>
    <x v="4"/>
    <n v="0"/>
    <s v="pos"/>
    <s v="cash"/>
    <s v=""/>
    <x v="0"/>
    <s v=""/>
    <s v="USD"/>
    <s v="1757620040722"/>
    <s v="credit"/>
    <s v="Order"/>
    <m/>
    <x v="0"/>
  </r>
  <r>
    <s v="East Nashville"/>
    <x v="100"/>
    <x v="4"/>
    <n v="10.98"/>
    <s v="pos"/>
    <s v="physicalCard"/>
    <s v="square"/>
    <x v="0"/>
    <s v=""/>
    <s v="USD"/>
    <s v="9MTWo2uAV1bUI9LBKhQNk27DA8KZY"/>
    <s v="credit"/>
    <s v="Order"/>
    <m/>
    <x v="0"/>
  </r>
  <r>
    <s v="East Nashville"/>
    <x v="101"/>
    <x v="4"/>
    <n v="12.63"/>
    <s v="pos"/>
    <s v="physicalCard"/>
    <s v="square"/>
    <x v="0"/>
    <s v=""/>
    <s v="USD"/>
    <s v="ffMEb1XNKseSN0IWBUhbkndfCgTZY"/>
    <s v="credit"/>
    <s v="Order"/>
    <m/>
    <x v="0"/>
  </r>
  <r>
    <s v="East Nashville"/>
    <x v="102"/>
    <x v="4"/>
    <n v="29.63"/>
    <s v="pos"/>
    <s v="physicalCard"/>
    <s v="square"/>
    <x v="0"/>
    <s v=""/>
    <s v="USD"/>
    <s v="FopVJ8L3KBO6ZaFBkVMycRRCA3QZY"/>
    <s v="credit"/>
    <s v="Order"/>
    <m/>
    <x v="0"/>
  </r>
  <r>
    <s v="East Nashville"/>
    <x v="103"/>
    <x v="4"/>
    <n v="52.22"/>
    <s v="pos"/>
    <s v="physicalCard"/>
    <s v="square"/>
    <x v="0"/>
    <s v=""/>
    <s v="USD"/>
    <s v="9AbjpTF2QU2AtLYEPiYlUpmqTjbZY"/>
    <s v="credit"/>
    <s v="Order"/>
    <m/>
    <x v="0"/>
  </r>
  <r>
    <s v="East Nashville"/>
    <x v="104"/>
    <x v="4"/>
    <n v="27.71"/>
    <s v="pos"/>
    <s v="physicalCard"/>
    <s v="square"/>
    <x v="0"/>
    <s v=""/>
    <s v="USD"/>
    <s v="HDUonwFbyXEppkFs3r49Qu6y0CCZY"/>
    <s v="credit"/>
    <s v="Order"/>
    <m/>
    <x v="0"/>
  </r>
  <r>
    <s v="East Nashville"/>
    <x v="105"/>
    <x v="4"/>
    <n v="7.68"/>
    <s v="pos"/>
    <s v="physicalCard"/>
    <s v="square"/>
    <x v="0"/>
    <s v=""/>
    <s v="USD"/>
    <s v="rRgv78EppVc9pwbADWE7mp0hXnXZY"/>
    <s v="credit"/>
    <s v="Order"/>
    <m/>
    <x v="0"/>
  </r>
  <r>
    <s v="East Nashville"/>
    <x v="106"/>
    <x v="4"/>
    <n v="16.46"/>
    <s v="pos"/>
    <s v="physicalCard"/>
    <s v="square"/>
    <x v="0"/>
    <s v=""/>
    <s v="USD"/>
    <s v="BWruN3oFZBK6O5Ik9Se8n3p1tPKZY"/>
    <s v="credit"/>
    <s v="Order"/>
    <m/>
    <x v="0"/>
  </r>
  <r>
    <s v="East Nashville"/>
    <x v="107"/>
    <x v="4"/>
    <n v="2.2000000000000002"/>
    <s v="pos"/>
    <s v="physicalCard"/>
    <s v="square"/>
    <x v="0"/>
    <s v=""/>
    <s v="USD"/>
    <s v="tOgE10TnS6fjhAUebhM6oksFfjLZY"/>
    <s v="credit"/>
    <s v="Order"/>
    <m/>
    <x v="0"/>
  </r>
  <r>
    <s v="East Nashville"/>
    <x v="108"/>
    <x v="4"/>
    <n v="16.46"/>
    <s v="pos"/>
    <s v="physicalCard"/>
    <s v="square"/>
    <x v="0"/>
    <s v=""/>
    <s v="USD"/>
    <s v="PBPnfiM8CHJTjLKsCAZohmGIorIZY"/>
    <s v="credit"/>
    <s v="Order"/>
    <m/>
    <x v="0"/>
  </r>
  <r>
    <s v="East Nashville"/>
    <x v="109"/>
    <x v="4"/>
    <n v="6.04"/>
    <s v="pos"/>
    <s v="physicalCard"/>
    <s v="square"/>
    <x v="0"/>
    <s v=""/>
    <s v="USD"/>
    <s v="lk183Q9LaonBrq9Z1NSVRQQ0olMZY"/>
    <s v="credit"/>
    <s v="Order"/>
    <m/>
    <x v="0"/>
  </r>
  <r>
    <s v="East Nashville"/>
    <x v="110"/>
    <x v="4"/>
    <n v="7.13"/>
    <s v="pos"/>
    <s v="physicalCard"/>
    <s v="square"/>
    <x v="0"/>
    <s v=""/>
    <s v="USD"/>
    <s v="JUUU5D7Ra4LNIJVuewMelpaB2sUZY"/>
    <s v="credit"/>
    <s v="Order"/>
    <m/>
    <x v="0"/>
  </r>
  <r>
    <s v="East Nashville"/>
    <x v="111"/>
    <x v="4"/>
    <n v="29.63"/>
    <s v="website"/>
    <s v="virtualCard"/>
    <s v="authorize"/>
    <x v="0"/>
    <s v="Visa"/>
    <s v="USD"/>
    <s v="121233178848"/>
    <s v="credit"/>
    <s v="Order"/>
    <m/>
    <x v="0"/>
  </r>
  <r>
    <s v="East Nashville"/>
    <x v="112"/>
    <x v="4"/>
    <n v="29.63"/>
    <s v="website"/>
    <s v="virtualCard"/>
    <s v="authorize"/>
    <x v="0"/>
    <s v="Visa"/>
    <s v="USD"/>
    <s v="121233165439"/>
    <s v="credit"/>
    <s v="Order"/>
    <m/>
    <x v="0"/>
  </r>
  <r>
    <s v="East Nashville"/>
    <x v="113"/>
    <x v="5"/>
    <n v="35.119999999999997"/>
    <s v="pos"/>
    <s v="physicalCard"/>
    <s v="square"/>
    <x v="0"/>
    <s v=""/>
    <s v="USD"/>
    <s v="LVKBoGerQfTaXiIR6trZvEXlWtUZY"/>
    <s v="credit"/>
    <s v="Order"/>
    <m/>
    <x v="0"/>
  </r>
  <r>
    <s v="East Nashville"/>
    <x v="114"/>
    <x v="5"/>
    <n v="32.590000000000003"/>
    <s v="pos"/>
    <s v="cash"/>
    <s v=""/>
    <x v="0"/>
    <s v=""/>
    <s v="USD"/>
    <s v="1757536667865"/>
    <s v="credit"/>
    <s v="Order"/>
    <m/>
    <x v="0"/>
  </r>
  <r>
    <s v="East Nashville"/>
    <x v="115"/>
    <x v="5"/>
    <n v="16.46"/>
    <s v="pos"/>
    <s v="physicalCard"/>
    <s v="square"/>
    <x v="0"/>
    <s v=""/>
    <s v="USD"/>
    <s v="3J3g252iUOGs16i9wFPQAC3wDfOZY"/>
    <s v="credit"/>
    <s v="Order"/>
    <m/>
    <x v="0"/>
  </r>
  <r>
    <s v="East Nashville"/>
    <x v="116"/>
    <x v="5"/>
    <n v="0"/>
    <s v="pos"/>
    <s v="cash"/>
    <s v=""/>
    <x v="0"/>
    <s v=""/>
    <s v="USD"/>
    <s v="1757535783021"/>
    <s v="credit"/>
    <s v="Order"/>
    <m/>
    <x v="0"/>
  </r>
  <r>
    <s v="East Nashville"/>
    <x v="117"/>
    <x v="5"/>
    <n v="16.46"/>
    <s v="pos"/>
    <s v="physicalCard"/>
    <s v="square"/>
    <x v="0"/>
    <s v=""/>
    <s v="USD"/>
    <s v="7ZuSDDNDeRI7It31QRhL97P9UpMZY"/>
    <s v="credit"/>
    <s v="Order"/>
    <m/>
    <x v="0"/>
  </r>
  <r>
    <s v="East Nashville"/>
    <x v="118"/>
    <x v="5"/>
    <n v="130.6"/>
    <s v="crm"/>
    <s v="virtualCard"/>
    <s v="authorize"/>
    <x v="0"/>
    <s v="Visa"/>
    <s v="USD"/>
    <s v="121232147836"/>
    <s v="credit"/>
    <s v="Membership"/>
    <m/>
    <x v="0"/>
  </r>
  <r>
    <s v="East Nashville"/>
    <x v="119"/>
    <x v="5"/>
    <n v="14.27"/>
    <s v="pos"/>
    <s v="physicalCard"/>
    <s v="square"/>
    <x v="0"/>
    <s v=""/>
    <s v="USD"/>
    <s v="JkA61aI0NPjKrgZrGlJkOS4XHDOZY"/>
    <s v="credit"/>
    <s v="Order"/>
    <m/>
    <x v="0"/>
  </r>
  <r>
    <s v="East Nashville"/>
    <x v="120"/>
    <x v="5"/>
    <n v="16.46"/>
    <s v="pos"/>
    <s v="physicalCard"/>
    <s v="square"/>
    <x v="0"/>
    <s v=""/>
    <s v="USD"/>
    <s v="3roW1RNCwuIcKZFcmdtKlYHAulfZY"/>
    <s v="credit"/>
    <s v="Order"/>
    <m/>
    <x v="0"/>
  </r>
  <r>
    <s v="East Nashville"/>
    <x v="121"/>
    <x v="5"/>
    <n v="7.84"/>
    <s v="pos"/>
    <s v="physicalCard"/>
    <s v="square"/>
    <x v="0"/>
    <s v=""/>
    <s v="USD"/>
    <s v="VG64NkSPgeBu0uJTmpBB1WpQMRbZY"/>
    <s v="credit"/>
    <s v="Order"/>
    <m/>
    <x v="0"/>
  </r>
  <r>
    <s v="East Nashville"/>
    <x v="122"/>
    <x v="5"/>
    <n v="11.47"/>
    <s v="pos"/>
    <s v="physicalCard"/>
    <s v="square"/>
    <x v="0"/>
    <s v=""/>
    <s v="USD"/>
    <s v="FsVEwj2MUyxoDCgrD5gjqDWCqnaZY"/>
    <s v="credit"/>
    <s v="Order"/>
    <m/>
    <x v="0"/>
  </r>
  <r>
    <s v="East Nashville"/>
    <x v="123"/>
    <x v="5"/>
    <n v="6.59"/>
    <s v="pos"/>
    <s v="physicalCard"/>
    <s v="square"/>
    <x v="0"/>
    <s v=""/>
    <s v="USD"/>
    <s v="pCbaoC4NPQR8sajbm4XLMwcpvw7YY"/>
    <s v="credit"/>
    <s v="Order"/>
    <m/>
    <x v="0"/>
  </r>
  <r>
    <s v="East Nashville"/>
    <x v="124"/>
    <x v="5"/>
    <n v="8.7799999999999994"/>
    <s v="pos"/>
    <s v="physicalCard"/>
    <s v="square"/>
    <x v="0"/>
    <s v=""/>
    <s v="USD"/>
    <s v="VqUMLn44MEIdGILw5YGC5fYp9YNZY"/>
    <s v="credit"/>
    <s v="Order"/>
    <m/>
    <x v="0"/>
  </r>
  <r>
    <s v="East Nashville"/>
    <x v="125"/>
    <x v="5"/>
    <n v="0"/>
    <s v="pos"/>
    <s v="cash"/>
    <s v=""/>
    <x v="0"/>
    <s v=""/>
    <s v="USD"/>
    <s v="1757521713496"/>
    <s v="credit"/>
    <s v="Order"/>
    <m/>
    <x v="0"/>
  </r>
  <r>
    <s v="East Nashville"/>
    <x v="126"/>
    <x v="5"/>
    <n v="4.2300000000000004"/>
    <s v="pos"/>
    <s v="physicalCard"/>
    <s v="square"/>
    <x v="0"/>
    <s v=""/>
    <s v="USD"/>
    <s v="ZSrmPvwORssUQ826PHa4IyLfTOCZY"/>
    <s v="credit"/>
    <s v="Order"/>
    <m/>
    <x v="0"/>
  </r>
  <r>
    <s v="East Nashville"/>
    <x v="127"/>
    <x v="5"/>
    <n v="27.44"/>
    <s v="pos"/>
    <s v="physicalCard"/>
    <s v="square"/>
    <x v="0"/>
    <s v=""/>
    <s v="USD"/>
    <s v="R4o2zgvv6MftgYHhGm43uKmabsPZY"/>
    <s v="credit"/>
    <s v="Order"/>
    <m/>
    <x v="0"/>
  </r>
  <r>
    <s v="East Nashville"/>
    <x v="128"/>
    <x v="5"/>
    <n v="6.59"/>
    <s v="pos"/>
    <s v="physicalCard"/>
    <s v="square"/>
    <x v="0"/>
    <s v=""/>
    <s v="USD"/>
    <s v="L9AGqQpBxm4RCrL5uMLiBJOe5c8YY"/>
    <s v="credit"/>
    <s v="Order"/>
    <m/>
    <x v="0"/>
  </r>
  <r>
    <s v="East Nashville"/>
    <x v="129"/>
    <x v="5"/>
    <n v="29.63"/>
    <s v="website"/>
    <s v="virtualCard"/>
    <s v="authorize"/>
    <x v="0"/>
    <s v="AmericanExpress"/>
    <s v="USD"/>
    <s v="121231524552"/>
    <s v="credit"/>
    <s v="Order"/>
    <m/>
    <x v="0"/>
  </r>
  <r>
    <s v="East Nashville"/>
    <x v="130"/>
    <x v="5"/>
    <n v="6.59"/>
    <s v="pos"/>
    <s v="physicalCard"/>
    <s v="square"/>
    <x v="0"/>
    <s v=""/>
    <s v="USD"/>
    <s v="P55utx4ySTsYpcDkGtQoSj6GMOCZY"/>
    <s v="credit"/>
    <s v="Order"/>
    <m/>
    <x v="0"/>
  </r>
  <r>
    <s v="East Nashville"/>
    <x v="131"/>
    <x v="5"/>
    <n v="16.46"/>
    <s v="pos"/>
    <s v="physicalCard"/>
    <s v="square"/>
    <x v="0"/>
    <s v=""/>
    <s v="USD"/>
    <s v="FsRsRpQX9JmXDtP3lf3Xves3wEgZY"/>
    <s v="credit"/>
    <s v="Order"/>
    <m/>
    <x v="0"/>
  </r>
  <r>
    <s v="East Nashville"/>
    <x v="132"/>
    <x v="5"/>
    <n v="16.46"/>
    <s v="pos"/>
    <s v="physicalCard"/>
    <s v="square"/>
    <x v="0"/>
    <s v=""/>
    <s v="USD"/>
    <s v="RUoF4xfp70ndeW2fcNdh7yUADZNZY"/>
    <s v="credit"/>
    <s v="Order"/>
    <m/>
    <x v="0"/>
  </r>
  <r>
    <s v="East Nashville"/>
    <x v="133"/>
    <x v="6"/>
    <n v="103.16"/>
    <s v="website"/>
    <s v="virtualCard"/>
    <s v="authorize"/>
    <x v="0"/>
    <s v="Visa"/>
    <s v="USD"/>
    <s v="121230567919"/>
    <s v="credit"/>
    <s v="Order"/>
    <m/>
    <x v="0"/>
  </r>
  <r>
    <s v="East Nashville"/>
    <x v="134"/>
    <x v="6"/>
    <n v="0"/>
    <s v="pos"/>
    <s v="cash"/>
    <s v=""/>
    <x v="0"/>
    <s v=""/>
    <s v="USD"/>
    <s v="1757452156060"/>
    <s v="credit"/>
    <s v="Order"/>
    <m/>
    <x v="0"/>
  </r>
  <r>
    <s v="East Nashville"/>
    <x v="135"/>
    <x v="6"/>
    <n v="250"/>
    <s v="website"/>
    <s v="virtualCard"/>
    <s v="authorize"/>
    <x v="0"/>
    <s v="Visa"/>
    <s v="USD"/>
    <s v="121230228669"/>
    <s v="credit"/>
    <s v="Order"/>
    <m/>
    <x v="0"/>
  </r>
  <r>
    <s v="East Nashville"/>
    <x v="136"/>
    <x v="6"/>
    <n v="7.68"/>
    <s v="pos"/>
    <s v="physicalCard"/>
    <s v="square"/>
    <x v="0"/>
    <s v=""/>
    <s v="USD"/>
    <s v="3vG878qPpsqS3f3jpb8JovHrnjdZY"/>
    <s v="credit"/>
    <s v="Order"/>
    <m/>
    <x v="0"/>
  </r>
  <r>
    <s v="East Nashville"/>
    <x v="137"/>
    <x v="6"/>
    <n v="8.7799999999999994"/>
    <s v="pos"/>
    <s v="physicalCard"/>
    <s v="square"/>
    <x v="0"/>
    <s v=""/>
    <s v="USD"/>
    <s v="FQTm4gg9dIcoRLPMtenMKdQoN9NZY"/>
    <s v="credit"/>
    <s v="Order"/>
    <m/>
    <x v="0"/>
  </r>
  <r>
    <s v="East Nashville"/>
    <x v="138"/>
    <x v="6"/>
    <n v="40"/>
    <s v="website"/>
    <s v="virtualCard"/>
    <s v="authorize"/>
    <x v="0"/>
    <s v="Visa"/>
    <s v="USD"/>
    <s v="121230115334"/>
    <s v="credit"/>
    <s v="Order"/>
    <m/>
    <x v="0"/>
  </r>
  <r>
    <s v="East Nashville"/>
    <x v="139"/>
    <x v="6"/>
    <n v="16.46"/>
    <s v="pos"/>
    <s v="physicalCard"/>
    <s v="square"/>
    <x v="0"/>
    <s v=""/>
    <s v="USD"/>
    <s v="Zsk2Gizt09rwMV0YAULW8vfKRJYZY"/>
    <s v="credit"/>
    <s v="Order"/>
    <m/>
    <x v="0"/>
  </r>
  <r>
    <s v="East Nashville"/>
    <x v="140"/>
    <x v="6"/>
    <n v="7.68"/>
    <s v="pos"/>
    <s v="physicalCard"/>
    <s v="square"/>
    <x v="0"/>
    <s v=""/>
    <s v="USD"/>
    <s v="D1aAsK7tvea7gcdCwFKbhcfLzvWZY"/>
    <s v="credit"/>
    <s v="Order"/>
    <m/>
    <x v="0"/>
  </r>
  <r>
    <s v="East Nashville"/>
    <x v="141"/>
    <x v="6"/>
    <n v="7.13"/>
    <s v="pos"/>
    <s v="physicalCard"/>
    <s v="square"/>
    <x v="0"/>
    <s v=""/>
    <s v="USD"/>
    <s v="FwZTn5teRixdpNLHBAbgsEdqlyLZY"/>
    <s v="credit"/>
    <s v="Order"/>
    <m/>
    <x v="0"/>
  </r>
  <r>
    <s v="East Nashville"/>
    <x v="142"/>
    <x v="6"/>
    <n v="20.69"/>
    <s v="pos"/>
    <s v="physicalCard"/>
    <s v="square"/>
    <x v="0"/>
    <s v=""/>
    <s v="USD"/>
    <s v="jzzRmf5Tsg8e5z2YQzv51WpKZKIZY"/>
    <s v="credit"/>
    <s v="Order"/>
    <m/>
    <x v="0"/>
  </r>
  <r>
    <s v="East Nashville"/>
    <x v="143"/>
    <x v="6"/>
    <n v="39.51"/>
    <s v="pos"/>
    <s v="physicalCard"/>
    <s v="square"/>
    <x v="0"/>
    <s v=""/>
    <s v="USD"/>
    <s v="JSdzsQcwpelBqCDxdwbbkTAyHzJZY"/>
    <s v="credit"/>
    <s v="Order"/>
    <m/>
    <x v="0"/>
  </r>
  <r>
    <s v="East Nashville"/>
    <x v="144"/>
    <x v="6"/>
    <n v="10.98"/>
    <s v="pos"/>
    <s v="physicalCard"/>
    <s v="square"/>
    <x v="0"/>
    <s v=""/>
    <s v="USD"/>
    <s v="XT06ndq0Rbz5qOUjbPFjYZ0OeyUZY"/>
    <s v="credit"/>
    <s v="Order"/>
    <m/>
    <x v="0"/>
  </r>
  <r>
    <s v="East Nashville"/>
    <x v="145"/>
    <x v="6"/>
    <n v="12.35"/>
    <s v="pos"/>
    <s v="physicalCard"/>
    <s v="square"/>
    <x v="0"/>
    <s v=""/>
    <s v="USD"/>
    <s v="vfC9vUp5fWTX54eneIDyWbQ4I4dZY"/>
    <s v="credit"/>
    <s v="Order"/>
    <m/>
    <x v="0"/>
  </r>
  <r>
    <s v="East Nashville"/>
    <x v="146"/>
    <x v="6"/>
    <n v="6.59"/>
    <s v="pos"/>
    <s v="physicalCard"/>
    <s v="square"/>
    <x v="0"/>
    <s v=""/>
    <s v="USD"/>
    <s v="r1a5yysLrnzf6if4vXlgdlpsa7NZY"/>
    <s v="credit"/>
    <s v="Order"/>
    <m/>
    <x v="0"/>
  </r>
  <r>
    <s v="East Nashville"/>
    <x v="147"/>
    <x v="6"/>
    <n v="1.65"/>
    <s v="pos"/>
    <s v="cash"/>
    <s v=""/>
    <x v="0"/>
    <s v=""/>
    <s v="USD"/>
    <s v="1757436425857"/>
    <s v="credit"/>
    <s v="Order"/>
    <m/>
    <x v="0"/>
  </r>
  <r>
    <s v="East Nashville"/>
    <x v="148"/>
    <x v="6"/>
    <n v="0.71"/>
    <s v="pos"/>
    <s v="cash"/>
    <s v=""/>
    <x v="0"/>
    <s v=""/>
    <s v="USD"/>
    <s v="1757436334042"/>
    <s v="credit"/>
    <s v="Order"/>
    <m/>
    <x v="0"/>
  </r>
  <r>
    <s v="East Nashville"/>
    <x v="148"/>
    <x v="6"/>
    <n v="7.13"/>
    <s v="pos"/>
    <s v="physicalCard"/>
    <s v="square"/>
    <x v="0"/>
    <s v=""/>
    <s v="USD"/>
    <s v="Tl8nM25g8TseOhGO628Z295jPsfZY"/>
    <s v="credit"/>
    <s v="Order"/>
    <m/>
    <x v="0"/>
  </r>
  <r>
    <s v="East Nashville"/>
    <x v="149"/>
    <x v="6"/>
    <n v="29.63"/>
    <s v="pos"/>
    <s v="physicalCard"/>
    <s v="square"/>
    <x v="0"/>
    <s v=""/>
    <s v="USD"/>
    <s v="tmiTL4yPpqBHeWxuPWpNc9QzuKXZY"/>
    <s v="credit"/>
    <s v="Order"/>
    <m/>
    <x v="0"/>
  </r>
  <r>
    <s v="East Nashville"/>
    <x v="150"/>
    <x v="6"/>
    <n v="35.01"/>
    <s v="pos"/>
    <s v="physicalCard"/>
    <s v="square"/>
    <x v="0"/>
    <s v=""/>
    <s v="USD"/>
    <s v="JWzpCurGlknro0s8DyTaz8DvlpQZY"/>
    <s v="credit"/>
    <s v="Order"/>
    <m/>
    <x v="0"/>
  </r>
  <r>
    <s v="East Nashville"/>
    <x v="151"/>
    <x v="6"/>
    <n v="2.2000000000000002"/>
    <s v="pos"/>
    <s v="physicalCard"/>
    <s v="square"/>
    <x v="0"/>
    <s v=""/>
    <s v="USD"/>
    <s v="jflFlpVjdIzM6SNWIyGCNmpF8yIZY"/>
    <s v="credit"/>
    <s v="Order"/>
    <m/>
    <x v="0"/>
  </r>
  <r>
    <s v="East Nashville"/>
    <x v="152"/>
    <x v="6"/>
    <n v="29.63"/>
    <s v="pos"/>
    <s v="physicalCard"/>
    <s v="square"/>
    <x v="0"/>
    <s v=""/>
    <s v="USD"/>
    <s v="BCR8Qd9BOMwGFeLZ9IUMxiaAlFXZY"/>
    <s v="credit"/>
    <s v="Order"/>
    <m/>
    <x v="0"/>
  </r>
  <r>
    <s v="East Nashville"/>
    <x v="153"/>
    <x v="6"/>
    <n v="9.66"/>
    <s v="pos"/>
    <s v="physicalCard"/>
    <s v="square"/>
    <x v="0"/>
    <s v=""/>
    <s v="USD"/>
    <s v="R4Czrw1cBIOtkMwwUZEysQToJs7YY"/>
    <s v="credit"/>
    <s v="Order"/>
    <m/>
    <x v="0"/>
  </r>
  <r>
    <s v="East Nashville"/>
    <x v="154"/>
    <x v="6"/>
    <n v="6.86"/>
    <s v="pos"/>
    <s v="physicalCard"/>
    <s v="square"/>
    <x v="0"/>
    <s v=""/>
    <s v="USD"/>
    <s v="79KxGkuA81wDEWfT98wNtDvdNwOZY"/>
    <s v="credit"/>
    <s v="Order"/>
    <m/>
    <x v="0"/>
  </r>
  <r>
    <s v="East Nashville"/>
    <x v="155"/>
    <x v="6"/>
    <n v="39.51"/>
    <s v="pos"/>
    <s v="physicalCard"/>
    <s v="square"/>
    <x v="0"/>
    <s v=""/>
    <s v="USD"/>
    <s v="dCGiYndVPE55XIBByumvkkp1sgAZY"/>
    <s v="credit"/>
    <s v="Order"/>
    <m/>
    <x v="0"/>
  </r>
  <r>
    <s v="East Nashville"/>
    <x v="156"/>
    <x v="6"/>
    <n v="5.76"/>
    <s v="pos"/>
    <s v="physicalCard"/>
    <s v="square"/>
    <x v="0"/>
    <s v=""/>
    <s v="USD"/>
    <s v="NcHKSYDtIdxUcKQDVJpjI88cYWfZY"/>
    <s v="credit"/>
    <s v="Order"/>
    <m/>
    <x v="0"/>
  </r>
  <r>
    <s v="East Nashville"/>
    <x v="157"/>
    <x v="6"/>
    <n v="39.51"/>
    <s v="pos"/>
    <s v="physicalCard"/>
    <s v="square"/>
    <x v="0"/>
    <s v=""/>
    <s v="USD"/>
    <s v="DxI4SvgpZ7KFdokAmOo3TlskZN7YY"/>
    <s v="credit"/>
    <s v="Order"/>
    <m/>
    <x v="0"/>
  </r>
  <r>
    <s v="East Nashville"/>
    <x v="158"/>
    <x v="6"/>
    <n v="7.13"/>
    <s v="pos"/>
    <s v="physicalCard"/>
    <s v="square"/>
    <x v="0"/>
    <s v=""/>
    <s v="USD"/>
    <s v="vtvgxNtFI3BHOBchTxUI0tDVPSSZY"/>
    <s v="credit"/>
    <s v="Order"/>
    <m/>
    <x v="0"/>
  </r>
  <r>
    <s v="East Nashville"/>
    <x v="159"/>
    <x v="6"/>
    <n v="3.29"/>
    <s v="pos"/>
    <s v="physicalCard"/>
    <s v="square"/>
    <x v="0"/>
    <s v=""/>
    <s v="USD"/>
    <s v="fRxaN4UKxchLXiqACwfE9mTr5ieZY"/>
    <s v="credit"/>
    <s v="Order"/>
    <m/>
    <x v="0"/>
  </r>
  <r>
    <s v="East Nashville"/>
    <x v="160"/>
    <x v="6"/>
    <n v="8.7799999999999994"/>
    <s v="pos"/>
    <s v="physicalCard"/>
    <s v="square"/>
    <x v="0"/>
    <s v=""/>
    <s v="USD"/>
    <s v="zzl46kgpd7Yaao6jBB2Ah8krXwXZY"/>
    <s v="credit"/>
    <s v="Order"/>
    <m/>
    <x v="0"/>
  </r>
  <r>
    <s v="East Nashville"/>
    <x v="161"/>
    <x v="6"/>
    <n v="0"/>
    <s v="pos"/>
    <s v="cash"/>
    <s v=""/>
    <x v="0"/>
    <s v=""/>
    <s v="USD"/>
    <s v="1757429949673"/>
    <s v="credit"/>
    <s v="Order"/>
    <m/>
    <x v="0"/>
  </r>
  <r>
    <s v="East Nashville"/>
    <x v="162"/>
    <x v="6"/>
    <n v="29.63"/>
    <s v="pos"/>
    <s v="physicalCard"/>
    <s v="square"/>
    <x v="0"/>
    <s v=""/>
    <s v="USD"/>
    <s v="tYNqI9lcm8JDHf59NteYBHImFR6YY"/>
    <s v="credit"/>
    <s v="Order"/>
    <m/>
    <x v="0"/>
  </r>
  <r>
    <s v="East Nashville"/>
    <x v="163"/>
    <x v="6"/>
    <n v="8.23"/>
    <s v="pos"/>
    <s v="physicalCard"/>
    <s v="square"/>
    <x v="0"/>
    <s v=""/>
    <s v="USD"/>
    <s v="pGxuP1Vz2pGA6Jydw5tJlYopmC7YY"/>
    <s v="credit"/>
    <s v="Order"/>
    <m/>
    <x v="0"/>
  </r>
  <r>
    <s v="East Nashville"/>
    <x v="164"/>
    <x v="6"/>
    <n v="49.39"/>
    <s v="website"/>
    <s v="virtualCard"/>
    <s v="authorize"/>
    <x v="0"/>
    <s v="Visa"/>
    <s v="USD"/>
    <s v="121229407054"/>
    <s v="credit"/>
    <s v="Order"/>
    <m/>
    <x v="0"/>
  </r>
  <r>
    <s v="East Nashville"/>
    <x v="165"/>
    <x v="6"/>
    <n v="5.76"/>
    <s v="pos"/>
    <s v="physicalCard"/>
    <s v="square"/>
    <x v="0"/>
    <s v=""/>
    <s v="USD"/>
    <s v="3zsu9TVRCXQNjgjpYIlCQEW8mnUZY"/>
    <s v="credit"/>
    <s v="Order"/>
    <m/>
    <x v="0"/>
  </r>
  <r>
    <s v="East Nashville"/>
    <x v="166"/>
    <x v="6"/>
    <n v="49.39"/>
    <s v="website"/>
    <s v="virtualCard"/>
    <s v="authorize"/>
    <x v="0"/>
    <s v="AmericanExpress"/>
    <s v="USD"/>
    <s v="121229397562"/>
    <s v="credit"/>
    <s v="Order"/>
    <m/>
    <x v="0"/>
  </r>
  <r>
    <s v="East Nashville"/>
    <x v="167"/>
    <x v="7"/>
    <n v="103.16"/>
    <s v="website"/>
    <s v="virtualCard"/>
    <s v="authorize"/>
    <x v="0"/>
    <s v="AmericanExpress"/>
    <s v="USD"/>
    <s v="121228757045"/>
    <s v="credit"/>
    <s v="Order"/>
    <m/>
    <x v="0"/>
  </r>
  <r>
    <s v="East Nashville"/>
    <x v="168"/>
    <x v="7"/>
    <n v="3.29"/>
    <s v="pos"/>
    <s v="physicalCard"/>
    <s v="square"/>
    <x v="0"/>
    <s v=""/>
    <s v="USD"/>
    <s v="9GyzYlHfBgJdWcL4Qwp7dNceFzCZY"/>
    <s v="credit"/>
    <s v="Order"/>
    <m/>
    <x v="0"/>
  </r>
  <r>
    <s v="East Nashville"/>
    <x v="169"/>
    <x v="7"/>
    <n v="42.86"/>
    <s v="pos"/>
    <s v="physicalCard"/>
    <s v="square"/>
    <x v="0"/>
    <s v=""/>
    <s v="USD"/>
    <s v="XJ55u6oiw4ITyH1hKB7lKsFJL3XZY"/>
    <s v="credit"/>
    <s v="Order"/>
    <m/>
    <x v="0"/>
  </r>
  <r>
    <s v="East Nashville"/>
    <x v="170"/>
    <x v="7"/>
    <n v="7.84"/>
    <s v="pos"/>
    <s v="physicalCard"/>
    <s v="square"/>
    <x v="0"/>
    <s v=""/>
    <s v="USD"/>
    <s v="PHAefuQAhwDmci8CyxrAJ4ZHmh7YY"/>
    <s v="credit"/>
    <s v="Order"/>
    <m/>
    <x v="0"/>
  </r>
  <r>
    <s v="East Nashville"/>
    <x v="171"/>
    <x v="7"/>
    <n v="3.29"/>
    <s v="pos"/>
    <s v="physicalCard"/>
    <s v="square"/>
    <x v="0"/>
    <s v=""/>
    <s v="USD"/>
    <s v="HjG3EBWRFITucB5Whwtue7wsPGVZY"/>
    <s v="credit"/>
    <s v="Order"/>
    <m/>
    <x v="0"/>
  </r>
  <r>
    <s v="East Nashville"/>
    <x v="172"/>
    <x v="7"/>
    <n v="35.39"/>
    <s v="pos"/>
    <s v="physicalCard"/>
    <s v="square"/>
    <x v="0"/>
    <s v=""/>
    <s v="USD"/>
    <s v="3xVl4EldV8IfJzrVYI0ldsIHcgRZY"/>
    <s v="credit"/>
    <s v="Order"/>
    <m/>
    <x v="0"/>
  </r>
  <r>
    <s v="East Nashville"/>
    <x v="173"/>
    <x v="7"/>
    <n v="0"/>
    <s v="pos"/>
    <s v="cash"/>
    <s v=""/>
    <x v="0"/>
    <s v=""/>
    <s v="USD"/>
    <s v="1757363676353"/>
    <s v="credit"/>
    <s v="Order"/>
    <m/>
    <x v="0"/>
  </r>
  <r>
    <s v="East Nashville"/>
    <x v="174"/>
    <x v="7"/>
    <n v="32.92"/>
    <s v="pos"/>
    <s v="physicalCard"/>
    <s v="square"/>
    <x v="0"/>
    <s v=""/>
    <s v="USD"/>
    <s v="jBQKLCZEZA3s92ISev7ohiVBqgdZY"/>
    <s v="credit"/>
    <s v="Order"/>
    <m/>
    <x v="0"/>
  </r>
  <r>
    <s v="East Nashville"/>
    <x v="175"/>
    <x v="7"/>
    <n v="4.3899999999999997"/>
    <s v="pos"/>
    <s v="physicalCard"/>
    <s v="square"/>
    <x v="0"/>
    <s v=""/>
    <s v="USD"/>
    <s v="vzIlqzJ6OxHgskNzTZApglxjfa8YY"/>
    <s v="credit"/>
    <s v="Order"/>
    <m/>
    <x v="0"/>
  </r>
  <r>
    <s v="East Nashville"/>
    <x v="176"/>
    <x v="7"/>
    <n v="29.63"/>
    <s v="website"/>
    <s v="virtualCard"/>
    <s v="authorize"/>
    <x v="0"/>
    <s v="Visa"/>
    <s v="USD"/>
    <s v="121228254130"/>
    <s v="credit"/>
    <s v="Order"/>
    <m/>
    <x v="0"/>
  </r>
  <r>
    <s v="East Nashville"/>
    <x v="177"/>
    <x v="7"/>
    <n v="29.63"/>
    <s v="website"/>
    <s v="virtualCard"/>
    <s v="authorize"/>
    <x v="0"/>
    <s v="Visa"/>
    <s v="USD"/>
    <s v="121228241814"/>
    <s v="credit"/>
    <s v="Order"/>
    <m/>
    <x v="0"/>
  </r>
  <r>
    <s v="East Nashville"/>
    <x v="178"/>
    <x v="7"/>
    <n v="0"/>
    <s v="pos"/>
    <s v="cash"/>
    <s v=""/>
    <x v="0"/>
    <s v=""/>
    <s v="USD"/>
    <s v="1757359253328"/>
    <s v="credit"/>
    <s v="Order"/>
    <m/>
    <x v="0"/>
  </r>
  <r>
    <s v="East Nashville"/>
    <x v="179"/>
    <x v="7"/>
    <n v="49.39"/>
    <s v="website"/>
    <s v="virtualCard"/>
    <s v="authorize"/>
    <x v="0"/>
    <s v="Visa"/>
    <s v="USD"/>
    <s v="121227932034"/>
    <s v="credit"/>
    <s v="Order"/>
    <m/>
    <x v="0"/>
  </r>
  <r>
    <s v="East Nashville"/>
    <x v="180"/>
    <x v="7"/>
    <n v="100"/>
    <s v="crm"/>
    <s v="physicalCard"/>
    <s v="square"/>
    <x v="1"/>
    <s v=""/>
    <s v="USD"/>
    <s v="5ifULCBOztKXWPuUSgFJyY0AG2XZY"/>
    <s v="debit"/>
    <s v="Order"/>
    <m/>
    <x v="0"/>
  </r>
  <r>
    <s v="East Nashville"/>
    <x v="180"/>
    <x v="7"/>
    <n v="100"/>
    <s v="crm"/>
    <s v="physicalCard"/>
    <s v="square"/>
    <x v="1"/>
    <s v=""/>
    <s v="USD"/>
    <s v="5ifULCBOztKXWPuUSgFJyY0AG2XZY"/>
    <s v="debit"/>
    <s v="Order"/>
    <m/>
    <x v="0"/>
  </r>
  <r>
    <s v="East Nashville"/>
    <x v="181"/>
    <x v="7"/>
    <n v="8.1999999999999993"/>
    <s v="pos"/>
    <s v="physicalCard"/>
    <s v="square"/>
    <x v="0"/>
    <s v=""/>
    <s v="USD"/>
    <s v="Ne8WtVH9x1xkuInPEZsCBMAAIZMZY"/>
    <s v="credit"/>
    <s v="Order"/>
    <m/>
    <x v="0"/>
  </r>
  <r>
    <s v="East Nashville"/>
    <x v="182"/>
    <x v="7"/>
    <n v="2.2000000000000002"/>
    <s v="pos"/>
    <s v="physicalCard"/>
    <s v="square"/>
    <x v="0"/>
    <s v=""/>
    <s v="USD"/>
    <s v="Pzsn2SkIz7wH2OVBKXqw4PTwlKPZY"/>
    <s v="credit"/>
    <s v="Order"/>
    <m/>
    <x v="0"/>
  </r>
  <r>
    <s v="East Nashville"/>
    <x v="183"/>
    <x v="7"/>
    <n v="6.59"/>
    <s v="pos"/>
    <s v="physicalCard"/>
    <s v="square"/>
    <x v="0"/>
    <s v=""/>
    <s v="USD"/>
    <s v="z9kDZQQI6NBj4SL1c7wjBShqGVXZY"/>
    <s v="credit"/>
    <s v="Order"/>
    <m/>
    <x v="0"/>
  </r>
  <r>
    <s v="East Nashville"/>
    <x v="184"/>
    <x v="7"/>
    <n v="40.33"/>
    <s v="pos"/>
    <s v="physicalCard"/>
    <s v="square"/>
    <x v="0"/>
    <s v=""/>
    <s v="USD"/>
    <s v="v5hG1XBm5bhq7XVdy8y6NuB4iEUZY"/>
    <s v="credit"/>
    <s v="Order"/>
    <m/>
    <x v="0"/>
  </r>
  <r>
    <s v="East Nashville"/>
    <x v="185"/>
    <x v="7"/>
    <n v="5.76"/>
    <s v="pos"/>
    <s v="physicalCard"/>
    <s v="square"/>
    <x v="0"/>
    <s v=""/>
    <s v="USD"/>
    <s v="bRgfggzRF2lnYZKowUdpH2ijwbAZY"/>
    <s v="credit"/>
    <s v="Order"/>
    <m/>
    <x v="0"/>
  </r>
  <r>
    <s v="East Nashville"/>
    <x v="186"/>
    <x v="7"/>
    <n v="24.15"/>
    <s v="pos"/>
    <s v="physicalCard"/>
    <s v="square"/>
    <x v="0"/>
    <s v=""/>
    <s v="USD"/>
    <s v="BGBDInUgeQBKHCgBMjEhPahQ9aZZY"/>
    <s v="credit"/>
    <s v="Order"/>
    <m/>
    <x v="0"/>
  </r>
  <r>
    <s v="East Nashville"/>
    <x v="187"/>
    <x v="7"/>
    <n v="7.68"/>
    <s v="pos"/>
    <s v="physicalCard"/>
    <s v="square"/>
    <x v="0"/>
    <s v=""/>
    <s v="USD"/>
    <s v="J27Ng1OjL3ASOJPddqDsV7r2XdTZY"/>
    <s v="credit"/>
    <s v="Order"/>
    <m/>
    <x v="0"/>
  </r>
  <r>
    <s v="East Nashville"/>
    <x v="188"/>
    <x v="7"/>
    <n v="6.04"/>
    <s v="pos"/>
    <s v="physicalCard"/>
    <s v="square"/>
    <x v="0"/>
    <s v=""/>
    <s v="USD"/>
    <s v="VawUm1NTke5obCC0YzjnunDMxZVZY"/>
    <s v="credit"/>
    <s v="Order"/>
    <m/>
    <x v="0"/>
  </r>
  <r>
    <s v="East Nashville"/>
    <x v="189"/>
    <x v="7"/>
    <n v="16.46"/>
    <s v="pos"/>
    <s v="physicalCard"/>
    <s v="square"/>
    <x v="0"/>
    <s v=""/>
    <s v="USD"/>
    <s v="DvJTjdEJIdchywFy9KLuJDBjZvHZY"/>
    <s v="credit"/>
    <s v="Order"/>
    <m/>
    <x v="0"/>
  </r>
  <r>
    <s v="East Nashville"/>
    <x v="190"/>
    <x v="7"/>
    <n v="16.46"/>
    <s v="pos"/>
    <s v="physicalCard"/>
    <s v="square"/>
    <x v="0"/>
    <s v=""/>
    <s v="USD"/>
    <s v="JiHejnJWBeACC9Vd6OZutN6LKB8YY"/>
    <s v="credit"/>
    <s v="Order"/>
    <m/>
    <x v="0"/>
  </r>
  <r>
    <s v="East Nashville"/>
    <x v="191"/>
    <x v="7"/>
    <n v="0"/>
    <s v="pos"/>
    <s v="cash"/>
    <s v=""/>
    <x v="0"/>
    <s v=""/>
    <s v="USD"/>
    <s v="1757345717025"/>
    <s v="credit"/>
    <s v="Order"/>
    <m/>
    <x v="0"/>
  </r>
  <r>
    <s v="East Nashville"/>
    <x v="192"/>
    <x v="7"/>
    <n v="6.59"/>
    <s v="pos"/>
    <s v="physicalCard"/>
    <s v="square"/>
    <x v="0"/>
    <s v=""/>
    <s v="USD"/>
    <s v="ndtSnqk12HHRNW7e5cMlU9Ugb96YY"/>
    <s v="credit"/>
    <s v="Order"/>
    <m/>
    <x v="0"/>
  </r>
  <r>
    <s v="East Nashville"/>
    <x v="193"/>
    <x v="7"/>
    <n v="7.13"/>
    <s v="pos"/>
    <s v="physicalCard"/>
    <s v="square"/>
    <x v="0"/>
    <s v=""/>
    <s v="USD"/>
    <s v="bPtSaMWH7BYaeERzQvzBf1mKRFMZY"/>
    <s v="credit"/>
    <s v="Order"/>
    <m/>
    <x v="0"/>
  </r>
  <r>
    <s v="East Nashville"/>
    <x v="194"/>
    <x v="7"/>
    <n v="5.49"/>
    <s v="pos"/>
    <s v="physicalCard"/>
    <s v="square"/>
    <x v="0"/>
    <s v=""/>
    <s v="USD"/>
    <s v="x6JWZMFEWETQfeTjs1RxZyDnFadZY"/>
    <s v="credit"/>
    <s v="Order"/>
    <m/>
    <x v="0"/>
  </r>
  <r>
    <s v="East Nashville"/>
    <x v="195"/>
    <x v="7"/>
    <n v="31.83"/>
    <s v="pos"/>
    <s v="physicalCard"/>
    <s v="square"/>
    <x v="0"/>
    <s v=""/>
    <s v="USD"/>
    <s v="p0CHLo1fJlsNHnuZcARHXZo0vHdZY"/>
    <s v="credit"/>
    <s v="Order"/>
    <m/>
    <x v="0"/>
  </r>
  <r>
    <s v="East Nashville"/>
    <x v="196"/>
    <x v="7"/>
    <n v="28.54"/>
    <s v="pos"/>
    <s v="physicalCard"/>
    <s v="square"/>
    <x v="0"/>
    <s v=""/>
    <s v="USD"/>
    <s v="f7YdmGGeTIXukOjKB4eRtxuotB6YY"/>
    <s v="credit"/>
    <s v="Order"/>
    <m/>
    <x v="0"/>
  </r>
  <r>
    <s v="East Nashville"/>
    <x v="197"/>
    <x v="7"/>
    <n v="9.66"/>
    <s v="pos"/>
    <s v="physicalCard"/>
    <s v="square"/>
    <x v="0"/>
    <s v=""/>
    <s v="USD"/>
    <s v="Re76TtuZ0UL6LrwBt0P58UEB349YY"/>
    <s v="credit"/>
    <s v="Order"/>
    <m/>
    <x v="0"/>
  </r>
  <r>
    <s v="East Nashville"/>
    <x v="198"/>
    <x v="7"/>
    <n v="16.46"/>
    <s v="pos"/>
    <s v="physicalCard"/>
    <s v="square"/>
    <x v="0"/>
    <s v=""/>
    <s v="USD"/>
    <s v="7XLxfH2kLQ6xY46ZkbEKWRqM7CbZY"/>
    <s v="credit"/>
    <s v="Order"/>
    <m/>
    <x v="0"/>
  </r>
  <r>
    <s v="East Nashville"/>
    <x v="199"/>
    <x v="7"/>
    <n v="18.66"/>
    <s v="pos"/>
    <s v="physicalCard"/>
    <s v="square"/>
    <x v="0"/>
    <s v=""/>
    <s v="USD"/>
    <s v="52FSnUX34wsyFkFm3K4OYHVllm9YY"/>
    <s v="credit"/>
    <s v="Order"/>
    <m/>
    <x v="0"/>
  </r>
  <r>
    <s v="East Nashville"/>
    <x v="200"/>
    <x v="7"/>
    <n v="31.83"/>
    <s v="pos"/>
    <s v="physicalCard"/>
    <s v="square"/>
    <x v="0"/>
    <s v=""/>
    <s v="USD"/>
    <s v="fnQOwPS2OEOipdqKESeDJjJrLtbZY"/>
    <s v="credit"/>
    <s v="Order"/>
    <m/>
    <x v="0"/>
  </r>
  <r>
    <s v="East Nashville"/>
    <x v="201"/>
    <x v="8"/>
    <n v="49.39"/>
    <s v="website"/>
    <s v="virtualCard"/>
    <s v="authorize"/>
    <x v="0"/>
    <s v="Visa"/>
    <s v="USD"/>
    <s v="121226805633"/>
    <s v="credit"/>
    <s v="Order"/>
    <m/>
    <x v="0"/>
  </r>
  <r>
    <s v="East Nashville"/>
    <x v="180"/>
    <x v="8"/>
    <n v="667.88"/>
    <s v="pos"/>
    <s v="physicalCard"/>
    <s v="square"/>
    <x v="0"/>
    <s v=""/>
    <s v="USD"/>
    <s v="5ifULCBOztKXWPuUSgFJyY0AG2XZY"/>
    <s v="credit"/>
    <s v="Order"/>
    <m/>
    <x v="0"/>
  </r>
  <r>
    <s v="East Nashville"/>
    <x v="202"/>
    <x v="8"/>
    <n v="6.31"/>
    <s v="pos"/>
    <s v="physicalCard"/>
    <s v="square"/>
    <x v="0"/>
    <s v=""/>
    <s v="USD"/>
    <s v="7FwkNra8bCfMdl0YuH1Ho5Prm2HZY"/>
    <s v="credit"/>
    <s v="Order"/>
    <m/>
    <x v="0"/>
  </r>
  <r>
    <s v="East Nashville"/>
    <x v="203"/>
    <x v="8"/>
    <n v="353.63"/>
    <s v="pos"/>
    <s v="physicalCard"/>
    <s v="square"/>
    <x v="0"/>
    <s v=""/>
    <s v="USD"/>
    <s v="bNOZzFRRieqIkE4lDFT4t5JA9oLZY"/>
    <s v="credit"/>
    <s v="Order"/>
    <m/>
    <x v="0"/>
  </r>
  <r>
    <s v="East Nashville"/>
    <x v="204"/>
    <x v="8"/>
    <n v="12.35"/>
    <s v="pos"/>
    <s v="physicalCard"/>
    <s v="square"/>
    <x v="0"/>
    <s v=""/>
    <s v="USD"/>
    <s v="LpA7k5z4xhyRcfLVwXfzMkn7tcVZY"/>
    <s v="credit"/>
    <s v="Order"/>
    <m/>
    <x v="0"/>
  </r>
  <r>
    <s v="East Nashville"/>
    <x v="205"/>
    <x v="9"/>
    <n v="100"/>
    <s v="website"/>
    <s v="virtualCard"/>
    <s v="authorize"/>
    <x v="0"/>
    <s v="Visa"/>
    <s v="USD"/>
    <s v="121225257094"/>
    <s v="credit"/>
    <s v="Order"/>
    <m/>
    <x v="0"/>
  </r>
  <r>
    <s v="East Nashville"/>
    <x v="206"/>
    <x v="9"/>
    <n v="8.52"/>
    <s v="pos"/>
    <s v="physicalCard"/>
    <s v="square"/>
    <x v="0"/>
    <s v=""/>
    <s v="USD"/>
    <s v="P9RzKn9bdcPD9PvyMnjBkPBPqscZY"/>
    <s v="credit"/>
    <s v="Order"/>
    <m/>
    <x v="0"/>
  </r>
  <r>
    <s v="East Nashville"/>
    <x v="207"/>
    <x v="9"/>
    <n v="16.46"/>
    <s v="pos"/>
    <s v="physicalCard"/>
    <s v="square"/>
    <x v="0"/>
    <s v=""/>
    <s v="USD"/>
    <s v="F6UwEhYYhmkCZykoX3I8CcvDz4SZY"/>
    <s v="credit"/>
    <s v="Order"/>
    <m/>
    <x v="0"/>
  </r>
  <r>
    <s v="East Nashville"/>
    <x v="208"/>
    <x v="9"/>
    <n v="16.46"/>
    <s v="pos"/>
    <s v="physicalCard"/>
    <s v="square"/>
    <x v="0"/>
    <s v=""/>
    <s v="USD"/>
    <s v="XDWvdS5pSjBvlYMRsRwn7KJjdPRZY"/>
    <s v="credit"/>
    <s v="Order"/>
    <m/>
    <x v="0"/>
  </r>
  <r>
    <s v="East Nashville"/>
    <x v="209"/>
    <x v="9"/>
    <n v="8.4499999999999993"/>
    <s v="pos"/>
    <s v="physicalCard"/>
    <s v="square"/>
    <x v="0"/>
    <s v=""/>
    <s v="USD"/>
    <s v="B6puCD6PH8WqUhsktlDM1F1KpX7YY"/>
    <s v="credit"/>
    <s v="Order"/>
    <m/>
    <x v="0"/>
  </r>
  <r>
    <s v="East Nashville"/>
    <x v="210"/>
    <x v="9"/>
    <n v="4.83"/>
    <s v="pos"/>
    <s v="physicalCard"/>
    <s v="square"/>
    <x v="0"/>
    <s v=""/>
    <s v="USD"/>
    <s v="1QNh8SPfpCXSuM0ZprAUmMXeyk9YY"/>
    <s v="credit"/>
    <s v="Order"/>
    <m/>
    <x v="0"/>
  </r>
  <r>
    <s v="East Nashville"/>
    <x v="211"/>
    <x v="9"/>
    <n v="8.83"/>
    <s v="pos"/>
    <s v="physicalCard"/>
    <s v="square"/>
    <x v="0"/>
    <s v=""/>
    <s v="USD"/>
    <s v="FkZGFywku8NFVe91dQT4BwcgNH9YY"/>
    <s v="credit"/>
    <s v="Order"/>
    <m/>
    <x v="0"/>
  </r>
  <r>
    <s v="East Nashville"/>
    <x v="212"/>
    <x v="9"/>
    <n v="6.31"/>
    <s v="pos"/>
    <s v="physicalCard"/>
    <s v="square"/>
    <x v="0"/>
    <s v=""/>
    <s v="USD"/>
    <s v="vDsxhTBAbHanpkXWnKuQrz0pWCZZY"/>
    <s v="credit"/>
    <s v="Order"/>
    <m/>
    <x v="0"/>
  </r>
  <r>
    <s v="East Nashville"/>
    <x v="213"/>
    <x v="9"/>
    <n v="10.1"/>
    <s v="pos"/>
    <s v="physicalCard"/>
    <s v="square"/>
    <x v="0"/>
    <s v=""/>
    <s v="USD"/>
    <s v="p4eEZr1TGxzLt9sI2FCiArkOyrRZY"/>
    <s v="credit"/>
    <s v="Order"/>
    <m/>
    <x v="0"/>
  </r>
  <r>
    <s v="East Nashville"/>
    <x v="214"/>
    <x v="9"/>
    <n v="18.93"/>
    <s v="pos"/>
    <s v="physicalCard"/>
    <s v="square"/>
    <x v="0"/>
    <s v=""/>
    <s v="USD"/>
    <s v="nToGZM5vcDRo9ufazofQ5DBa2JVZY"/>
    <s v="credit"/>
    <s v="Order"/>
    <m/>
    <x v="0"/>
  </r>
  <r>
    <s v="East Nashville"/>
    <x v="215"/>
    <x v="9"/>
    <n v="17.04"/>
    <s v="pos"/>
    <s v="physicalCard"/>
    <s v="square"/>
    <x v="0"/>
    <s v=""/>
    <s v="USD"/>
    <s v="dAxgC6j7jHQh7WMjbLZutD7YtqMZY"/>
    <s v="credit"/>
    <s v="Order"/>
    <m/>
    <x v="0"/>
  </r>
  <r>
    <s v="East Nashville"/>
    <x v="216"/>
    <x v="9"/>
    <n v="35.619999999999997"/>
    <s v="pos"/>
    <s v="physicalCard"/>
    <s v="square"/>
    <x v="0"/>
    <s v=""/>
    <s v="USD"/>
    <s v="paNlIqlgCz0BhkfRqmubWUQ8rVMZY"/>
    <s v="credit"/>
    <s v="Order"/>
    <m/>
    <x v="0"/>
  </r>
  <r>
    <s v="East Nashville"/>
    <x v="217"/>
    <x v="9"/>
    <n v="21.95"/>
    <s v="website"/>
    <s v="virtualCard"/>
    <s v="authorize"/>
    <x v="0"/>
    <s v="Visa"/>
    <s v="USD"/>
    <s v="121225062682"/>
    <s v="credit"/>
    <s v="Order"/>
    <m/>
    <x v="0"/>
  </r>
  <r>
    <s v="East Nashville"/>
    <x v="218"/>
    <x v="9"/>
    <n v="2.2000000000000002"/>
    <s v="pos"/>
    <s v="physicalCard"/>
    <s v="square"/>
    <x v="0"/>
    <s v=""/>
    <s v="USD"/>
    <s v="3RR7KRDmrnCidPloj7IgkIRJ8YBZY"/>
    <s v="credit"/>
    <s v="Order"/>
    <m/>
    <x v="0"/>
  </r>
  <r>
    <s v="East Nashville"/>
    <x v="219"/>
    <x v="9"/>
    <n v="15.7"/>
    <s v="pos"/>
    <s v="physicalCard"/>
    <s v="square"/>
    <x v="0"/>
    <s v=""/>
    <s v="USD"/>
    <s v="ZqxRGxbHGUFdpRSIhHuNGgbrlZWZY"/>
    <s v="credit"/>
    <s v="Order"/>
    <m/>
    <x v="0"/>
  </r>
  <r>
    <s v="East Nashville"/>
    <x v="220"/>
    <x v="9"/>
    <n v="9.66"/>
    <s v="pos"/>
    <s v="physicalCard"/>
    <s v="square"/>
    <x v="0"/>
    <s v=""/>
    <s v="USD"/>
    <s v="nnkLfgnDvQduj9MlaycvsoOOWdcZY"/>
    <s v="credit"/>
    <s v="Order"/>
    <m/>
    <x v="0"/>
  </r>
  <r>
    <s v="East Nashville"/>
    <x v="221"/>
    <x v="9"/>
    <n v="16.46"/>
    <s v="pos"/>
    <s v="physicalCard"/>
    <s v="square"/>
    <x v="0"/>
    <s v=""/>
    <s v="USD"/>
    <s v="Zwqcu1xiBXbtT79s7pswgpSCmeOZY"/>
    <s v="credit"/>
    <s v="Order"/>
    <m/>
    <x v="0"/>
  </r>
  <r>
    <s v="East Nashville"/>
    <x v="222"/>
    <x v="9"/>
    <n v="2.2000000000000002"/>
    <s v="pos"/>
    <s v="physicalCard"/>
    <s v="square"/>
    <x v="0"/>
    <s v=""/>
    <s v="USD"/>
    <s v="dI5m8eVuXuFB1hD8WNzlMQBMAp6YY"/>
    <s v="credit"/>
    <s v="Order"/>
    <m/>
    <x v="0"/>
  </r>
  <r>
    <s v="East Nashville"/>
    <x v="223"/>
    <x v="9"/>
    <n v="29.63"/>
    <s v="pos"/>
    <s v="physicalCard"/>
    <s v="square"/>
    <x v="0"/>
    <s v=""/>
    <s v="USD"/>
    <s v="pe37XbYTNY5bljuV5CSdkBmaASbZY"/>
    <s v="credit"/>
    <s v="Order"/>
    <m/>
    <x v="0"/>
  </r>
  <r>
    <s v="East Nashville"/>
    <x v="224"/>
    <x v="9"/>
    <n v="0"/>
    <s v="pos"/>
    <s v="cash"/>
    <s v=""/>
    <x v="0"/>
    <s v=""/>
    <s v="USD"/>
    <s v="1757178928647"/>
    <s v="credit"/>
    <s v="Order"/>
    <m/>
    <x v="0"/>
  </r>
  <r>
    <s v="East Nashville"/>
    <x v="225"/>
    <x v="9"/>
    <n v="9.0500000000000007"/>
    <s v="pos"/>
    <s v="physicalCard"/>
    <s v="square"/>
    <x v="0"/>
    <s v=""/>
    <s v="USD"/>
    <s v="h4Ews0kbwYqIO8yVTY5uzYBCFKSZY"/>
    <s v="credit"/>
    <s v="Order"/>
    <m/>
    <x v="0"/>
  </r>
  <r>
    <s v="East Nashville"/>
    <x v="226"/>
    <x v="9"/>
    <n v="29.63"/>
    <s v="website"/>
    <s v="virtualCard"/>
    <s v="authorize"/>
    <x v="0"/>
    <s v="Visa"/>
    <s v="USD"/>
    <s v="121225017524"/>
    <s v="credit"/>
    <s v="Order"/>
    <m/>
    <x v="0"/>
  </r>
  <r>
    <s v="East Nashville"/>
    <x v="227"/>
    <x v="9"/>
    <n v="9.0500000000000007"/>
    <s v="pos"/>
    <s v="physicalCard"/>
    <s v="square"/>
    <x v="0"/>
    <s v=""/>
    <s v="USD"/>
    <s v="f1DKb9xWdEV4sced0UCJH1AH2acZY"/>
    <s v="credit"/>
    <s v="Order"/>
    <m/>
    <x v="0"/>
  </r>
  <r>
    <s v="East Nashville"/>
    <x v="228"/>
    <x v="9"/>
    <n v="47.33"/>
    <s v="pos"/>
    <s v="physicalCard"/>
    <s v="square"/>
    <x v="0"/>
    <s v=""/>
    <s v="USD"/>
    <s v="PH2L2BG8e7mWXkea9xrUpUGPnULZY"/>
    <s v="credit"/>
    <s v="Order"/>
    <m/>
    <x v="0"/>
  </r>
  <r>
    <s v="East Nashville"/>
    <x v="229"/>
    <x v="9"/>
    <n v="2.42"/>
    <s v="pos"/>
    <s v="physicalCard"/>
    <s v="square"/>
    <x v="0"/>
    <s v=""/>
    <s v="USD"/>
    <s v="dErelpqBlgcEoJaxc7f9GoMwkFGZY"/>
    <s v="credit"/>
    <s v="Order"/>
    <m/>
    <x v="0"/>
  </r>
  <r>
    <s v="East Nashville"/>
    <x v="230"/>
    <x v="9"/>
    <n v="27.44"/>
    <s v="pos"/>
    <s v="physicalCard"/>
    <s v="square"/>
    <x v="0"/>
    <s v=""/>
    <s v="USD"/>
    <s v="FIVdKoGrlseHpbOvtDzTfKZ0IgOZY"/>
    <s v="credit"/>
    <s v="Order"/>
    <m/>
    <x v="0"/>
  </r>
  <r>
    <s v="East Nashville"/>
    <x v="231"/>
    <x v="9"/>
    <n v="29.63"/>
    <s v="website"/>
    <s v="virtualCard"/>
    <s v="authorize"/>
    <x v="0"/>
    <s v="Visa"/>
    <s v="USD"/>
    <s v="121225003506"/>
    <s v="credit"/>
    <s v="Order"/>
    <m/>
    <x v="0"/>
  </r>
  <r>
    <s v="East Nashville"/>
    <x v="232"/>
    <x v="9"/>
    <n v="15.09"/>
    <s v="pos"/>
    <s v="physicalCard"/>
    <s v="square"/>
    <x v="0"/>
    <s v=""/>
    <s v="USD"/>
    <s v="blYY3XJ7EbSugnW4au8CzCR0LaEZY"/>
    <s v="credit"/>
    <s v="Order"/>
    <m/>
    <x v="0"/>
  </r>
  <r>
    <s v="East Nashville"/>
    <x v="233"/>
    <x v="9"/>
    <n v="0"/>
    <s v="pos"/>
    <s v="cash"/>
    <s v=""/>
    <x v="0"/>
    <s v=""/>
    <s v="USD"/>
    <s v="1757177270241"/>
    <s v="credit"/>
    <s v="Order"/>
    <m/>
    <x v="0"/>
  </r>
  <r>
    <s v="East Nashville"/>
    <x v="234"/>
    <x v="9"/>
    <n v="11.77"/>
    <s v="pos"/>
    <s v="physicalCard"/>
    <s v="square"/>
    <x v="0"/>
    <s v=""/>
    <s v="USD"/>
    <s v="vVHSj4OD7kXierHV1ahWePb59BIZY"/>
    <s v="credit"/>
    <s v="Order"/>
    <m/>
    <x v="0"/>
  </r>
  <r>
    <s v="East Nashville"/>
    <x v="235"/>
    <x v="9"/>
    <n v="0"/>
    <s v="pos"/>
    <s v="cash"/>
    <s v=""/>
    <x v="0"/>
    <s v=""/>
    <s v="USD"/>
    <s v="1757176189681"/>
    <s v="credit"/>
    <s v="Order"/>
    <m/>
    <x v="0"/>
  </r>
  <r>
    <s v="East Nashville"/>
    <x v="236"/>
    <x v="9"/>
    <n v="13.28"/>
    <s v="pos"/>
    <s v="physicalCard"/>
    <s v="square"/>
    <x v="0"/>
    <s v=""/>
    <s v="USD"/>
    <s v="PlJFQKPpW6Wdl75zaadFlRA3ZAJZY"/>
    <s v="credit"/>
    <s v="Order"/>
    <m/>
    <x v="0"/>
  </r>
  <r>
    <s v="East Nashville"/>
    <x v="237"/>
    <x v="9"/>
    <n v="9.66"/>
    <s v="pos"/>
    <s v="physicalCard"/>
    <s v="square"/>
    <x v="0"/>
    <s v=""/>
    <s v="USD"/>
    <s v="hq9sE3tB5TPX7mLv4ij1asn5bfRZY"/>
    <s v="credit"/>
    <s v="Order"/>
    <m/>
    <x v="0"/>
  </r>
  <r>
    <s v="East Nashville"/>
    <x v="238"/>
    <x v="9"/>
    <n v="9.0500000000000007"/>
    <s v="pos"/>
    <s v="physicalCard"/>
    <s v="square"/>
    <x v="0"/>
    <s v=""/>
    <s v="USD"/>
    <s v="Zedc1C4ADNqhRJqKm9MXHaWUxZAZY"/>
    <s v="credit"/>
    <s v="Order"/>
    <m/>
    <x v="0"/>
  </r>
  <r>
    <s v="East Nashville"/>
    <x v="239"/>
    <x v="9"/>
    <n v="3.29"/>
    <s v="pos"/>
    <s v="physicalCard"/>
    <s v="square"/>
    <x v="0"/>
    <s v=""/>
    <s v="USD"/>
    <s v="LrBTIlnplCejzGY93zkjMb4c0EQZY"/>
    <s v="credit"/>
    <s v="Order"/>
    <m/>
    <x v="0"/>
  </r>
  <r>
    <s v="East Nashville"/>
    <x v="240"/>
    <x v="9"/>
    <n v="18.66"/>
    <s v="pos"/>
    <s v="physicalCard"/>
    <s v="square"/>
    <x v="0"/>
    <s v=""/>
    <s v="USD"/>
    <s v="rbns1CA2jbAIfBFchYHIGFkuAbGZY"/>
    <s v="credit"/>
    <s v="Order"/>
    <m/>
    <x v="0"/>
  </r>
  <r>
    <s v="East Nashville"/>
    <x v="241"/>
    <x v="9"/>
    <n v="15.15"/>
    <s v="pos"/>
    <s v="physicalCard"/>
    <s v="square"/>
    <x v="0"/>
    <s v=""/>
    <s v="USD"/>
    <s v="hiVmcGmmCjCiiaSEor21jhBX4nDZY"/>
    <s v="credit"/>
    <s v="Order"/>
    <m/>
    <x v="0"/>
  </r>
  <r>
    <s v="East Nashville"/>
    <x v="242"/>
    <x v="9"/>
    <n v="14.27"/>
    <s v="pos"/>
    <s v="physicalCard"/>
    <s v="square"/>
    <x v="0"/>
    <s v=""/>
    <s v="USD"/>
    <s v="J0sghL2Z8REv4oLaDF0jtaeDv5QZY"/>
    <s v="credit"/>
    <s v="Order"/>
    <m/>
    <x v="0"/>
  </r>
  <r>
    <s v="East Nashville"/>
    <x v="243"/>
    <x v="9"/>
    <n v="51.58"/>
    <s v="website"/>
    <s v="virtualCard"/>
    <s v="authorize"/>
    <x v="0"/>
    <s v="Visa"/>
    <s v="USD"/>
    <s v="121224919390"/>
    <s v="credit"/>
    <s v="Order"/>
    <m/>
    <x v="0"/>
  </r>
  <r>
    <s v="East Nashville"/>
    <x v="244"/>
    <x v="9"/>
    <n v="2.4700000000000002"/>
    <s v="pos"/>
    <s v="physicalCard"/>
    <s v="square"/>
    <x v="0"/>
    <s v=""/>
    <s v="USD"/>
    <s v="DrxMJ7aJpFXonowi0x5ML9lldx8YY"/>
    <s v="credit"/>
    <s v="Order"/>
    <m/>
    <x v="0"/>
  </r>
  <r>
    <s v="East Nashville"/>
    <x v="244"/>
    <x v="9"/>
    <n v="16.46"/>
    <s v="pos"/>
    <s v="physicalCard"/>
    <s v="square"/>
    <x v="0"/>
    <s v=""/>
    <s v="USD"/>
    <s v="3f4PyGsbhncKfHDHpBS3VCpJHwfZY"/>
    <s v="credit"/>
    <s v="Order"/>
    <m/>
    <x v="0"/>
  </r>
  <r>
    <s v="East Nashville"/>
    <x v="245"/>
    <x v="9"/>
    <n v="18.66"/>
    <s v="pos"/>
    <s v="physicalCard"/>
    <s v="square"/>
    <x v="0"/>
    <s v=""/>
    <s v="USD"/>
    <s v="5YgHtfBhMVsXd9Qii9B4EXsbGUIZY"/>
    <s v="credit"/>
    <s v="Order"/>
    <m/>
    <x v="0"/>
  </r>
  <r>
    <s v="East Nashville"/>
    <x v="246"/>
    <x v="9"/>
    <n v="18.66"/>
    <s v="pos"/>
    <s v="physicalCard"/>
    <s v="square"/>
    <x v="0"/>
    <s v=""/>
    <s v="USD"/>
    <s v="9I3brfGNE7oSVfijC2xR73CYZPYZY"/>
    <s v="credit"/>
    <s v="Order"/>
    <m/>
    <x v="0"/>
  </r>
  <r>
    <s v="East Nashville"/>
    <x v="247"/>
    <x v="9"/>
    <n v="16.46"/>
    <s v="pos"/>
    <s v="physicalCard"/>
    <s v="square"/>
    <x v="0"/>
    <s v=""/>
    <s v="USD"/>
    <s v="Dz7rP1nMQcNAla1myoqc01XRrDVZY"/>
    <s v="credit"/>
    <s v="Order"/>
    <m/>
    <x v="0"/>
  </r>
  <r>
    <s v="East Nashville"/>
    <x v="248"/>
    <x v="9"/>
    <n v="4.1100000000000003"/>
    <s v="pos"/>
    <s v="physicalCard"/>
    <s v="square"/>
    <x v="0"/>
    <s v=""/>
    <s v="USD"/>
    <s v="FmyeL8NjcQw1b1egK4WL9SNDhYeZY"/>
    <s v="credit"/>
    <s v="Order"/>
    <m/>
    <x v="0"/>
  </r>
  <r>
    <s v="East Nashville"/>
    <x v="249"/>
    <x v="9"/>
    <n v="28.26"/>
    <s v="pos"/>
    <s v="physicalCard"/>
    <s v="square"/>
    <x v="0"/>
    <s v=""/>
    <s v="USD"/>
    <s v="588AbDgukJV9dy4prhUwA2Qmx0eZY"/>
    <s v="credit"/>
    <s v="Order"/>
    <m/>
    <x v="0"/>
  </r>
  <r>
    <s v="East Nashville"/>
    <x v="250"/>
    <x v="9"/>
    <n v="6.04"/>
    <s v="pos"/>
    <s v="physicalCard"/>
    <s v="square"/>
    <x v="0"/>
    <s v=""/>
    <s v="USD"/>
    <s v="NKOo1O2dcCp8vkR51Jzeb1utYo6YY"/>
    <s v="credit"/>
    <s v="Order"/>
    <m/>
    <x v="0"/>
  </r>
  <r>
    <s v="East Nashville"/>
    <x v="251"/>
    <x v="9"/>
    <n v="4.1100000000000003"/>
    <s v="pos"/>
    <s v="physicalCard"/>
    <s v="square"/>
    <x v="0"/>
    <s v=""/>
    <s v="USD"/>
    <s v="h041JYeWVv5jFH0vjwuwD29UhyZZY"/>
    <s v="credit"/>
    <s v="Order"/>
    <m/>
    <x v="0"/>
  </r>
  <r>
    <s v="East Nashville"/>
    <x v="252"/>
    <x v="9"/>
    <n v="23.05"/>
    <s v="pos"/>
    <s v="physicalCard"/>
    <s v="square"/>
    <x v="0"/>
    <s v=""/>
    <s v="USD"/>
    <s v="PBDTmfVJ7wRLhAsYwdyQ2HEVwWHZY"/>
    <s v="credit"/>
    <s v="Order"/>
    <m/>
    <x v="0"/>
  </r>
  <r>
    <s v="East Nashville"/>
    <x v="253"/>
    <x v="9"/>
    <n v="130.6"/>
    <s v="website"/>
    <s v="virtualCard"/>
    <s v="authorize"/>
    <x v="0"/>
    <s v="AmericanExpress"/>
    <s v="USD"/>
    <s v="121224871774"/>
    <s v="credit"/>
    <s v="Membership"/>
    <m/>
    <x v="0"/>
  </r>
  <r>
    <s v="East Nashville"/>
    <x v="254"/>
    <x v="9"/>
    <n v="36.770000000000003"/>
    <s v="pos"/>
    <s v="physicalCard"/>
    <s v="square"/>
    <x v="0"/>
    <s v=""/>
    <s v="USD"/>
    <s v="ty0djdH7kLDKfC0fEds83HMDX2IZY"/>
    <s v="credit"/>
    <s v="Order"/>
    <m/>
    <x v="0"/>
  </r>
  <r>
    <s v="East Nashville"/>
    <x v="255"/>
    <x v="9"/>
    <n v="18.66"/>
    <s v="pos"/>
    <s v="physicalCard"/>
    <s v="square"/>
    <x v="0"/>
    <s v=""/>
    <s v="USD"/>
    <s v="vVF34HnkGQwNhKpJCbyJwkhgwsZZY"/>
    <s v="credit"/>
    <s v="Order"/>
    <m/>
    <x v="0"/>
  </r>
  <r>
    <s v="East Nashville"/>
    <x v="256"/>
    <x v="9"/>
    <n v="7.84"/>
    <s v="pos"/>
    <s v="physicalCard"/>
    <s v="square"/>
    <x v="0"/>
    <s v=""/>
    <s v="USD"/>
    <s v="tyUXSki8q1rbY5TV0HZdNSUFMZLZY"/>
    <s v="credit"/>
    <s v="Order"/>
    <m/>
    <x v="0"/>
  </r>
  <r>
    <s v="East Nashville"/>
    <x v="257"/>
    <x v="9"/>
    <n v="2.2000000000000002"/>
    <s v="pos"/>
    <s v="physicalCard"/>
    <s v="square"/>
    <x v="0"/>
    <s v=""/>
    <s v="USD"/>
    <s v="bdqZ04xrpWGzEFyvGIQZpinZruBZY"/>
    <s v="credit"/>
    <s v="Order"/>
    <m/>
    <x v="0"/>
  </r>
  <r>
    <s v="East Nashville"/>
    <x v="258"/>
    <x v="9"/>
    <n v="22.77"/>
    <s v="pos"/>
    <s v="physicalCard"/>
    <s v="square"/>
    <x v="0"/>
    <s v=""/>
    <s v="USD"/>
    <s v="P95pB8ir6HqaPBXQOeNMtgbWNuDZY"/>
    <s v="credit"/>
    <s v="Order"/>
    <m/>
    <x v="0"/>
  </r>
  <r>
    <s v="East Nashville"/>
    <x v="259"/>
    <x v="9"/>
    <n v="49.19"/>
    <s v="pos"/>
    <s v="physicalCard"/>
    <s v="square"/>
    <x v="0"/>
    <s v=""/>
    <s v="USD"/>
    <s v="xebo8RpXIGdyFw5dp7ew7hZjm5aZY"/>
    <s v="credit"/>
    <s v="Order"/>
    <m/>
    <x v="0"/>
  </r>
  <r>
    <s v="East Nashville"/>
    <x v="260"/>
    <x v="9"/>
    <n v="16.46"/>
    <s v="pos"/>
    <s v="virtualCard"/>
    <s v="authorize"/>
    <x v="0"/>
    <s v="Visa"/>
    <s v="USD"/>
    <s v="121224843943"/>
    <s v="credit"/>
    <s v="Order"/>
    <m/>
    <x v="0"/>
  </r>
  <r>
    <s v="East Nashville"/>
    <x v="261"/>
    <x v="9"/>
    <n v="29.63"/>
    <s v="website"/>
    <s v="virtualCard"/>
    <s v="authorize"/>
    <x v="0"/>
    <s v="Visa"/>
    <s v="USD"/>
    <s v="121224843933"/>
    <s v="credit"/>
    <s v="Order"/>
    <m/>
    <x v="0"/>
  </r>
  <r>
    <s v="East Nashville"/>
    <x v="262"/>
    <x v="9"/>
    <n v="29.63"/>
    <s v="website"/>
    <s v="virtualCard"/>
    <s v="authorize"/>
    <x v="0"/>
    <s v="MasterCard"/>
    <s v="USD"/>
    <s v="121224843402"/>
    <s v="credit"/>
    <s v="Order"/>
    <m/>
    <x v="0"/>
  </r>
  <r>
    <s v="East Nashville"/>
    <x v="263"/>
    <x v="9"/>
    <n v="27.44"/>
    <s v="pos"/>
    <s v="virtualCard"/>
    <s v="authorize"/>
    <x v="0"/>
    <s v="Visa"/>
    <s v="USD"/>
    <s v="121224842265"/>
    <s v="credit"/>
    <s v="Order"/>
    <m/>
    <x v="0"/>
  </r>
  <r>
    <s v="East Nashville"/>
    <x v="264"/>
    <x v="9"/>
    <n v="29.63"/>
    <s v="website"/>
    <s v="virtualCard"/>
    <s v="authorize"/>
    <x v="0"/>
    <s v="Visa"/>
    <s v="USD"/>
    <s v="121224839265"/>
    <s v="credit"/>
    <s v="Order"/>
    <m/>
    <x v="0"/>
  </r>
  <r>
    <s v="East Nashville"/>
    <x v="265"/>
    <x v="9"/>
    <n v="5.76"/>
    <s v="pos"/>
    <s v="virtualCard"/>
    <s v="authorize"/>
    <x v="0"/>
    <s v="Visa"/>
    <s v="USD"/>
    <s v="121224824645"/>
    <s v="credit"/>
    <s v="Order"/>
    <m/>
    <x v="0"/>
  </r>
  <r>
    <s v="East Nashville"/>
    <x v="266"/>
    <x v="9"/>
    <n v="26.34"/>
    <s v="pos"/>
    <s v="virtualCard"/>
    <s v="authorize"/>
    <x v="0"/>
    <s v="Visa"/>
    <s v="USD"/>
    <s v="121224822892"/>
    <s v="credit"/>
    <s v="Order"/>
    <m/>
    <x v="0"/>
  </r>
  <r>
    <s v="East Nashville"/>
    <x v="267"/>
    <x v="9"/>
    <n v="3.57"/>
    <s v="pos"/>
    <s v="virtualCard"/>
    <s v="authorize"/>
    <x v="0"/>
    <s v="Visa"/>
    <s v="USD"/>
    <s v="121224821154"/>
    <s v="credit"/>
    <s v="Order"/>
    <m/>
    <x v="0"/>
  </r>
  <r>
    <s v="East Nashville"/>
    <x v="268"/>
    <x v="9"/>
    <n v="16.46"/>
    <s v="pos"/>
    <s v="virtualCard"/>
    <s v="authorize"/>
    <x v="0"/>
    <s v="Visa"/>
    <s v="USD"/>
    <s v="121224814547"/>
    <s v="credit"/>
    <s v="Order"/>
    <m/>
    <x v="0"/>
  </r>
  <r>
    <s v="East Nashville"/>
    <x v="269"/>
    <x v="9"/>
    <n v="20.03"/>
    <s v="pos"/>
    <s v="virtualCard"/>
    <s v="authorize"/>
    <x v="0"/>
    <s v="Visa"/>
    <s v="USD"/>
    <s v="121224811819"/>
    <s v="credit"/>
    <s v="Order"/>
    <m/>
    <x v="0"/>
  </r>
  <r>
    <s v="East Nashville"/>
    <x v="270"/>
    <x v="9"/>
    <n v="29.63"/>
    <s v="website"/>
    <s v="virtualCard"/>
    <s v="authorize"/>
    <x v="0"/>
    <s v="MasterCard"/>
    <s v="USD"/>
    <s v="121224806126"/>
    <s v="credit"/>
    <s v="Order"/>
    <m/>
    <x v="0"/>
  </r>
  <r>
    <s v="East Nashville"/>
    <x v="271"/>
    <x v="9"/>
    <n v="6.59"/>
    <s v="pos"/>
    <s v="virtualCard"/>
    <s v="authorize"/>
    <x v="0"/>
    <s v="MasterCard"/>
    <s v="USD"/>
    <s v="121224803853"/>
    <s v="credit"/>
    <s v="Order"/>
    <m/>
    <x v="0"/>
  </r>
  <r>
    <s v="East Nashville"/>
    <x v="272"/>
    <x v="9"/>
    <n v="30.18"/>
    <s v="pos"/>
    <s v="virtualCard"/>
    <s v="authorize"/>
    <x v="0"/>
    <s v="Visa"/>
    <s v="USD"/>
    <s v="121224801506"/>
    <s v="credit"/>
    <s v="Order"/>
    <m/>
    <x v="0"/>
  </r>
  <r>
    <s v="East Nashville"/>
    <x v="273"/>
    <x v="9"/>
    <n v="2.2000000000000002"/>
    <s v="pos"/>
    <s v="virtualCard"/>
    <s v="authorize"/>
    <x v="0"/>
    <s v="MasterCard"/>
    <s v="USD"/>
    <s v="121224798359"/>
    <s v="credit"/>
    <s v="Order"/>
    <m/>
    <x v="0"/>
  </r>
  <r>
    <s v="East Nashville"/>
    <x v="274"/>
    <x v="9"/>
    <n v="16.46"/>
    <s v="pos"/>
    <s v="virtualCard"/>
    <s v="authorize"/>
    <x v="0"/>
    <s v="Visa"/>
    <s v="USD"/>
    <s v="121224796759"/>
    <s v="credit"/>
    <s v="Order"/>
    <m/>
    <x v="0"/>
  </r>
  <r>
    <s v="East Nashville"/>
    <x v="275"/>
    <x v="9"/>
    <n v="29.63"/>
    <s v="website"/>
    <s v="virtualCard"/>
    <s v="authorize"/>
    <x v="0"/>
    <s v="Visa"/>
    <s v="USD"/>
    <s v="121224774608"/>
    <s v="credit"/>
    <s v="Order"/>
    <m/>
    <x v="0"/>
  </r>
  <r>
    <s v="East Nashville"/>
    <x v="276"/>
    <x v="9"/>
    <n v="29.63"/>
    <s v="website"/>
    <s v="virtualCard"/>
    <s v="authorize"/>
    <x v="0"/>
    <s v="AmericanExpress"/>
    <s v="USD"/>
    <s v="121224768453"/>
    <s v="credit"/>
    <s v="Order"/>
    <m/>
    <x v="0"/>
  </r>
  <r>
    <s v="East Nashville"/>
    <x v="277"/>
    <x v="9"/>
    <n v="29.63"/>
    <s v="website"/>
    <s v="virtualCard"/>
    <s v="authorize"/>
    <x v="0"/>
    <s v="MasterCard"/>
    <s v="USD"/>
    <s v="121224746310"/>
    <s v="credit"/>
    <s v="Order"/>
    <m/>
    <x v="0"/>
  </r>
  <r>
    <s v="East Nashville"/>
    <x v="278"/>
    <x v="10"/>
    <n v="29.63"/>
    <s v="website"/>
    <s v="virtualCard"/>
    <s v="authorize"/>
    <x v="0"/>
    <s v="Visa"/>
    <s v="USD"/>
    <s v="121224034896"/>
    <s v="credit"/>
    <s v="Order"/>
    <m/>
    <x v="0"/>
  </r>
  <r>
    <s v="East Nashville"/>
    <x v="279"/>
    <x v="10"/>
    <n v="29.63"/>
    <s v="website"/>
    <s v="virtualCard"/>
    <s v="authorize"/>
    <x v="0"/>
    <s v="Visa"/>
    <s v="USD"/>
    <s v="121223843882"/>
    <s v="credit"/>
    <s v="Order"/>
    <m/>
    <x v="0"/>
  </r>
  <r>
    <s v="East Nashville"/>
    <x v="280"/>
    <x v="10"/>
    <n v="7.58"/>
    <s v="pos"/>
    <s v="physicalCard"/>
    <s v="square"/>
    <x v="0"/>
    <s v=""/>
    <s v="USD"/>
    <s v="LH7HtWwzPr6lofMhKh1Mfrf9mPfZY"/>
    <s v="credit"/>
    <s v="Order"/>
    <m/>
    <x v="0"/>
  </r>
  <r>
    <s v="East Nashville"/>
    <x v="281"/>
    <x v="10"/>
    <n v="31.83"/>
    <s v="pos"/>
    <s v="physicalCard"/>
    <s v="square"/>
    <x v="0"/>
    <s v=""/>
    <s v="USD"/>
    <s v="9G8YwTqSkMW9DhOR8teX2yzRn0cZY"/>
    <s v="credit"/>
    <s v="Order"/>
    <m/>
    <x v="0"/>
  </r>
  <r>
    <s v="East Nashville"/>
    <x v="282"/>
    <x v="10"/>
    <n v="14.49"/>
    <s v="pos"/>
    <s v="physicalCard"/>
    <s v="square"/>
    <x v="0"/>
    <s v=""/>
    <s v="USD"/>
    <s v="lWyISnTeWEGPQPSuqmdNj27dXWcZY"/>
    <s v="credit"/>
    <s v="Order"/>
    <m/>
    <x v="0"/>
  </r>
  <r>
    <s v="East Nashville"/>
    <x v="283"/>
    <x v="10"/>
    <n v="16.46"/>
    <s v="pos"/>
    <s v="physicalCard"/>
    <s v="square"/>
    <x v="0"/>
    <s v=""/>
    <s v="USD"/>
    <s v="BiV6ahpzUvGTqOQcbUYH9Yr5XvRZY"/>
    <s v="credit"/>
    <s v="Order"/>
    <m/>
    <x v="0"/>
  </r>
  <r>
    <s v="East Nashville"/>
    <x v="284"/>
    <x v="10"/>
    <n v="18.11"/>
    <s v="pos"/>
    <s v="physicalCard"/>
    <s v="square"/>
    <x v="0"/>
    <s v=""/>
    <s v="USD"/>
    <s v="RS9ODTzfJxkm5lDqMQxGRd3xRkDZY"/>
    <s v="credit"/>
    <s v="Order"/>
    <m/>
    <x v="0"/>
  </r>
  <r>
    <s v="East Nashville"/>
    <x v="285"/>
    <x v="10"/>
    <n v="7.84"/>
    <s v="pos"/>
    <s v="physicalCard"/>
    <s v="square"/>
    <x v="0"/>
    <s v=""/>
    <s v="USD"/>
    <s v="pCBdCxhO9lyBRnggPqyWfC3cN2UZY"/>
    <s v="credit"/>
    <s v="Order"/>
    <m/>
    <x v="0"/>
  </r>
  <r>
    <s v="East Nashville"/>
    <x v="286"/>
    <x v="10"/>
    <n v="16.46"/>
    <s v="pos"/>
    <s v="physicalCard"/>
    <s v="square"/>
    <x v="0"/>
    <s v=""/>
    <s v="USD"/>
    <s v="1c9ADrB0QcwsRkr279IvP27DrpCZY"/>
    <s v="credit"/>
    <s v="Order"/>
    <m/>
    <x v="0"/>
  </r>
  <r>
    <s v="East Nashville"/>
    <x v="287"/>
    <x v="10"/>
    <n v="10.98"/>
    <s v="pos"/>
    <s v="physicalCard"/>
    <s v="square"/>
    <x v="0"/>
    <s v=""/>
    <s v="USD"/>
    <s v="XZ9vgf9EJZJyAvzvXPEcfROGFPdZY"/>
    <s v="credit"/>
    <s v="Order"/>
    <m/>
    <x v="0"/>
  </r>
  <r>
    <s v="East Nashville"/>
    <x v="288"/>
    <x v="10"/>
    <n v="0"/>
    <s v="pos"/>
    <s v="cash"/>
    <s v=""/>
    <x v="0"/>
    <s v=""/>
    <s v="USD"/>
    <s v="1757084369953"/>
    <s v="credit"/>
    <s v="Order"/>
    <m/>
    <x v="0"/>
  </r>
  <r>
    <s v="East Nashville"/>
    <x v="289"/>
    <x v="10"/>
    <n v="8.23"/>
    <s v="pos"/>
    <s v="physicalCard"/>
    <s v="square"/>
    <x v="0"/>
    <s v=""/>
    <s v="USD"/>
    <s v="5skcvsGFpoowOatU1UMTT2FUGicZY"/>
    <s v="credit"/>
    <s v="Order"/>
    <m/>
    <x v="0"/>
  </r>
  <r>
    <s v="East Nashville"/>
    <x v="290"/>
    <x v="10"/>
    <n v="23.6"/>
    <s v="pos"/>
    <s v="physicalCard"/>
    <s v="square"/>
    <x v="0"/>
    <s v=""/>
    <s v="USD"/>
    <s v="ROHi6pc0phuDh9Phqiyh08krQ67YY"/>
    <s v="credit"/>
    <s v="Order"/>
    <m/>
    <x v="0"/>
  </r>
  <r>
    <s v="East Nashville"/>
    <x v="291"/>
    <x v="10"/>
    <n v="6.04"/>
    <s v="pos"/>
    <s v="physicalCard"/>
    <s v="square"/>
    <x v="0"/>
    <s v=""/>
    <s v="USD"/>
    <s v="XnyO0L3ZDsd3lJuBNtmRRGEvlkXZY"/>
    <s v="credit"/>
    <s v="Order"/>
    <m/>
    <x v="0"/>
  </r>
  <r>
    <s v="East Nashville"/>
    <x v="292"/>
    <x v="10"/>
    <n v="29.63"/>
    <s v="website"/>
    <s v="virtualCard"/>
    <s v="authorize"/>
    <x v="0"/>
    <s v="Visa"/>
    <s v="USD"/>
    <s v="121222579230"/>
    <s v="credit"/>
    <s v="Order"/>
    <m/>
    <x v="0"/>
  </r>
  <r>
    <s v="East Nashville"/>
    <x v="293"/>
    <x v="10"/>
    <n v="207.43"/>
    <s v="pos"/>
    <s v="subscriptions"/>
    <s v="authorize"/>
    <x v="0"/>
    <s v=""/>
    <s v="USD"/>
    <s v="121222367425"/>
    <s v="credit"/>
    <s v="Membership"/>
    <m/>
    <x v="0"/>
  </r>
  <r>
    <s v="East Nashville"/>
    <x v="294"/>
    <x v="11"/>
    <n v="5.27"/>
    <s v="pos"/>
    <s v="third_party_payment"/>
    <s v=""/>
    <x v="0"/>
    <s v=""/>
    <s v="USD"/>
    <s v="1757023616959"/>
    <s v="credit"/>
    <s v="Order"/>
    <m/>
    <x v="0"/>
  </r>
  <r>
    <s v="East Nashville"/>
    <x v="295"/>
    <x v="11"/>
    <n v="29.63"/>
    <s v="website"/>
    <s v="virtualCard"/>
    <s v="authorize"/>
    <x v="0"/>
    <s v="Visa"/>
    <s v="USD"/>
    <s v="121221623959"/>
    <s v="credit"/>
    <s v="Order"/>
    <m/>
    <x v="0"/>
  </r>
  <r>
    <s v="East Nashville"/>
    <x v="296"/>
    <x v="11"/>
    <n v="16.46"/>
    <s v="pos"/>
    <s v="virtualCard"/>
    <s v="authorize"/>
    <x v="0"/>
    <s v="Visa"/>
    <s v="USD"/>
    <s v="121221622555"/>
    <s v="credit"/>
    <s v="Order"/>
    <m/>
    <x v="0"/>
  </r>
  <r>
    <s v="East Nashville"/>
    <x v="297"/>
    <x v="11"/>
    <n v="25"/>
    <s v="website"/>
    <s v="virtualCard"/>
    <s v="authorize"/>
    <x v="0"/>
    <s v="Visa"/>
    <s v="USD"/>
    <s v="121221618256"/>
    <s v="credit"/>
    <s v="Order"/>
    <m/>
    <x v="0"/>
  </r>
  <r>
    <s v="East Nashville"/>
    <x v="298"/>
    <x v="11"/>
    <n v="0"/>
    <s v="pos"/>
    <s v="cash"/>
    <s v=""/>
    <x v="0"/>
    <s v=""/>
    <s v="USD"/>
    <s v="1757014675001"/>
    <s v="credit"/>
    <s v="Order"/>
    <m/>
    <x v="0"/>
  </r>
  <r>
    <s v="East Nashville"/>
    <x v="299"/>
    <x v="11"/>
    <n v="130.6"/>
    <s v="website"/>
    <s v="virtualCard"/>
    <s v="authorize"/>
    <x v="0"/>
    <s v="AmericanExpress"/>
    <s v="USD"/>
    <s v="121221319965"/>
    <s v="credit"/>
    <s v="Membership"/>
    <m/>
    <x v="0"/>
  </r>
  <r>
    <s v="East Nashville"/>
    <x v="300"/>
    <x v="11"/>
    <n v="6.59"/>
    <s v="pos"/>
    <s v="physicalCard"/>
    <s v="square"/>
    <x v="0"/>
    <s v=""/>
    <s v="USD"/>
    <s v="5A09OGZbJIr24RWJMcRtQ2FmKxOZY"/>
    <s v="credit"/>
    <s v="Order"/>
    <m/>
    <x v="0"/>
  </r>
  <r>
    <s v="East Nashville"/>
    <x v="301"/>
    <x v="11"/>
    <n v="0"/>
    <s v="pos"/>
    <s v="cash"/>
    <s v=""/>
    <x v="0"/>
    <s v=""/>
    <s v="USD"/>
    <s v="1757008134984"/>
    <s v="credit"/>
    <s v="Order"/>
    <m/>
    <x v="0"/>
  </r>
  <r>
    <s v="East Nashville"/>
    <x v="302"/>
    <x v="11"/>
    <n v="9.66"/>
    <s v="pos"/>
    <s v="physicalCard"/>
    <s v="square"/>
    <x v="0"/>
    <s v=""/>
    <s v="USD"/>
    <s v="jBgQOa0oB0wAgzWDTRtd34DEwgIZY"/>
    <s v="credit"/>
    <s v="Order"/>
    <m/>
    <x v="0"/>
  </r>
  <r>
    <s v="East Nashville"/>
    <x v="303"/>
    <x v="11"/>
    <n v="8.7799999999999994"/>
    <s v="pos"/>
    <s v="physicalCard"/>
    <s v="square"/>
    <x v="0"/>
    <s v=""/>
    <s v="USD"/>
    <s v="hybPhYPM184lJlCFjN7hoE40Rt9YY"/>
    <s v="credit"/>
    <s v="Order"/>
    <m/>
    <x v="0"/>
  </r>
  <r>
    <s v="East Nashville"/>
    <x v="304"/>
    <x v="11"/>
    <n v="16.46"/>
    <s v="pos"/>
    <s v="physicalCard"/>
    <s v="square"/>
    <x v="0"/>
    <s v=""/>
    <s v="USD"/>
    <s v="vPIw9wfYeHljO3oaDuZBUm2zcp5YY"/>
    <s v="credit"/>
    <s v="Order"/>
    <m/>
    <x v="0"/>
  </r>
  <r>
    <s v="East Nashville"/>
    <x v="305"/>
    <x v="11"/>
    <n v="29.63"/>
    <s v="website"/>
    <s v="virtualCard"/>
    <s v="authorize"/>
    <x v="0"/>
    <s v="Visa"/>
    <s v="USD"/>
    <s v="121220840824"/>
    <s v="credit"/>
    <s v="Order"/>
    <m/>
    <x v="0"/>
  </r>
  <r>
    <s v="East Nashville"/>
    <x v="306"/>
    <x v="11"/>
    <n v="14.27"/>
    <s v="pos"/>
    <s v="physicalCard"/>
    <s v="square"/>
    <x v="0"/>
    <s v=""/>
    <s v="USD"/>
    <s v="5gOclBOGaHg6u1QTC0hPeW8ryCeZY"/>
    <s v="credit"/>
    <s v="Order"/>
    <m/>
    <x v="0"/>
  </r>
  <r>
    <s v="East Nashville"/>
    <x v="307"/>
    <x v="11"/>
    <n v="2.2000000000000002"/>
    <s v="pos"/>
    <s v="physicalCard"/>
    <s v="square"/>
    <x v="0"/>
    <s v=""/>
    <s v="USD"/>
    <s v="1We2V1YSep4sjFPae5ON0VLn4pHZY"/>
    <s v="credit"/>
    <s v="Order"/>
    <m/>
    <x v="0"/>
  </r>
  <r>
    <s v="East Nashville"/>
    <x v="308"/>
    <x v="11"/>
    <n v="36.770000000000003"/>
    <s v="pos"/>
    <s v="physicalCard"/>
    <s v="square"/>
    <x v="0"/>
    <s v=""/>
    <s v="USD"/>
    <s v="lUhuRD3TcPlOUInq77XtGuQJsz8YY"/>
    <s v="credit"/>
    <s v="Order"/>
    <m/>
    <x v="0"/>
  </r>
  <r>
    <s v="East Nashville"/>
    <x v="309"/>
    <x v="11"/>
    <n v="0"/>
    <s v="pos"/>
    <s v="cash"/>
    <s v=""/>
    <x v="0"/>
    <s v=""/>
    <s v="USD"/>
    <s v="1756997664453"/>
    <s v="credit"/>
    <s v="Order"/>
    <m/>
    <x v="0"/>
  </r>
  <r>
    <s v="East Nashville"/>
    <x v="310"/>
    <x v="11"/>
    <n v="1.92"/>
    <s v="pos"/>
    <s v="physicalCard"/>
    <s v="square"/>
    <x v="0"/>
    <s v=""/>
    <s v="USD"/>
    <s v="rTHEUEW8g1M6z3ih52BucZIMSQNZY"/>
    <s v="credit"/>
    <s v="Order"/>
    <m/>
    <x v="0"/>
  </r>
  <r>
    <s v="East Nashville"/>
    <x v="311"/>
    <x v="11"/>
    <n v="6.59"/>
    <s v="pos"/>
    <s v="physicalCard"/>
    <s v="square"/>
    <x v="0"/>
    <s v=""/>
    <s v="USD"/>
    <s v="N8VhiYMaHwSVMBJERo9VAxcAFK6YY"/>
    <s v="credit"/>
    <s v="Order"/>
    <m/>
    <x v="0"/>
  </r>
  <r>
    <s v="East Nashville"/>
    <x v="312"/>
    <x v="11"/>
    <n v="11.77"/>
    <s v="pos"/>
    <s v="physicalCard"/>
    <s v="square"/>
    <x v="0"/>
    <s v=""/>
    <s v="USD"/>
    <s v="Pra212ntZJSZMQQzj2wGar2UA4QZY"/>
    <s v="credit"/>
    <s v="Order"/>
    <m/>
    <x v="0"/>
  </r>
  <r>
    <s v="East Nashville"/>
    <x v="313"/>
    <x v="11"/>
    <n v="6.04"/>
    <s v="pos"/>
    <s v="physicalCard"/>
    <s v="square"/>
    <x v="0"/>
    <s v=""/>
    <s v="USD"/>
    <s v="PRlkayWDU1b8i9mNDcyekpxJbwWZY"/>
    <s v="credit"/>
    <s v="Order"/>
    <m/>
    <x v="0"/>
  </r>
  <r>
    <s v="East Nashville"/>
    <x v="314"/>
    <x v="12"/>
    <n v="29.63"/>
    <s v="website"/>
    <s v="virtualCard"/>
    <s v="authorize"/>
    <x v="0"/>
    <s v="MasterCard"/>
    <s v="USD"/>
    <s v="121219486752"/>
    <s v="credit"/>
    <s v="Order"/>
    <m/>
    <x v="0"/>
  </r>
  <r>
    <s v="East Nashville"/>
    <x v="315"/>
    <x v="12"/>
    <n v="16.46"/>
    <s v="pos"/>
    <s v="physicalCard"/>
    <s v="square"/>
    <x v="0"/>
    <s v=""/>
    <s v="USD"/>
    <s v="B8W2XlsUjxpwjjWGemehe4DvzgEZY"/>
    <s v="credit"/>
    <s v="Order"/>
    <m/>
    <x v="0"/>
  </r>
  <r>
    <s v="East Nashville"/>
    <x v="316"/>
    <x v="12"/>
    <n v="8.83"/>
    <s v="pos"/>
    <s v="physicalCard"/>
    <s v="square"/>
    <x v="0"/>
    <s v=""/>
    <s v="USD"/>
    <s v="9ATP1DoEr2OfBgRjbfCr9tTDJ8BZY"/>
    <s v="credit"/>
    <s v="Order"/>
    <m/>
    <x v="0"/>
  </r>
  <r>
    <s v="East Nashville"/>
    <x v="317"/>
    <x v="12"/>
    <n v="1.92"/>
    <s v="pos"/>
    <s v="physicalCard"/>
    <s v="square"/>
    <x v="0"/>
    <s v=""/>
    <s v="USD"/>
    <s v="ZiRnIrqgt9WOVvUcsyumfJfC5ydZY"/>
    <s v="credit"/>
    <s v="Order"/>
    <m/>
    <x v="0"/>
  </r>
  <r>
    <s v="East Nashville"/>
    <x v="318"/>
    <x v="12"/>
    <n v="39.119999999999997"/>
    <s v="pos"/>
    <s v="physicalCard"/>
    <s v="square"/>
    <x v="0"/>
    <s v=""/>
    <s v="USD"/>
    <s v="VoRN6iM6PMdCR6QsTyLtWWGeMNZZY"/>
    <s v="credit"/>
    <s v="Order"/>
    <m/>
    <x v="0"/>
  </r>
  <r>
    <s v="East Nashville"/>
    <x v="319"/>
    <x v="12"/>
    <n v="16.46"/>
    <s v="pos"/>
    <s v="physicalCard"/>
    <s v="square"/>
    <x v="0"/>
    <s v=""/>
    <s v="USD"/>
    <s v="lsrzkB6rvDYXcjcLgnvoNCrLBmQZY"/>
    <s v="credit"/>
    <s v="Order"/>
    <m/>
    <x v="0"/>
  </r>
  <r>
    <s v="East Nashville"/>
    <x v="320"/>
    <x v="12"/>
    <n v="1.65"/>
    <s v="pos"/>
    <s v="physicalCard"/>
    <s v="square"/>
    <x v="0"/>
    <s v=""/>
    <s v="USD"/>
    <s v="DT3jkJagyCaSEHrl1aL0YgKGgfBZY"/>
    <s v="credit"/>
    <s v="Order"/>
    <m/>
    <x v="0"/>
  </r>
  <r>
    <s v="East Nashville"/>
    <x v="321"/>
    <x v="12"/>
    <n v="0"/>
    <s v="pos"/>
    <s v="cash"/>
    <s v=""/>
    <x v="0"/>
    <s v=""/>
    <s v="USD"/>
    <s v="1756929739126"/>
    <s v="credit"/>
    <s v="Order"/>
    <m/>
    <x v="0"/>
  </r>
  <r>
    <s v="East Nashville"/>
    <x v="322"/>
    <x v="12"/>
    <n v="0"/>
    <s v="pos"/>
    <s v="cash"/>
    <s v=""/>
    <x v="0"/>
    <s v=""/>
    <s v="USD"/>
    <s v="1756928545090"/>
    <s v="credit"/>
    <s v="Order"/>
    <m/>
    <x v="0"/>
  </r>
  <r>
    <s v="East Nashville"/>
    <x v="323"/>
    <x v="12"/>
    <n v="4.6500000000000004"/>
    <s v="pos"/>
    <s v="physicalCard"/>
    <s v="square"/>
    <x v="0"/>
    <s v=""/>
    <s v="USD"/>
    <s v="3jkoORFYKPwtheOJpqCBfLujL4QZY"/>
    <s v="credit"/>
    <s v="Order"/>
    <m/>
    <x v="0"/>
  </r>
  <r>
    <s v="East Nashville"/>
    <x v="324"/>
    <x v="12"/>
    <n v="51.58"/>
    <s v="website"/>
    <s v="virtualCard"/>
    <s v="authorize"/>
    <x v="0"/>
    <s v="Visa"/>
    <s v="USD"/>
    <s v="121219175726"/>
    <s v="credit"/>
    <s v="Order"/>
    <m/>
    <x v="0"/>
  </r>
  <r>
    <s v="East Nashville"/>
    <x v="325"/>
    <x v="12"/>
    <n v="29.63"/>
    <s v="website"/>
    <s v="virtualCard"/>
    <s v="authorize"/>
    <x v="0"/>
    <s v="AmericanExpress"/>
    <s v="USD"/>
    <s v="121219172009"/>
    <s v="credit"/>
    <s v="Order"/>
    <m/>
    <x v="0"/>
  </r>
  <r>
    <s v="East Nashville"/>
    <x v="326"/>
    <x v="12"/>
    <n v="20.69"/>
    <s v="pos"/>
    <s v="physicalCard"/>
    <s v="square"/>
    <x v="0"/>
    <s v=""/>
    <s v="USD"/>
    <s v="TZGhTTWtYGCQW1nNicVHudUXgrYZY"/>
    <s v="credit"/>
    <s v="Order"/>
    <m/>
    <x v="0"/>
  </r>
  <r>
    <s v="East Nashville"/>
    <x v="327"/>
    <x v="12"/>
    <n v="130.6"/>
    <s v="website"/>
    <s v="virtualCard"/>
    <s v="authorize"/>
    <x v="0"/>
    <s v="AmericanExpress"/>
    <s v="USD"/>
    <s v="121219120533"/>
    <s v="credit"/>
    <s v="Membership"/>
    <m/>
    <x v="0"/>
  </r>
  <r>
    <s v="East Nashville"/>
    <x v="328"/>
    <x v="12"/>
    <n v="16.46"/>
    <s v="pos"/>
    <s v="physicalCard"/>
    <s v="square"/>
    <x v="0"/>
    <s v=""/>
    <s v="USD"/>
    <s v="B2jgQL1JykKPyMtKzbgry6vguGgZY"/>
    <s v="credit"/>
    <s v="Order"/>
    <m/>
    <x v="0"/>
  </r>
  <r>
    <s v="East Nashville"/>
    <x v="329"/>
    <x v="12"/>
    <n v="9.9499999999999993"/>
    <s v="pos"/>
    <s v="cash"/>
    <s v=""/>
    <x v="0"/>
    <s v=""/>
    <s v="USD"/>
    <s v="1756920885611"/>
    <s v="credit"/>
    <s v="Order"/>
    <m/>
    <x v="0"/>
  </r>
  <r>
    <s v="East Nashville"/>
    <x v="330"/>
    <x v="12"/>
    <n v="19.920000000000002"/>
    <s v="pos"/>
    <s v="physicalCard"/>
    <s v="square"/>
    <x v="0"/>
    <s v=""/>
    <s v="USD"/>
    <s v="Pne1Nl0xqWLrMzE9Tuj4vSZXvYPZY"/>
    <s v="credit"/>
    <s v="Order"/>
    <m/>
    <x v="0"/>
  </r>
  <r>
    <s v="East Nashville"/>
    <x v="331"/>
    <x v="12"/>
    <n v="25"/>
    <s v="website"/>
    <s v="virtualCard"/>
    <s v="authorize"/>
    <x v="0"/>
    <s v="AmericanExpress"/>
    <s v="USD"/>
    <s v="121219012044"/>
    <s v="credit"/>
    <s v="Order"/>
    <m/>
    <x v="0"/>
  </r>
  <r>
    <s v="East Nashville"/>
    <x v="332"/>
    <x v="12"/>
    <n v="7.84"/>
    <s v="pos"/>
    <s v="physicalCard"/>
    <s v="square"/>
    <x v="0"/>
    <s v=""/>
    <s v="USD"/>
    <s v="90FpUFJ7RI3urK3H5fy4SJGm0BVZY"/>
    <s v="credit"/>
    <s v="Order"/>
    <m/>
    <x v="0"/>
  </r>
  <r>
    <s v="East Nashville"/>
    <x v="333"/>
    <x v="12"/>
    <n v="3.29"/>
    <s v="pos"/>
    <s v="physicalCard"/>
    <s v="square"/>
    <x v="0"/>
    <s v=""/>
    <s v="USD"/>
    <s v="1U1WPFW6jlAR71inPPDkyaymngAZY"/>
    <s v="credit"/>
    <s v="Order"/>
    <m/>
    <x v="0"/>
  </r>
  <r>
    <s v="Nashville"/>
    <x v="334"/>
    <x v="12"/>
    <n v="27.44"/>
    <s v="pos"/>
    <s v="virtualCard"/>
    <s v="authorize"/>
    <x v="1"/>
    <s v="MasterCard"/>
    <s v="USD"/>
    <s v="121218968631"/>
    <s v="debit"/>
    <s v="Membership"/>
    <m/>
    <x v="0"/>
  </r>
  <r>
    <s v="East Nashville"/>
    <x v="335"/>
    <x v="12"/>
    <n v="17.350000000000001"/>
    <s v="pos"/>
    <s v="physicalCard"/>
    <s v="square"/>
    <x v="0"/>
    <s v=""/>
    <s v="USD"/>
    <s v="JyHQeRYHLJR40cNqNSXqBqXvJxfZY"/>
    <s v="credit"/>
    <s v="Order"/>
    <m/>
    <x v="0"/>
  </r>
  <r>
    <s v="East Nashville"/>
    <x v="336"/>
    <x v="12"/>
    <n v="10.85"/>
    <s v="pos"/>
    <s v="physicalCard"/>
    <s v="square"/>
    <x v="0"/>
    <s v=""/>
    <s v="USD"/>
    <s v="vRhCUssDXT2MbHZoLStbUzbm2m7YY"/>
    <s v="credit"/>
    <s v="Order"/>
    <m/>
    <x v="0"/>
  </r>
  <r>
    <s v="East Nashville"/>
    <x v="337"/>
    <x v="12"/>
    <n v="16.46"/>
    <s v="pos"/>
    <s v="physicalCard"/>
    <s v="square"/>
    <x v="0"/>
    <s v=""/>
    <s v="USD"/>
    <s v="xw0gmIqxrn0mjcuHRL7WDMDLmEbZY"/>
    <s v="credit"/>
    <s v="Order"/>
    <m/>
    <x v="0"/>
  </r>
  <r>
    <s v="East Nashville"/>
    <x v="338"/>
    <x v="12"/>
    <n v="19.48"/>
    <s v="pos"/>
    <s v="physicalCard"/>
    <s v="square"/>
    <x v="0"/>
    <s v=""/>
    <s v="USD"/>
    <s v="rFKfLOWE8FE4Skj6xlbTriFfsOWZY"/>
    <s v="credit"/>
    <s v="Order"/>
    <m/>
    <x v="0"/>
  </r>
  <r>
    <s v="East Nashville"/>
    <x v="339"/>
    <x v="12"/>
    <n v="1.65"/>
    <s v="pos"/>
    <s v="physicalCard"/>
    <s v="square"/>
    <x v="0"/>
    <s v=""/>
    <s v="USD"/>
    <s v="HNPTJzEK5WrbVViiFikygmlhfHcZY"/>
    <s v="credit"/>
    <s v="Order"/>
    <m/>
    <x v="0"/>
  </r>
  <r>
    <s v="East Nashville"/>
    <x v="340"/>
    <x v="12"/>
    <n v="6.31"/>
    <s v="pos"/>
    <s v="cash"/>
    <s v=""/>
    <x v="0"/>
    <s v=""/>
    <s v="USD"/>
    <s v="1756915139309"/>
    <s v="credit"/>
    <s v="Order"/>
    <m/>
    <x v="0"/>
  </r>
  <r>
    <s v="East Nashville"/>
    <x v="341"/>
    <x v="12"/>
    <n v="35.97"/>
    <s v="pos"/>
    <s v="physicalCard"/>
    <s v="square"/>
    <x v="0"/>
    <s v=""/>
    <s v="USD"/>
    <s v="dYbZZz1gQDnUhATLfKyUY3RVsnOZY"/>
    <s v="credit"/>
    <s v="Order"/>
    <m/>
    <x v="0"/>
  </r>
  <r>
    <s v="East Nashville"/>
    <x v="342"/>
    <x v="12"/>
    <n v="29.63"/>
    <s v="website"/>
    <s v="virtualCard"/>
    <s v="authorize"/>
    <x v="0"/>
    <s v="AmericanExpress"/>
    <s v="USD"/>
    <s v="121218622366"/>
    <s v="credit"/>
    <s v="Order"/>
    <m/>
    <x v="0"/>
  </r>
  <r>
    <s v="East Nashville"/>
    <x v="343"/>
    <x v="12"/>
    <n v="22.77"/>
    <s v="pos"/>
    <s v="physicalCard"/>
    <s v="square"/>
    <x v="0"/>
    <s v=""/>
    <s v="USD"/>
    <s v="Zij4Y161JEOUKA9V6gChOvkdv97YY"/>
    <s v="credit"/>
    <s v="Order"/>
    <m/>
    <x v="0"/>
  </r>
  <r>
    <s v="East Nashville"/>
    <x v="344"/>
    <x v="12"/>
    <n v="18.66"/>
    <s v="pos"/>
    <s v="physicalCard"/>
    <s v="square"/>
    <x v="0"/>
    <s v=""/>
    <s v="USD"/>
    <s v="DpqnqKD5qEtsjXAbgNNxLXekTg6YY"/>
    <s v="credit"/>
    <s v="Order"/>
    <m/>
    <x v="0"/>
  </r>
  <r>
    <s v="East Nashville"/>
    <x v="345"/>
    <x v="13"/>
    <n v="31.83"/>
    <s v="pos"/>
    <s v="physicalCard"/>
    <s v="square"/>
    <x v="0"/>
    <s v=""/>
    <s v="USD"/>
    <s v="fn2f7BCxwutxRvEidxMJtaL63LUZY"/>
    <s v="credit"/>
    <s v="Order"/>
    <m/>
    <x v="0"/>
  </r>
  <r>
    <s v="East Nashville"/>
    <x v="346"/>
    <x v="13"/>
    <n v="24.42"/>
    <s v="pos"/>
    <s v="cash"/>
    <s v=""/>
    <x v="0"/>
    <s v=""/>
    <s v="USD"/>
    <s v="1756844329038"/>
    <s v="credit"/>
    <s v="Order"/>
    <m/>
    <x v="0"/>
  </r>
  <r>
    <s v="default"/>
    <x v="347"/>
    <x v="13"/>
    <n v="119"/>
    <s v="website"/>
    <s v="virtualCard"/>
    <s v="authorize"/>
    <x v="0"/>
    <s v="AmericanExpress"/>
    <s v="USD"/>
    <s v="121217214870"/>
    <s v="credit"/>
    <s v="Membership"/>
    <m/>
    <x v="0"/>
  </r>
  <r>
    <s v="East Nashville"/>
    <x v="348"/>
    <x v="13"/>
    <n v="0"/>
    <s v="pos"/>
    <s v="cash"/>
    <s v=""/>
    <x v="0"/>
    <s v=""/>
    <s v="USD"/>
    <s v="1756841125963"/>
    <s v="credit"/>
    <s v="Order"/>
    <m/>
    <x v="0"/>
  </r>
  <r>
    <s v="East Nashville"/>
    <x v="349"/>
    <x v="13"/>
    <n v="11.91"/>
    <s v="pos"/>
    <s v="physicalCard"/>
    <s v="square"/>
    <x v="0"/>
    <s v=""/>
    <s v="USD"/>
    <s v="Xhv85WtafXB72S8mNd1pV1Y74GAZY"/>
    <s v="credit"/>
    <s v="Order"/>
    <m/>
    <x v="0"/>
  </r>
  <r>
    <s v="East Nashville"/>
    <x v="350"/>
    <x v="13"/>
    <n v="16.46"/>
    <s v="pos"/>
    <s v="physicalCard"/>
    <s v="square"/>
    <x v="0"/>
    <s v=""/>
    <s v="USD"/>
    <s v="zR48dR2bXViL0bGP0XLqtkqpSCVZY"/>
    <s v="credit"/>
    <s v="Order"/>
    <m/>
    <x v="0"/>
  </r>
  <r>
    <s v="East Nashville"/>
    <x v="351"/>
    <x v="13"/>
    <n v="20.83"/>
    <s v="pos"/>
    <s v="physicalCard"/>
    <s v="square"/>
    <x v="0"/>
    <s v=""/>
    <s v="USD"/>
    <s v="By9eiCcMAS6IkojP9XgIZFGxMqJZY"/>
    <s v="credit"/>
    <s v="Order"/>
    <m/>
    <x v="0"/>
  </r>
  <r>
    <s v="East Nashville"/>
    <x v="352"/>
    <x v="13"/>
    <n v="16.46"/>
    <s v="pos"/>
    <s v="physicalCard"/>
    <s v="square"/>
    <x v="0"/>
    <s v=""/>
    <s v="USD"/>
    <s v="zDxITBYRPxIfQd0Ewd1bnSQms2KZY"/>
    <s v="credit"/>
    <s v="Order"/>
    <m/>
    <x v="0"/>
  </r>
  <r>
    <s v="East Nashville"/>
    <x v="353"/>
    <x v="13"/>
    <n v="0"/>
    <s v="pos"/>
    <s v="cash"/>
    <s v=""/>
    <x v="0"/>
    <s v=""/>
    <s v="USD"/>
    <s v="1756827045566"/>
    <s v="credit"/>
    <s v="Order"/>
    <m/>
    <x v="0"/>
  </r>
  <r>
    <s v="East Nashville"/>
    <x v="354"/>
    <x v="13"/>
    <n v="16.46"/>
    <s v="pos"/>
    <s v="physicalCard"/>
    <s v="square"/>
    <x v="0"/>
    <s v=""/>
    <s v="USD"/>
    <s v="bPTPl3iXEZ7af4FSc2E2U8UTiPCZY"/>
    <s v="credit"/>
    <s v="Order"/>
    <m/>
    <x v="0"/>
  </r>
  <r>
    <s v="East Nashville"/>
    <x v="355"/>
    <x v="13"/>
    <n v="0"/>
    <s v="pos"/>
    <s v="cash"/>
    <s v=""/>
    <x v="0"/>
    <s v=""/>
    <s v="USD"/>
    <s v="1756824308834"/>
    <s v="credit"/>
    <s v="Order"/>
    <m/>
    <x v="0"/>
  </r>
  <r>
    <s v="East Nashville"/>
    <x v="356"/>
    <x v="13"/>
    <n v="16.46"/>
    <s v="pos"/>
    <s v="physicalCard"/>
    <s v="square"/>
    <x v="0"/>
    <s v=""/>
    <s v="USD"/>
    <s v="PnKLzihzgzCJO8u2xLTrfx2BzkIZY"/>
    <s v="credit"/>
    <s v="Order"/>
    <m/>
    <x v="0"/>
  </r>
  <r>
    <s v="East Nashville"/>
    <x v="357"/>
    <x v="13"/>
    <n v="130.6"/>
    <s v="crm"/>
    <s v="subscriptions"/>
    <s v="authorize"/>
    <x v="0"/>
    <s v=""/>
    <s v="USD"/>
    <s v="121215845626"/>
    <s v="credit"/>
    <s v="Membership"/>
    <m/>
    <x v="0"/>
  </r>
  <r>
    <s v="East Nashville"/>
    <x v="358"/>
    <x v="14"/>
    <n v="207.43"/>
    <s v="website"/>
    <s v="virtualCard"/>
    <s v="authorize"/>
    <x v="0"/>
    <s v="Visa"/>
    <s v="USD"/>
    <s v="121215295894"/>
    <s v="credit"/>
    <s v="Membership"/>
    <m/>
    <x v="0"/>
  </r>
  <r>
    <s v="East Nashville"/>
    <x v="359"/>
    <x v="14"/>
    <n v="250"/>
    <s v="website"/>
    <s v="virtualCard"/>
    <s v="authorize"/>
    <x v="0"/>
    <s v="Visa"/>
    <s v="USD"/>
    <s v="121215104731"/>
    <s v="credit"/>
    <s v="Order"/>
    <m/>
    <x v="0"/>
  </r>
  <r>
    <s v="East Nashville"/>
    <x v="360"/>
    <x v="14"/>
    <n v="9.66"/>
    <s v="pos"/>
    <s v="physicalCard"/>
    <s v="square"/>
    <x v="0"/>
    <s v=""/>
    <s v="USD"/>
    <s v="v3mNLdffC7TCCYUkg1Jd1wS0lOQZY"/>
    <s v="credit"/>
    <s v="Order"/>
    <m/>
    <x v="0"/>
  </r>
  <r>
    <s v="East Nashville"/>
    <x v="361"/>
    <x v="14"/>
    <n v="18.66"/>
    <s v="pos"/>
    <s v="physicalCard"/>
    <s v="square"/>
    <x v="0"/>
    <s v=""/>
    <s v="USD"/>
    <s v="fBhG5QlPX6WevQe6mwKFNsNGkjCZY"/>
    <s v="credit"/>
    <s v="Order"/>
    <m/>
    <x v="0"/>
  </r>
  <r>
    <s v="East Nashville"/>
    <x v="362"/>
    <x v="14"/>
    <n v="26.56"/>
    <s v="pos"/>
    <s v="physicalCard"/>
    <s v="square"/>
    <x v="0"/>
    <s v=""/>
    <s v="USD"/>
    <s v="3feg10Kv1j2B7iFD6drfrNvcQqMZY"/>
    <s v="credit"/>
    <s v="Order"/>
    <m/>
    <x v="0"/>
  </r>
  <r>
    <s v="East Nashville"/>
    <x v="363"/>
    <x v="14"/>
    <n v="68.78"/>
    <s v="pos"/>
    <s v="physicalCard"/>
    <s v="square"/>
    <x v="0"/>
    <s v=""/>
    <s v="USD"/>
    <s v="35xt8F6cDdDhZMfmmMK8a26llcAZY"/>
    <s v="credit"/>
    <s v="Order"/>
    <m/>
    <x v="0"/>
  </r>
  <r>
    <s v="East Nashville"/>
    <x v="364"/>
    <x v="14"/>
    <n v="13.28"/>
    <s v="pos"/>
    <s v="physicalCard"/>
    <s v="square"/>
    <x v="0"/>
    <s v=""/>
    <s v="USD"/>
    <s v="Z2J2QnlkuxANfI2Q2ZKSPVScWQFZY"/>
    <s v="credit"/>
    <s v="Order"/>
    <m/>
    <x v="0"/>
  </r>
  <r>
    <s v="East Nashville"/>
    <x v="365"/>
    <x v="14"/>
    <n v="3.29"/>
    <s v="pos"/>
    <s v="physicalCard"/>
    <s v="square"/>
    <x v="0"/>
    <s v=""/>
    <s v="USD"/>
    <s v="FAfIujR4yFxCXvTjJqTJfeZzJwTZY"/>
    <s v="credit"/>
    <s v="Order"/>
    <m/>
    <x v="0"/>
  </r>
  <r>
    <s v="East Nashville"/>
    <x v="366"/>
    <x v="14"/>
    <n v="6.95"/>
    <s v="pos"/>
    <s v="physicalCard"/>
    <s v="square"/>
    <x v="0"/>
    <s v=""/>
    <s v="USD"/>
    <s v="VwVLNWvl7pM8Vr4h22tzAvAFK39YY"/>
    <s v="credit"/>
    <s v="Order"/>
    <m/>
    <x v="0"/>
  </r>
  <r>
    <s v="East Nashville"/>
    <x v="367"/>
    <x v="14"/>
    <n v="10.1"/>
    <s v="pos"/>
    <s v="physicalCard"/>
    <s v="square"/>
    <x v="0"/>
    <s v=""/>
    <s v="USD"/>
    <s v="zlS2Qo9wdEiwUl2dmrJvyowa6HTZY"/>
    <s v="credit"/>
    <s v="Order"/>
    <m/>
    <x v="0"/>
  </r>
  <r>
    <s v="East Nashville"/>
    <x v="368"/>
    <x v="14"/>
    <n v="28.55"/>
    <s v="pos"/>
    <s v="physicalCard"/>
    <s v="square"/>
    <x v="0"/>
    <s v=""/>
    <s v="USD"/>
    <s v="1CitZ99SRj5XtyuCT42RY6m52tJZY"/>
    <s v="credit"/>
    <s v="Order"/>
    <m/>
    <x v="0"/>
  </r>
  <r>
    <s v="East Nashville"/>
    <x v="369"/>
    <x v="14"/>
    <n v="30.21"/>
    <s v="pos"/>
    <s v="physicalCard"/>
    <s v="square"/>
    <x v="0"/>
    <s v=""/>
    <s v="USD"/>
    <s v="dkvUVkX1UD7xLebpfXGSq1DuovOZY"/>
    <s v="credit"/>
    <s v="Order"/>
    <m/>
    <x v="0"/>
  </r>
  <r>
    <s v="East Nashville"/>
    <x v="370"/>
    <x v="14"/>
    <n v="38.409999999999997"/>
    <s v="pos"/>
    <s v="physicalCard"/>
    <s v="square"/>
    <x v="0"/>
    <s v=""/>
    <s v="USD"/>
    <s v="5YyUzFzH0AVXqTfC0uuGyxUOIJ9YY"/>
    <s v="credit"/>
    <s v="Order"/>
    <m/>
    <x v="0"/>
  </r>
  <r>
    <s v="East Nashville"/>
    <x v="371"/>
    <x v="14"/>
    <n v="13.88"/>
    <s v="pos"/>
    <s v="physicalCard"/>
    <s v="square"/>
    <x v="0"/>
    <s v=""/>
    <s v="USD"/>
    <s v="rZqivEBrViOV17W6o3PRK9VtsDaZY"/>
    <s v="credit"/>
    <s v="Order"/>
    <m/>
    <x v="0"/>
  </r>
  <r>
    <s v="East Nashville"/>
    <x v="372"/>
    <x v="14"/>
    <n v="25.05"/>
    <s v="pos"/>
    <s v="physicalCard"/>
    <s v="square"/>
    <x v="0"/>
    <s v=""/>
    <s v="USD"/>
    <s v="pUUwjmPclYgw2QSwHZ98zdgUdh8YY"/>
    <s v="credit"/>
    <s v="Order"/>
    <m/>
    <x v="0"/>
  </r>
  <r>
    <s v="East Nashville"/>
    <x v="373"/>
    <x v="14"/>
    <n v="16.46"/>
    <s v="pos"/>
    <s v="physicalCard"/>
    <s v="square"/>
    <x v="0"/>
    <s v=""/>
    <s v="USD"/>
    <s v="tiyoNgjxLDwwAqJpEPFwZ2je2gVZY"/>
    <s v="credit"/>
    <s v="Order"/>
    <m/>
    <x v="0"/>
  </r>
  <r>
    <s v="East Nashville"/>
    <x v="374"/>
    <x v="14"/>
    <n v="14.78"/>
    <s v="pos"/>
    <s v="physicalCard"/>
    <s v="square"/>
    <x v="0"/>
    <s v=""/>
    <s v="USD"/>
    <s v="RkqOazppWA3QyMYLuttzHwO9iFgZY"/>
    <s v="credit"/>
    <s v="Order"/>
    <m/>
    <x v="0"/>
  </r>
  <r>
    <s v="East Nashville"/>
    <x v="375"/>
    <x v="14"/>
    <n v="22.22"/>
    <s v="pos"/>
    <s v="physicalCard"/>
    <s v="square"/>
    <x v="0"/>
    <s v=""/>
    <s v="USD"/>
    <s v="3hfCMTKV4ZkYCT6TGAujedWxvXLZY"/>
    <s v="credit"/>
    <s v="Order"/>
    <m/>
    <x v="0"/>
  </r>
  <r>
    <s v="East Nashville"/>
    <x v="376"/>
    <x v="14"/>
    <n v="29.63"/>
    <s v="website"/>
    <s v="virtualCard"/>
    <s v="authorize"/>
    <x v="0"/>
    <s v="Visa"/>
    <s v="USD"/>
    <s v="121214443883"/>
    <s v="credit"/>
    <s v="Order"/>
    <m/>
    <x v="0"/>
  </r>
  <r>
    <s v="East Nashville"/>
    <x v="377"/>
    <x v="14"/>
    <n v="10.98"/>
    <s v="pos"/>
    <s v="physicalCard"/>
    <s v="square"/>
    <x v="0"/>
    <s v=""/>
    <s v="USD"/>
    <s v="vHkM1nYTdHeCLUoJvB36EF0Ng6aZY"/>
    <s v="credit"/>
    <s v="Order"/>
    <m/>
    <x v="0"/>
  </r>
  <r>
    <s v="East Nashville"/>
    <x v="378"/>
    <x v="14"/>
    <n v="16.46"/>
    <s v="pos"/>
    <s v="physicalCard"/>
    <s v="square"/>
    <x v="0"/>
    <s v=""/>
    <s v="USD"/>
    <s v="Dnbcyv5ficVAdBw8o6Cr2QQNlQQZY"/>
    <s v="credit"/>
    <s v="Order"/>
    <m/>
    <x v="0"/>
  </r>
  <r>
    <s v="East Nashville"/>
    <x v="379"/>
    <x v="14"/>
    <n v="0"/>
    <s v="pos"/>
    <s v="cash"/>
    <s v=""/>
    <x v="0"/>
    <s v=""/>
    <s v="USD"/>
    <s v="1756739231108"/>
    <s v="credit"/>
    <s v="Order"/>
    <m/>
    <x v="0"/>
  </r>
  <r>
    <s v="East Nashville"/>
    <x v="380"/>
    <x v="14"/>
    <n v="7.58"/>
    <s v="pos"/>
    <s v="physicalCard"/>
    <s v="square"/>
    <x v="0"/>
    <s v=""/>
    <s v="USD"/>
    <s v="bHXRS626ypqQSB1Tvm1VD8T3RlbZY"/>
    <s v="credit"/>
    <s v="Order"/>
    <m/>
    <x v="0"/>
  </r>
  <r>
    <s v="East Nashville"/>
    <x v="381"/>
    <x v="14"/>
    <n v="25.96"/>
    <s v="pos"/>
    <s v="physicalCard"/>
    <s v="square"/>
    <x v="0"/>
    <s v=""/>
    <s v="USD"/>
    <s v="nLGZEBJphHbQvmafP6iFA5W1ZjAZY"/>
    <s v="credit"/>
    <s v="Order"/>
    <m/>
    <x v="0"/>
  </r>
  <r>
    <s v="East Nashville"/>
    <x v="382"/>
    <x v="14"/>
    <n v="5.76"/>
    <s v="pos"/>
    <s v="physicalCard"/>
    <s v="square"/>
    <x v="0"/>
    <s v=""/>
    <s v="USD"/>
    <s v="r1MYL56T7fABZ6n17PcSdohdIHHZY"/>
    <s v="credit"/>
    <s v="Order"/>
    <m/>
    <x v="0"/>
  </r>
  <r>
    <s v="East Nashville"/>
    <x v="383"/>
    <x v="14"/>
    <n v="25.55"/>
    <s v="pos"/>
    <s v="physicalCard"/>
    <s v="square"/>
    <x v="0"/>
    <s v=""/>
    <s v="USD"/>
    <s v="d0X2iKXOSI07FKGlSUMU4NDIvPYZY"/>
    <s v="credit"/>
    <s v="Order"/>
    <m/>
    <x v="0"/>
  </r>
  <r>
    <s v="East Nashville"/>
    <x v="384"/>
    <x v="14"/>
    <n v="30.18"/>
    <s v="pos"/>
    <s v="physicalCard"/>
    <s v="square"/>
    <x v="0"/>
    <s v=""/>
    <s v="USD"/>
    <s v="N2UWcsmRkgl9BvcVeHJlb500QXfZY"/>
    <s v="credit"/>
    <s v="Order"/>
    <m/>
    <x v="0"/>
  </r>
  <r>
    <s v="East Nashville"/>
    <x v="385"/>
    <x v="15"/>
    <n v="29.63"/>
    <s v="website"/>
    <s v="virtualCard"/>
    <s v="authorize"/>
    <x v="0"/>
    <s v="Visa"/>
    <s v="USD"/>
    <s v="121212497438"/>
    <s v="credit"/>
    <s v="Order"/>
    <m/>
    <x v="0"/>
  </r>
  <r>
    <s v="East Nashville"/>
    <x v="386"/>
    <x v="15"/>
    <n v="35.67"/>
    <s v="pos"/>
    <s v="physicalCard"/>
    <s v="square"/>
    <x v="0"/>
    <s v=""/>
    <s v="USD"/>
    <s v="fNFphPRtwJ48UG88jGeUsJ9vl26YY"/>
    <s v="credit"/>
    <s v="Order"/>
    <m/>
    <x v="0"/>
  </r>
  <r>
    <s v="East Nashville"/>
    <x v="387"/>
    <x v="15"/>
    <n v="87.8"/>
    <s v="crm"/>
    <s v="virtualCard"/>
    <s v="authorize"/>
    <x v="1"/>
    <s v="MasterCard"/>
    <s v="USD"/>
    <s v="121212318341"/>
    <s v="debit"/>
    <s v="Membership"/>
    <m/>
    <x v="0"/>
  </r>
  <r>
    <s v="East Nashville"/>
    <x v="388"/>
    <x v="15"/>
    <n v="353.63"/>
    <s v="pos"/>
    <s v="physicalCard"/>
    <s v="square"/>
    <x v="0"/>
    <s v=""/>
    <s v="USD"/>
    <s v="b3frpNshcV69w8MGSHSwBzhsvVIZY"/>
    <s v="credit"/>
    <s v="Order"/>
    <m/>
    <x v="0"/>
  </r>
  <r>
    <s v="East Nashville"/>
    <x v="389"/>
    <x v="15"/>
    <n v="152.55000000000001"/>
    <s v="website"/>
    <s v="subscriptions"/>
    <s v="authorize"/>
    <x v="0"/>
    <s v=""/>
    <s v="USD"/>
    <s v="121211909449"/>
    <s v="credit"/>
    <s v="Membership"/>
    <e v="#N/A"/>
    <x v="1"/>
  </r>
  <r>
    <s v="East Nashville"/>
    <x v="390"/>
    <x v="16"/>
    <n v="1.65"/>
    <s v="pos"/>
    <s v="cash"/>
    <s v=""/>
    <x v="0"/>
    <s v=""/>
    <s v="USD"/>
    <s v="1756580622610"/>
    <s v="credit"/>
    <s v="Order"/>
    <m/>
    <x v="0"/>
  </r>
  <r>
    <s v="East Nashville"/>
    <x v="391"/>
    <x v="16"/>
    <n v="10.1"/>
    <s v="pos"/>
    <s v="physicalCard"/>
    <s v="square"/>
    <x v="0"/>
    <s v=""/>
    <s v="USD"/>
    <s v="rbxd7EZA2au0XtfpdfXCLKu5WXcZY"/>
    <s v="credit"/>
    <s v="Order"/>
    <m/>
    <x v="0"/>
  </r>
  <r>
    <s v="East Nashville"/>
    <x v="392"/>
    <x v="16"/>
    <n v="34.07"/>
    <s v="pos"/>
    <s v="physicalCard"/>
    <s v="square"/>
    <x v="0"/>
    <s v=""/>
    <s v="USD"/>
    <s v="x40yW9RspCAt0VuMI9FnbdV6LXCZY"/>
    <s v="credit"/>
    <s v="Order"/>
    <m/>
    <x v="0"/>
  </r>
  <r>
    <s v="East Nashville"/>
    <x v="393"/>
    <x v="16"/>
    <n v="15.15"/>
    <s v="pos"/>
    <s v="physicalCard"/>
    <s v="square"/>
    <x v="0"/>
    <s v=""/>
    <s v="USD"/>
    <s v="pG3D4NFxbXUbU7yabdWyk4eT2iLZY"/>
    <s v="credit"/>
    <s v="Order"/>
    <m/>
    <x v="0"/>
  </r>
  <r>
    <s v="East Nashville"/>
    <x v="394"/>
    <x v="16"/>
    <n v="9.66"/>
    <s v="pos"/>
    <s v="physicalCard"/>
    <s v="square"/>
    <x v="0"/>
    <s v=""/>
    <s v="USD"/>
    <s v="L3dgNN6fKIVgk94F3VwMBaekOieZY"/>
    <s v="credit"/>
    <s v="Order"/>
    <m/>
    <x v="0"/>
  </r>
  <r>
    <s v="East Nashville"/>
    <x v="395"/>
    <x v="16"/>
    <n v="3.78"/>
    <s v="pos"/>
    <s v="physicalCard"/>
    <s v="square"/>
    <x v="0"/>
    <s v=""/>
    <s v="USD"/>
    <s v="Nc59TOfCK4lG7PDLVpIaZhS4D67YY"/>
    <s v="credit"/>
    <s v="Order"/>
    <m/>
    <x v="0"/>
  </r>
  <r>
    <s v="East Nashville"/>
    <x v="396"/>
    <x v="16"/>
    <n v="4.3899999999999997"/>
    <s v="pos"/>
    <s v="physicalCard"/>
    <s v="square"/>
    <x v="0"/>
    <s v=""/>
    <s v="USD"/>
    <s v="XDeJsCuurSndMfoZNJXSUAiANCGZY"/>
    <s v="credit"/>
    <s v="Order"/>
    <m/>
    <x v="0"/>
  </r>
  <r>
    <s v="East Nashville"/>
    <x v="397"/>
    <x v="16"/>
    <n v="18.93"/>
    <s v="pos"/>
    <s v="physicalCard"/>
    <s v="square"/>
    <x v="0"/>
    <s v=""/>
    <s v="USD"/>
    <s v="zbrlUe9mkSpHNbKRygKv93NCcbVZY"/>
    <s v="credit"/>
    <s v="Order"/>
    <m/>
    <x v="0"/>
  </r>
  <r>
    <s v="East Nashville"/>
    <x v="398"/>
    <x v="16"/>
    <n v="3.29"/>
    <s v="pos"/>
    <s v="physicalCard"/>
    <s v="square"/>
    <x v="0"/>
    <s v=""/>
    <s v="USD"/>
    <s v="HHCEcn2UwI2ZPmm8O6qpRIYO1T7YY"/>
    <s v="credit"/>
    <s v="Order"/>
    <m/>
    <x v="0"/>
  </r>
  <r>
    <s v="East Nashville"/>
    <x v="399"/>
    <x v="16"/>
    <n v="9.66"/>
    <s v="pos"/>
    <s v="physicalCard"/>
    <s v="square"/>
    <x v="0"/>
    <s v=""/>
    <s v="USD"/>
    <s v="1w13d6ykoMyev37Q9Xjhvj4zPWZZY"/>
    <s v="credit"/>
    <s v="Order"/>
    <m/>
    <x v="0"/>
  </r>
  <r>
    <s v="East Nashville"/>
    <x v="400"/>
    <x v="16"/>
    <n v="8.4499999999999993"/>
    <s v="pos"/>
    <s v="physicalCard"/>
    <s v="square"/>
    <x v="0"/>
    <s v=""/>
    <s v="USD"/>
    <s v="NKwzu6voqgk54BhMMwrFtGfVesEZY"/>
    <s v="credit"/>
    <s v="Order"/>
    <m/>
    <x v="0"/>
  </r>
  <r>
    <s v="East Nashville"/>
    <x v="401"/>
    <x v="16"/>
    <n v="6.04"/>
    <s v="pos"/>
    <s v="physicalCard"/>
    <s v="square"/>
    <x v="0"/>
    <s v=""/>
    <s v="USD"/>
    <s v="helbEZRTTH1U3N5GPUBRkXgs6M7YY"/>
    <s v="credit"/>
    <s v="Order"/>
    <m/>
    <x v="0"/>
  </r>
  <r>
    <s v="East Nashville"/>
    <x v="402"/>
    <x v="16"/>
    <n v="6.95"/>
    <s v="pos"/>
    <s v="physicalCard"/>
    <s v="square"/>
    <x v="0"/>
    <s v=""/>
    <s v="USD"/>
    <s v="zbZuTXqPyJ5HWErhhkcronudzeUZY"/>
    <s v="credit"/>
    <s v="Order"/>
    <m/>
    <x v="0"/>
  </r>
  <r>
    <s v="East Nashville"/>
    <x v="403"/>
    <x v="16"/>
    <n v="9.66"/>
    <s v="pos"/>
    <s v="physicalCard"/>
    <s v="square"/>
    <x v="0"/>
    <s v=""/>
    <s v="USD"/>
    <s v="Ve47w7GTJWzcbCiwp0mXPDsxIjMZY"/>
    <s v="credit"/>
    <s v="Order"/>
    <m/>
    <x v="0"/>
  </r>
  <r>
    <s v="East Nashville"/>
    <x v="404"/>
    <x v="16"/>
    <n v="0.63"/>
    <s v="pos"/>
    <s v="cash"/>
    <s v=""/>
    <x v="0"/>
    <s v=""/>
    <s v="USD"/>
    <s v="1756570076429"/>
    <s v="credit"/>
    <s v="Order"/>
    <m/>
    <x v="0"/>
  </r>
  <r>
    <s v="East Nashville"/>
    <x v="404"/>
    <x v="16"/>
    <n v="6.31"/>
    <s v="pos"/>
    <s v="physicalCard"/>
    <s v="square"/>
    <x v="0"/>
    <s v=""/>
    <s v="USD"/>
    <s v="znH4YOrLgZbdTwFCeD22SptZemLZY"/>
    <s v="credit"/>
    <s v="Order"/>
    <m/>
    <x v="0"/>
  </r>
  <r>
    <s v="East Nashville"/>
    <x v="405"/>
    <x v="16"/>
    <n v="6.31"/>
    <s v="pos"/>
    <s v="cash"/>
    <s v=""/>
    <x v="0"/>
    <s v=""/>
    <s v="USD"/>
    <s v="1756570006678"/>
    <s v="credit"/>
    <s v="Order"/>
    <m/>
    <x v="0"/>
  </r>
  <r>
    <s v="East Nashville"/>
    <x v="406"/>
    <x v="16"/>
    <n v="5.49"/>
    <s v="pos"/>
    <s v="physicalCard"/>
    <s v="square"/>
    <x v="0"/>
    <s v=""/>
    <s v="USD"/>
    <s v="vZfxdeLkO1TYVSP5IQzoIjxlLsBZY"/>
    <s v="credit"/>
    <s v="Order"/>
    <m/>
    <x v="0"/>
  </r>
  <r>
    <s v="East Nashville"/>
    <x v="407"/>
    <x v="16"/>
    <n v="7.25"/>
    <s v="pos"/>
    <s v="physicalCard"/>
    <s v="square"/>
    <x v="0"/>
    <s v=""/>
    <s v="USD"/>
    <s v="zL5IQoQVcU9jPZa2gI9uZGw1BCfZY"/>
    <s v="credit"/>
    <s v="Order"/>
    <m/>
    <x v="0"/>
  </r>
  <r>
    <s v="East Nashville"/>
    <x v="408"/>
    <x v="16"/>
    <n v="24.15"/>
    <s v="pos"/>
    <s v="physicalCard"/>
    <s v="square"/>
    <x v="0"/>
    <s v=""/>
    <s v="USD"/>
    <s v="NYPDSvL8GdoAldKPY0teAegyh7fZY"/>
    <s v="credit"/>
    <s v="Order"/>
    <m/>
    <x v="0"/>
  </r>
  <r>
    <s v="East Nashville"/>
    <x v="409"/>
    <x v="16"/>
    <n v="19.920000000000002"/>
    <s v="pos"/>
    <s v="physicalCard"/>
    <s v="square"/>
    <x v="0"/>
    <s v=""/>
    <s v="USD"/>
    <s v="hwiXjKOO2rRb1LuxHNVZ5KDCtGXZY"/>
    <s v="credit"/>
    <s v="Order"/>
    <m/>
    <x v="0"/>
  </r>
  <r>
    <s v="East Nashville"/>
    <x v="410"/>
    <x v="16"/>
    <n v="42.28"/>
    <s v="pos"/>
    <s v="physicalCard"/>
    <s v="square"/>
    <x v="0"/>
    <s v=""/>
    <s v="USD"/>
    <s v="vTyKgwT4a6VHXMDtDK0HwTKCLyHZY"/>
    <s v="credit"/>
    <s v="Order"/>
    <m/>
    <x v="0"/>
  </r>
  <r>
    <s v="East Nashville"/>
    <x v="411"/>
    <x v="16"/>
    <n v="17.04"/>
    <s v="pos"/>
    <s v="physicalCard"/>
    <s v="square"/>
    <x v="0"/>
    <s v=""/>
    <s v="USD"/>
    <s v="ZWxcDe5C6e47IrQ2DbYdJaAuir9YY"/>
    <s v="credit"/>
    <s v="Order"/>
    <m/>
    <x v="0"/>
  </r>
  <r>
    <s v="East Nashville"/>
    <x v="412"/>
    <x v="16"/>
    <n v="24.69"/>
    <s v="pos"/>
    <s v="physicalCard"/>
    <s v="square"/>
    <x v="0"/>
    <s v=""/>
    <s v="USD"/>
    <s v="hSRUEv2ekSjBzNq24zCoMhYOc9MZY"/>
    <s v="credit"/>
    <s v="Order"/>
    <m/>
    <x v="0"/>
  </r>
  <r>
    <s v="East Nashville"/>
    <x v="413"/>
    <x v="16"/>
    <n v="6.04"/>
    <s v="pos"/>
    <s v="physicalCard"/>
    <s v="square"/>
    <x v="0"/>
    <s v=""/>
    <s v="USD"/>
    <s v="vplYbPxc3Vj0CjebQPYrhWo4F2QZY"/>
    <s v="credit"/>
    <s v="Order"/>
    <m/>
    <x v="0"/>
  </r>
  <r>
    <s v="East Nashville"/>
    <x v="414"/>
    <x v="16"/>
    <n v="3.78"/>
    <s v="pos"/>
    <s v="physicalCard"/>
    <s v="square"/>
    <x v="0"/>
    <s v=""/>
    <s v="USD"/>
    <s v="jJMeNdjx32bry5exhFLRtFT1RLeZY"/>
    <s v="credit"/>
    <s v="Order"/>
    <m/>
    <x v="0"/>
  </r>
  <r>
    <s v="East Nashville"/>
    <x v="415"/>
    <x v="16"/>
    <n v="207.43"/>
    <s v="website"/>
    <s v="virtualCard"/>
    <s v="authorize"/>
    <x v="0"/>
    <s v="AmericanExpress"/>
    <s v="USD"/>
    <s v="121210827211"/>
    <s v="credit"/>
    <s v="Membership"/>
    <s v="MEM1756566329830"/>
    <x v="2"/>
  </r>
  <r>
    <s v="East Nashville"/>
    <x v="416"/>
    <x v="16"/>
    <n v="9.66"/>
    <s v="pos"/>
    <s v="physicalCard"/>
    <s v="square"/>
    <x v="0"/>
    <s v=""/>
    <s v="USD"/>
    <s v="DxQmpY0x5lipYYEZzXsRZSNKeaDZY"/>
    <s v="credit"/>
    <s v="Order"/>
    <m/>
    <x v="0"/>
  </r>
  <r>
    <s v="East Nashville"/>
    <x v="417"/>
    <x v="16"/>
    <n v="10.1"/>
    <s v="pos"/>
    <s v="physicalCard"/>
    <s v="square"/>
    <x v="0"/>
    <s v=""/>
    <s v="USD"/>
    <s v="bhUvRehZVze7Q7O44B3HS4JsAM9YY"/>
    <s v="credit"/>
    <s v="Order"/>
    <m/>
    <x v="0"/>
  </r>
  <r>
    <s v="East Nashville"/>
    <x v="418"/>
    <x v="16"/>
    <n v="0"/>
    <s v="pos"/>
    <s v="cash"/>
    <s v=""/>
    <x v="0"/>
    <s v=""/>
    <s v="USD"/>
    <s v="1756564171399"/>
    <s v="credit"/>
    <s v="Order"/>
    <m/>
    <x v="0"/>
  </r>
  <r>
    <s v="East Nashville"/>
    <x v="419"/>
    <x v="16"/>
    <n v="32.590000000000003"/>
    <s v="pos"/>
    <s v="physicalCard"/>
    <s v="square"/>
    <x v="0"/>
    <s v=""/>
    <s v="USD"/>
    <s v="jh4GrSHEpANf1upU2HEKQUzmJbTZY"/>
    <s v="credit"/>
    <s v="Order"/>
    <m/>
    <x v="0"/>
  </r>
  <r>
    <s v="East Nashville"/>
    <x v="420"/>
    <x v="16"/>
    <n v="8.52"/>
    <s v="pos"/>
    <s v="physicalCard"/>
    <s v="square"/>
    <x v="0"/>
    <s v=""/>
    <s v="USD"/>
    <s v="BciUR6wvndjm3DGRHDOwzZZ5wqdZY"/>
    <s v="credit"/>
    <s v="Order"/>
    <m/>
    <x v="0"/>
  </r>
  <r>
    <s v="East Nashville"/>
    <x v="421"/>
    <x v="16"/>
    <n v="29.63"/>
    <s v="website"/>
    <s v="virtualCard"/>
    <s v="authorize"/>
    <x v="0"/>
    <s v="Visa"/>
    <s v="USD"/>
    <s v="121210782884"/>
    <s v="credit"/>
    <s v="Order"/>
    <m/>
    <x v="0"/>
  </r>
  <r>
    <s v="East Nashville"/>
    <x v="422"/>
    <x v="16"/>
    <n v="13.99"/>
    <s v="pos"/>
    <s v="physicalCard"/>
    <s v="square"/>
    <x v="0"/>
    <s v=""/>
    <s v="USD"/>
    <s v="HbeVYXwAoJbPhAL20BfyK8gat6TZY"/>
    <s v="credit"/>
    <s v="Order"/>
    <m/>
    <x v="0"/>
  </r>
  <r>
    <s v="East Nashville"/>
    <x v="423"/>
    <x v="16"/>
    <n v="15.37"/>
    <s v="pos"/>
    <s v="physicalCard"/>
    <s v="square"/>
    <x v="0"/>
    <s v=""/>
    <s v="USD"/>
    <s v="nF1KYlb1e76utmBXZRU6z2AQHjYZY"/>
    <s v="credit"/>
    <s v="Order"/>
    <m/>
    <x v="0"/>
  </r>
  <r>
    <s v="East Nashville"/>
    <x v="424"/>
    <x v="16"/>
    <n v="45.28"/>
    <s v="pos"/>
    <s v="physicalCard"/>
    <s v="square"/>
    <x v="0"/>
    <s v=""/>
    <s v="USD"/>
    <s v="31XFiFbTWlH1PUVQTAN2QMomVdOZY"/>
    <s v="credit"/>
    <s v="Order"/>
    <m/>
    <x v="0"/>
  </r>
  <r>
    <s v="East Nashville"/>
    <x v="425"/>
    <x v="16"/>
    <n v="26.51"/>
    <s v="pos"/>
    <s v="physicalCard"/>
    <s v="square"/>
    <x v="0"/>
    <s v=""/>
    <s v="USD"/>
    <s v="BWvAJvbFSkpQQNnDR7Qoy9I4ooHZY"/>
    <s v="credit"/>
    <s v="Order"/>
    <m/>
    <x v="0"/>
  </r>
  <r>
    <s v="East Nashville"/>
    <x v="426"/>
    <x v="16"/>
    <n v="130.6"/>
    <s v="website"/>
    <s v="virtualCard"/>
    <s v="authorize"/>
    <x v="0"/>
    <s v="Visa"/>
    <s v="USD"/>
    <s v="121210748531"/>
    <s v="credit"/>
    <s v="Membership"/>
    <s v="MEM1756561841996"/>
    <x v="3"/>
  </r>
  <r>
    <s v="East Nashville"/>
    <x v="427"/>
    <x v="16"/>
    <n v="29.63"/>
    <s v="website"/>
    <s v="virtualCard"/>
    <s v="authorize"/>
    <x v="0"/>
    <s v="MasterCard"/>
    <s v="USD"/>
    <s v="121210739659"/>
    <s v="credit"/>
    <s v="Order"/>
    <m/>
    <x v="0"/>
  </r>
  <r>
    <s v="East Nashville"/>
    <x v="428"/>
    <x v="16"/>
    <n v="16.46"/>
    <s v="pos"/>
    <s v="physicalCard"/>
    <s v="square"/>
    <x v="0"/>
    <s v=""/>
    <s v="USD"/>
    <s v="Hpxzc1n0MgrqpRzqABZtr2RKZJfZY"/>
    <s v="credit"/>
    <s v="Order"/>
    <m/>
    <x v="0"/>
  </r>
  <r>
    <s v="East Nashville"/>
    <x v="429"/>
    <x v="16"/>
    <n v="2.2000000000000002"/>
    <s v="pos"/>
    <s v="physicalCard"/>
    <s v="square"/>
    <x v="0"/>
    <s v=""/>
    <s v="USD"/>
    <s v="vzs93InN8IIhhU1wjB5hKZonjPVZY"/>
    <s v="credit"/>
    <s v="Order"/>
    <m/>
    <x v="0"/>
  </r>
  <r>
    <s v="East Nashville"/>
    <x v="387"/>
    <x v="16"/>
    <n v="240.35"/>
    <s v="website"/>
    <s v="subscriptions"/>
    <s v="authorize"/>
    <x v="0"/>
    <s v=""/>
    <s v="USD"/>
    <s v="121210575883"/>
    <s v="credit"/>
    <s v="Membership"/>
    <e v="#N/A"/>
    <x v="4"/>
  </r>
  <r>
    <s v="East Nashville"/>
    <x v="430"/>
    <x v="17"/>
    <n v="29.63"/>
    <s v="website"/>
    <s v="virtualCard"/>
    <s v="authorize"/>
    <x v="0"/>
    <s v="MasterCard"/>
    <s v="USD"/>
    <s v="121210195520"/>
    <s v="credit"/>
    <s v="Order"/>
    <m/>
    <x v="0"/>
  </r>
  <r>
    <s v="East Nashville"/>
    <x v="431"/>
    <x v="17"/>
    <n v="81.209999999999994"/>
    <s v="website"/>
    <s v="virtualCard"/>
    <s v="authorize"/>
    <x v="0"/>
    <s v="Visa"/>
    <s v="USD"/>
    <s v="121209998372"/>
    <s v="credit"/>
    <s v="Order"/>
    <m/>
    <x v="0"/>
  </r>
  <r>
    <s v="East Nashville"/>
    <x v="432"/>
    <x v="17"/>
    <n v="29.63"/>
    <s v="website"/>
    <s v="virtualCard"/>
    <s v="authorize"/>
    <x v="0"/>
    <s v="Visa"/>
    <s v="USD"/>
    <s v="121209739573"/>
    <s v="credit"/>
    <s v="Order"/>
    <m/>
    <x v="0"/>
  </r>
  <r>
    <s v="East Nashville"/>
    <x v="433"/>
    <x v="17"/>
    <n v="6.04"/>
    <s v="pos"/>
    <s v="physicalCard"/>
    <s v="square"/>
    <x v="0"/>
    <s v=""/>
    <s v="USD"/>
    <s v="FWoNBPtI0pU5LJJ3obIkFYaJVUcZY"/>
    <s v="credit"/>
    <s v="Order"/>
    <m/>
    <x v="0"/>
  </r>
  <r>
    <s v="East Nashville"/>
    <x v="434"/>
    <x v="17"/>
    <n v="29.63"/>
    <s v="website"/>
    <s v="virtualCard"/>
    <s v="authorize"/>
    <x v="0"/>
    <s v="AmericanExpress"/>
    <s v="USD"/>
    <s v="121209577867"/>
    <s v="credit"/>
    <s v="Order"/>
    <m/>
    <x v="0"/>
  </r>
  <r>
    <s v="East Nashville"/>
    <x v="435"/>
    <x v="17"/>
    <n v="0"/>
    <s v="pos"/>
    <s v="cash"/>
    <s v=""/>
    <x v="0"/>
    <s v=""/>
    <s v="USD"/>
    <s v="1756495351092"/>
    <s v="credit"/>
    <s v="Order"/>
    <m/>
    <x v="0"/>
  </r>
  <r>
    <s v="East Nashville"/>
    <x v="436"/>
    <x v="17"/>
    <n v="68.78"/>
    <s v="pos"/>
    <s v="physicalCard"/>
    <s v="square"/>
    <x v="0"/>
    <s v=""/>
    <s v="USD"/>
    <s v="hmhfiWH0IMrjqyRPnHJ1M58EeNGZY"/>
    <s v="credit"/>
    <s v="Order"/>
    <m/>
    <x v="0"/>
  </r>
  <r>
    <s v="East Nashville"/>
    <x v="437"/>
    <x v="17"/>
    <n v="6.59"/>
    <s v="pos"/>
    <s v="physicalCard"/>
    <s v="square"/>
    <x v="0"/>
    <s v=""/>
    <s v="USD"/>
    <s v="f7isHyBGN0Fhyn7gQayQR3gT0A9YY"/>
    <s v="credit"/>
    <s v="Order"/>
    <m/>
    <x v="0"/>
  </r>
  <r>
    <s v="East Nashville"/>
    <x v="438"/>
    <x v="17"/>
    <n v="8.7799999999999994"/>
    <s v="pos"/>
    <s v="physicalCard"/>
    <s v="square"/>
    <x v="0"/>
    <s v=""/>
    <s v="USD"/>
    <s v="3hdXdyi0wd0JX86oCnqDAWr3fCTZY"/>
    <s v="credit"/>
    <s v="Order"/>
    <m/>
    <x v="0"/>
  </r>
  <r>
    <s v="East Nashville"/>
    <x v="439"/>
    <x v="17"/>
    <n v="8.7799999999999994"/>
    <s v="pos"/>
    <s v="physicalCard"/>
    <s v="square"/>
    <x v="0"/>
    <s v=""/>
    <s v="USD"/>
    <s v="BeTMrxpuCpReVvw79PN8IgHkp0FZY"/>
    <s v="credit"/>
    <s v="Order"/>
    <m/>
    <x v="0"/>
  </r>
  <r>
    <s v="East Nashville"/>
    <x v="440"/>
    <x v="17"/>
    <n v="32.92"/>
    <s v="pos"/>
    <s v="physicalCard"/>
    <s v="square"/>
    <x v="0"/>
    <s v=""/>
    <s v="USD"/>
    <s v="xeXmC0pnIt4noHxMDOR5V4U7PueZY"/>
    <s v="credit"/>
    <s v="Order"/>
    <m/>
    <x v="0"/>
  </r>
  <r>
    <s v="East Nashville"/>
    <x v="441"/>
    <x v="17"/>
    <n v="26.07"/>
    <s v="pos"/>
    <s v="physicalCard"/>
    <s v="square"/>
    <x v="0"/>
    <s v=""/>
    <s v="USD"/>
    <s v="9ArxsfhluZfxNDoSNXYGTUKJ4uVZY"/>
    <s v="credit"/>
    <s v="Order"/>
    <m/>
    <x v="0"/>
  </r>
  <r>
    <s v="East Nashville"/>
    <x v="442"/>
    <x v="17"/>
    <n v="23.6"/>
    <s v="pos"/>
    <s v="physicalCard"/>
    <s v="square"/>
    <x v="0"/>
    <s v=""/>
    <s v="USD"/>
    <s v="tOaPmjCOA1uY3Ced3hhxpnln7ZaZY"/>
    <s v="credit"/>
    <s v="Order"/>
    <m/>
    <x v="0"/>
  </r>
  <r>
    <s v="East Nashville"/>
    <x v="443"/>
    <x v="17"/>
    <n v="16.46"/>
    <s v="pos"/>
    <s v="physicalCard"/>
    <s v="square"/>
    <x v="0"/>
    <s v=""/>
    <s v="USD"/>
    <s v="de0yya2WJuaYSQS6hl8axEcdQhLZY"/>
    <s v="credit"/>
    <s v="Order"/>
    <m/>
    <x v="0"/>
  </r>
  <r>
    <s v="East Nashville"/>
    <x v="444"/>
    <x v="17"/>
    <n v="16.46"/>
    <s v="pos"/>
    <s v="physicalCard"/>
    <s v="square"/>
    <x v="0"/>
    <s v=""/>
    <s v="USD"/>
    <s v="dAxkQgTD5APLDiptwOvagfbJ1iNZY"/>
    <s v="credit"/>
    <s v="Order"/>
    <m/>
    <x v="0"/>
  </r>
  <r>
    <s v="East Nashville"/>
    <x v="445"/>
    <x v="17"/>
    <n v="29.63"/>
    <s v="website"/>
    <s v="virtualCard"/>
    <s v="authorize"/>
    <x v="0"/>
    <s v="Visa"/>
    <s v="USD"/>
    <s v="121208744138"/>
    <s v="credit"/>
    <s v="Order"/>
    <m/>
    <x v="0"/>
  </r>
  <r>
    <s v="East Nashville"/>
    <x v="446"/>
    <x v="17"/>
    <n v="22.77"/>
    <s v="pos"/>
    <s v="physicalCard"/>
    <s v="square"/>
    <x v="0"/>
    <s v=""/>
    <s v="USD"/>
    <s v="tOmdKRNMaVrR801KAPrU3tTmHkDZY"/>
    <s v="credit"/>
    <s v="Order"/>
    <m/>
    <x v="0"/>
  </r>
  <r>
    <s v="East Nashville"/>
    <x v="447"/>
    <x v="17"/>
    <n v="130.6"/>
    <s v="crm"/>
    <s v="subscriptions"/>
    <s v="authorize"/>
    <x v="0"/>
    <s v=""/>
    <s v="USD"/>
    <s v="121208326139"/>
    <s v="credit"/>
    <s v="Membership"/>
    <e v="#N/A"/>
    <x v="5"/>
  </r>
  <r>
    <s v="East Nashville"/>
    <x v="448"/>
    <x v="18"/>
    <n v="18.11"/>
    <s v="pos"/>
    <s v="physicalCard"/>
    <s v="square"/>
    <x v="0"/>
    <s v=""/>
    <s v="USD"/>
    <s v="hGpVhnTDEoYXTEBIi6aoW9MU6I7YY"/>
    <s v="credit"/>
    <s v="Order"/>
    <m/>
    <x v="0"/>
  </r>
  <r>
    <s v="East Nashville"/>
    <x v="449"/>
    <x v="18"/>
    <n v="29.63"/>
    <s v="website"/>
    <s v="virtualCard"/>
    <s v="authorize"/>
    <x v="0"/>
    <s v="MasterCard"/>
    <s v="USD"/>
    <s v="121207587334"/>
    <s v="credit"/>
    <s v="Order"/>
    <m/>
    <x v="0"/>
  </r>
  <r>
    <s v="East Nashville"/>
    <x v="450"/>
    <x v="18"/>
    <n v="6.59"/>
    <s v="pos"/>
    <s v="cash"/>
    <s v=""/>
    <x v="0"/>
    <s v=""/>
    <s v="USD"/>
    <s v="1756410292265"/>
    <s v="credit"/>
    <s v="Order"/>
    <m/>
    <x v="0"/>
  </r>
  <r>
    <s v="East Nashville"/>
    <x v="451"/>
    <x v="18"/>
    <n v="6.64"/>
    <s v="pos"/>
    <s v="physicalCard"/>
    <s v="square"/>
    <x v="0"/>
    <s v=""/>
    <s v="USD"/>
    <s v="JuPNiFSMt8VBzOYtDyF4goZZOJ7YY"/>
    <s v="credit"/>
    <s v="Order"/>
    <m/>
    <x v="0"/>
  </r>
  <r>
    <s v="East Nashville"/>
    <x v="452"/>
    <x v="18"/>
    <n v="25.96"/>
    <s v="pos"/>
    <s v="physicalCard"/>
    <s v="square"/>
    <x v="0"/>
    <s v=""/>
    <s v="USD"/>
    <s v="zBSNHkxBVV0NR0MbCuQXlnrbNfKZY"/>
    <s v="credit"/>
    <s v="Order"/>
    <m/>
    <x v="0"/>
  </r>
  <r>
    <s v="East Nashville"/>
    <x v="453"/>
    <x v="18"/>
    <n v="7.58"/>
    <s v="pos"/>
    <s v="physicalCard"/>
    <s v="square"/>
    <x v="0"/>
    <s v=""/>
    <s v="USD"/>
    <s v="HJpb80dvft5PzfJfcGN0rZRHd36YY"/>
    <s v="credit"/>
    <s v="Order"/>
    <m/>
    <x v="0"/>
  </r>
  <r>
    <s v="East Nashville"/>
    <x v="454"/>
    <x v="18"/>
    <n v="7.84"/>
    <s v="pos"/>
    <s v="physicalCard"/>
    <s v="square"/>
    <x v="0"/>
    <s v=""/>
    <s v="USD"/>
    <s v="t4PNx3HXACan6VCCPJXEXq2gUnSZY"/>
    <s v="credit"/>
    <s v="Order"/>
    <m/>
    <x v="0"/>
  </r>
  <r>
    <s v="East Nashville"/>
    <x v="455"/>
    <x v="18"/>
    <n v="4.42"/>
    <s v="pos"/>
    <s v="physicalCard"/>
    <s v="square"/>
    <x v="0"/>
    <s v=""/>
    <s v="USD"/>
    <s v="Dj5W1Uo9W0tu6pwYGH8xdSbyI6PZY"/>
    <s v="credit"/>
    <s v="Order"/>
    <m/>
    <x v="0"/>
  </r>
  <r>
    <s v="East Nashville"/>
    <x v="456"/>
    <x v="18"/>
    <n v="10.1"/>
    <s v="pos"/>
    <s v="physicalCard"/>
    <s v="square"/>
    <x v="0"/>
    <s v=""/>
    <s v="USD"/>
    <s v="L1KnNzVd8Q2df7E5HT15dxavfRAZY"/>
    <s v="credit"/>
    <s v="Order"/>
    <m/>
    <x v="0"/>
  </r>
  <r>
    <s v="East Nashville"/>
    <x v="457"/>
    <x v="18"/>
    <n v="11.32"/>
    <s v="pos"/>
    <s v="physicalCard"/>
    <s v="square"/>
    <x v="0"/>
    <s v=""/>
    <s v="USD"/>
    <s v="FYNb3BYDxfOaR2XDP3G9413r2AMZY"/>
    <s v="credit"/>
    <s v="Order"/>
    <m/>
    <x v="0"/>
  </r>
  <r>
    <s v="East Nashville"/>
    <x v="458"/>
    <x v="18"/>
    <n v="0"/>
    <s v="pos"/>
    <s v="cash"/>
    <s v=""/>
    <x v="0"/>
    <s v=""/>
    <s v="USD"/>
    <s v="1756395582635"/>
    <s v="credit"/>
    <s v="Order"/>
    <m/>
    <x v="0"/>
  </r>
  <r>
    <s v="East Nashville"/>
    <x v="459"/>
    <x v="18"/>
    <n v="14.27"/>
    <s v="pos"/>
    <s v="physicalCard"/>
    <s v="square"/>
    <x v="0"/>
    <s v=""/>
    <s v="USD"/>
    <s v="NARueOU4FhpDlFUo1GibBh6XIxRZY"/>
    <s v="credit"/>
    <s v="Order"/>
    <m/>
    <x v="0"/>
  </r>
  <r>
    <s v="East Nashville"/>
    <x v="460"/>
    <x v="18"/>
    <n v="6.59"/>
    <s v="pos"/>
    <s v="physicalCard"/>
    <s v="square"/>
    <x v="0"/>
    <s v=""/>
    <s v="USD"/>
    <s v="dmku1gfLqlyRzgWPw7JPB2C9jvVZY"/>
    <s v="credit"/>
    <s v="Order"/>
    <m/>
    <x v="0"/>
  </r>
  <r>
    <s v="East Nashville"/>
    <x v="461"/>
    <x v="18"/>
    <n v="29.63"/>
    <s v="pos"/>
    <s v="giftcards"/>
    <s v=""/>
    <x v="0"/>
    <s v=""/>
    <s v="USD"/>
    <s v="1756389829897"/>
    <s v="credit"/>
    <s v="Order"/>
    <m/>
    <x v="0"/>
  </r>
  <r>
    <s v="East Nashville"/>
    <x v="462"/>
    <x v="18"/>
    <n v="29.63"/>
    <s v="pos"/>
    <s v="physicalCard"/>
    <s v="square"/>
    <x v="0"/>
    <s v=""/>
    <s v="USD"/>
    <s v="BuxBWo1HYIFNEu4s36vtBgbARXLZY"/>
    <s v="credit"/>
    <s v="Order"/>
    <m/>
    <x v="0"/>
  </r>
  <r>
    <s v="East Nashville"/>
    <x v="463"/>
    <x v="19"/>
    <n v="152.55000000000001"/>
    <s v="website"/>
    <s v="virtualCard"/>
    <s v="authorize"/>
    <x v="0"/>
    <s v="Visa"/>
    <s v="USD"/>
    <s v="121205861718"/>
    <s v="credit"/>
    <s v="Membership"/>
    <s v="MEM1756334515636"/>
    <x v="6"/>
  </r>
  <r>
    <s v="East Nashville"/>
    <x v="464"/>
    <x v="19"/>
    <n v="16.46"/>
    <s v="pos"/>
    <s v="physicalCard"/>
    <s v="square"/>
    <x v="0"/>
    <s v=""/>
    <s v="USD"/>
    <s v="R6lwzZhZizf2RlP3OZf38OmSNTYZY"/>
    <s v="credit"/>
    <s v="Order"/>
    <m/>
    <x v="0"/>
  </r>
  <r>
    <s v="East Nashville"/>
    <x v="465"/>
    <x v="19"/>
    <n v="38.409999999999997"/>
    <s v="website"/>
    <s v="virtualCard"/>
    <s v="authorize"/>
    <x v="0"/>
    <s v="Visa"/>
    <s v="USD"/>
    <s v="121205659172"/>
    <s v="credit"/>
    <s v="Order"/>
    <m/>
    <x v="0"/>
  </r>
  <r>
    <s v="East Nashville"/>
    <x v="466"/>
    <x v="19"/>
    <n v="15.91"/>
    <s v="pos"/>
    <s v="physicalCard"/>
    <s v="square"/>
    <x v="0"/>
    <s v=""/>
    <s v="USD"/>
    <s v="7RsThSnKScyu8akcmJzkPjmehbUZY"/>
    <s v="credit"/>
    <s v="Order"/>
    <m/>
    <x v="0"/>
  </r>
  <r>
    <s v="East Nashville"/>
    <x v="466"/>
    <x v="19"/>
    <n v="15.91"/>
    <s v="pos"/>
    <s v="physicalCard"/>
    <s v="square"/>
    <x v="0"/>
    <s v=""/>
    <s v="USD"/>
    <s v="lug7rtWVv3kXf75qpecEfnj32CGZY"/>
    <s v="credit"/>
    <s v="Order"/>
    <m/>
    <x v="0"/>
  </r>
  <r>
    <s v="East Nashville"/>
    <x v="467"/>
    <x v="19"/>
    <n v="17.29"/>
    <s v="pos"/>
    <s v="physicalCard"/>
    <s v="square"/>
    <x v="0"/>
    <s v=""/>
    <s v="USD"/>
    <s v="z7LBqWam87gAIpmUQvBZjcdAyAPZY"/>
    <s v="credit"/>
    <s v="Order"/>
    <m/>
    <x v="0"/>
  </r>
  <r>
    <s v="East Nashville"/>
    <x v="468"/>
    <x v="19"/>
    <n v="20.3"/>
    <s v="pos"/>
    <s v="physicalCard"/>
    <s v="square"/>
    <x v="0"/>
    <s v=""/>
    <s v="USD"/>
    <s v="xCTBlmwpaSngNiZRflaQesWMxJFZY"/>
    <s v="credit"/>
    <s v="Order"/>
    <m/>
    <x v="0"/>
  </r>
  <r>
    <s v="East Nashville"/>
    <x v="469"/>
    <x v="19"/>
    <n v="29.63"/>
    <s v="website"/>
    <s v="virtualCard"/>
    <s v="authorize"/>
    <x v="0"/>
    <s v="AmericanExpress"/>
    <s v="USD"/>
    <s v="121205495377"/>
    <s v="credit"/>
    <s v="Order"/>
    <m/>
    <x v="0"/>
  </r>
  <r>
    <s v="East Nashville"/>
    <x v="470"/>
    <x v="19"/>
    <n v="38.409999999999997"/>
    <s v="website"/>
    <s v="virtualCard"/>
    <s v="authorize"/>
    <x v="0"/>
    <s v="AmericanExpress"/>
    <s v="USD"/>
    <s v="121205489752"/>
    <s v="credit"/>
    <s v="Order"/>
    <m/>
    <x v="0"/>
  </r>
  <r>
    <s v="East Nashville"/>
    <x v="471"/>
    <x v="19"/>
    <n v="16.46"/>
    <s v="pos"/>
    <s v="physicalCard"/>
    <s v="square"/>
    <x v="0"/>
    <s v=""/>
    <s v="USD"/>
    <s v="REsfi7m6RjqOlaes4KPSzOWAixJZY"/>
    <s v="credit"/>
    <s v="Order"/>
    <m/>
    <x v="0"/>
  </r>
  <r>
    <s v="East Nashville"/>
    <x v="472"/>
    <x v="19"/>
    <n v="6.04"/>
    <s v="pos"/>
    <s v="physicalCard"/>
    <s v="square"/>
    <x v="0"/>
    <s v=""/>
    <s v="USD"/>
    <s v="BeTqU2VEFcnrAYU6HMs0rNUrrpeZY"/>
    <s v="credit"/>
    <s v="Order"/>
    <m/>
    <x v="0"/>
  </r>
  <r>
    <s v="East Nashville"/>
    <x v="473"/>
    <x v="19"/>
    <n v="0"/>
    <s v="pos"/>
    <s v="cash"/>
    <s v=""/>
    <x v="0"/>
    <s v=""/>
    <s v="USD"/>
    <s v="1756307832058"/>
    <s v="credit"/>
    <s v="Order"/>
    <m/>
    <x v="0"/>
  </r>
  <r>
    <s v="East Nashville"/>
    <x v="474"/>
    <x v="19"/>
    <n v="6.59"/>
    <s v="pos"/>
    <s v="physicalCard"/>
    <s v="square"/>
    <x v="0"/>
    <s v=""/>
    <s v="USD"/>
    <s v="hGhLAO0MNqcQuULjA50jldd1U4TZY"/>
    <s v="credit"/>
    <s v="Order"/>
    <m/>
    <x v="0"/>
  </r>
  <r>
    <s v="East Nashville"/>
    <x v="475"/>
    <x v="19"/>
    <n v="14.27"/>
    <s v="pos"/>
    <s v="physicalCard"/>
    <s v="square"/>
    <x v="0"/>
    <s v=""/>
    <s v="USD"/>
    <s v="DxkApmpTNWyrPzODti64tZYb9lTZY"/>
    <s v="credit"/>
    <s v="Order"/>
    <m/>
    <x v="0"/>
  </r>
  <r>
    <s v="East Nashville"/>
    <x v="476"/>
    <x v="19"/>
    <n v="0"/>
    <s v="pos"/>
    <s v="cash"/>
    <s v=""/>
    <x v="0"/>
    <s v=""/>
    <s v="USD"/>
    <s v="1756303569454"/>
    <s v="credit"/>
    <s v="Order"/>
    <m/>
    <x v="0"/>
  </r>
  <r>
    <s v="East Nashville"/>
    <x v="477"/>
    <x v="19"/>
    <n v="0"/>
    <s v="pos"/>
    <s v="cash"/>
    <s v=""/>
    <x v="0"/>
    <s v=""/>
    <s v="USD"/>
    <s v="1756303516100"/>
    <s v="credit"/>
    <s v="Order"/>
    <m/>
    <x v="0"/>
  </r>
  <r>
    <s v="East Nashville"/>
    <x v="478"/>
    <x v="19"/>
    <n v="14.27"/>
    <s v="pos"/>
    <s v="physicalCard"/>
    <s v="square"/>
    <x v="0"/>
    <s v=""/>
    <s v="USD"/>
    <s v="l2QHosdTDW9wlagGQQnsWQEKRURZY"/>
    <s v="credit"/>
    <s v="Order"/>
    <m/>
    <x v="0"/>
  </r>
  <r>
    <s v="East Nashville"/>
    <x v="479"/>
    <x v="19"/>
    <n v="51.58"/>
    <s v="website"/>
    <s v="virtualCard"/>
    <s v="authorize"/>
    <x v="0"/>
    <s v="MasterCard"/>
    <s v="USD"/>
    <s v="121204724779"/>
    <s v="credit"/>
    <s v="Order"/>
    <m/>
    <x v="0"/>
  </r>
  <r>
    <s v="East Nashville"/>
    <x v="480"/>
    <x v="20"/>
    <n v="0"/>
    <s v="pos"/>
    <s v="cash"/>
    <s v=""/>
    <x v="0"/>
    <s v=""/>
    <s v="USD"/>
    <s v="1756242184370"/>
    <s v="credit"/>
    <s v="Order"/>
    <m/>
    <x v="0"/>
  </r>
  <r>
    <s v="East Nashville"/>
    <x v="481"/>
    <x v="20"/>
    <n v="23.6"/>
    <s v="pos"/>
    <s v="physicalCard"/>
    <s v="square"/>
    <x v="0"/>
    <s v=""/>
    <s v="USD"/>
    <s v="ta2ywCcp9UiXETVQZ9DI110rxNPZY"/>
    <s v="credit"/>
    <s v="Order"/>
    <m/>
    <x v="0"/>
  </r>
  <r>
    <s v="East Nashville"/>
    <x v="482"/>
    <x v="20"/>
    <n v="7.84"/>
    <s v="pos"/>
    <s v="physicalCard"/>
    <s v="square"/>
    <x v="0"/>
    <s v=""/>
    <s v="USD"/>
    <s v="zZIk2z9jAwIbc3YGzmjboti0IJ9YY"/>
    <s v="credit"/>
    <s v="Order"/>
    <m/>
    <x v="0"/>
  </r>
  <r>
    <s v="East Nashville"/>
    <x v="483"/>
    <x v="20"/>
    <n v="0"/>
    <s v="pos"/>
    <s v="cash"/>
    <s v=""/>
    <x v="0"/>
    <s v=""/>
    <s v="USD"/>
    <s v="1756226230231"/>
    <s v="credit"/>
    <s v="Order"/>
    <m/>
    <x v="0"/>
  </r>
  <r>
    <s v="East Nashville"/>
    <x v="484"/>
    <x v="20"/>
    <n v="7.84"/>
    <s v="pos"/>
    <s v="physicalCard"/>
    <s v="square"/>
    <x v="0"/>
    <s v=""/>
    <s v="USD"/>
    <s v="vL2C0H4uLmAoWIGN95EG1u8MuTDZY"/>
    <s v="credit"/>
    <s v="Order"/>
    <m/>
    <x v="0"/>
  </r>
  <r>
    <s v="East Nashville"/>
    <x v="485"/>
    <x v="20"/>
    <n v="13.14"/>
    <s v="crm"/>
    <s v="virtualCard"/>
    <s v="authorize"/>
    <x v="1"/>
    <s v="Discover"/>
    <s v="USD"/>
    <s v="121203195409"/>
    <s v="debit"/>
    <s v="Order"/>
    <m/>
    <x v="0"/>
  </r>
  <r>
    <s v="East Nashville"/>
    <x v="486"/>
    <x v="20"/>
    <n v="49.39"/>
    <s v="website"/>
    <s v="virtualCard"/>
    <s v="authorize"/>
    <x v="0"/>
    <s v="Visa"/>
    <s v="USD"/>
    <s v="121203152005"/>
    <s v="credit"/>
    <s v="Order"/>
    <m/>
    <x v="0"/>
  </r>
  <r>
    <s v="East Nashville"/>
    <x v="487"/>
    <x v="20"/>
    <n v="6.95"/>
    <s v="pos"/>
    <s v="physicalCard"/>
    <s v="square"/>
    <x v="0"/>
    <s v=""/>
    <s v="USD"/>
    <s v="T9cntxN4F4VZVoYNKaRDId3ulyIZY"/>
    <s v="credit"/>
    <s v="Order"/>
    <m/>
    <x v="0"/>
  </r>
  <r>
    <s v="East Nashville"/>
    <x v="488"/>
    <x v="20"/>
    <n v="15.7"/>
    <s v="pos"/>
    <s v="physicalCard"/>
    <s v="square"/>
    <x v="0"/>
    <s v=""/>
    <s v="USD"/>
    <s v="N4TdIcA06lLhjrWdaC13St3xajTZY"/>
    <s v="credit"/>
    <s v="Order"/>
    <m/>
    <x v="0"/>
  </r>
  <r>
    <s v="East Nashville"/>
    <x v="489"/>
    <x v="20"/>
    <n v="16.46"/>
    <s v="pos"/>
    <s v="physicalCard"/>
    <s v="square"/>
    <x v="0"/>
    <s v=""/>
    <s v="USD"/>
    <s v="X72lzqubRS4hFDKr7Ppz9Jf34XaZY"/>
    <s v="credit"/>
    <s v="Order"/>
    <m/>
    <x v="0"/>
  </r>
  <r>
    <s v="East Nashville"/>
    <x v="490"/>
    <x v="20"/>
    <n v="8.7799999999999994"/>
    <s v="pos"/>
    <s v="physicalCard"/>
    <s v="square"/>
    <x v="0"/>
    <s v=""/>
    <s v="USD"/>
    <s v="P5LXJlTSlKHgJn7dNZKzuPtzwhNZY"/>
    <s v="credit"/>
    <s v="Order"/>
    <m/>
    <x v="0"/>
  </r>
  <r>
    <s v="East Nashville"/>
    <x v="491"/>
    <x v="20"/>
    <n v="9.66"/>
    <s v="pos"/>
    <s v="physicalCard"/>
    <s v="square"/>
    <x v="0"/>
    <s v=""/>
    <s v="USD"/>
    <s v="FmKWjFrcjjYQyXk2rUtqQXvhrEJZY"/>
    <s v="credit"/>
    <s v="Order"/>
    <m/>
    <x v="0"/>
  </r>
  <r>
    <s v="East Nashville"/>
    <x v="492"/>
    <x v="20"/>
    <n v="12.08"/>
    <s v="pos"/>
    <s v="physicalCard"/>
    <s v="square"/>
    <x v="0"/>
    <s v=""/>
    <s v="USD"/>
    <s v="PXShCGFFICCOEgVYnIQWB1f2wMQZY"/>
    <s v="credit"/>
    <s v="Order"/>
    <m/>
    <x v="0"/>
  </r>
  <r>
    <s v="East Nashville"/>
    <x v="493"/>
    <x v="20"/>
    <n v="7.58"/>
    <s v="pos"/>
    <s v="physicalCard"/>
    <s v="square"/>
    <x v="0"/>
    <s v=""/>
    <s v="USD"/>
    <s v="VqS7VoY6J1JCAyZC14z5g37yb8BZY"/>
    <s v="credit"/>
    <s v="Order"/>
    <m/>
    <x v="0"/>
  </r>
  <r>
    <s v="East Nashville"/>
    <x v="494"/>
    <x v="20"/>
    <n v="2.2000000000000002"/>
    <s v="pos"/>
    <s v="physicalCard"/>
    <s v="square"/>
    <x v="0"/>
    <s v=""/>
    <s v="USD"/>
    <s v="tyIDF3bTyzp449TE8DYI11y54YfZY"/>
    <s v="credit"/>
    <s v="Order"/>
    <m/>
    <x v="0"/>
  </r>
  <r>
    <s v="East Nashville"/>
    <x v="495"/>
    <x v="20"/>
    <n v="130.6"/>
    <s v="website"/>
    <s v="subscriptions"/>
    <s v="authorize"/>
    <x v="0"/>
    <s v=""/>
    <s v="USD"/>
    <s v="121202720011"/>
    <s v="credit"/>
    <s v="Membership"/>
    <e v="#N/A"/>
    <x v="7"/>
  </r>
  <r>
    <s v="East Nashville"/>
    <x v="496"/>
    <x v="21"/>
    <n v="29.63"/>
    <s v="website"/>
    <s v="virtualCard"/>
    <s v="authorize"/>
    <x v="0"/>
    <s v="Visa"/>
    <s v="USD"/>
    <s v="121202277517"/>
    <s v="credit"/>
    <s v="Order"/>
    <m/>
    <x v="0"/>
  </r>
  <r>
    <s v="East Nashville"/>
    <x v="497"/>
    <x v="21"/>
    <n v="0"/>
    <s v="pos"/>
    <s v="cash"/>
    <s v=""/>
    <x v="0"/>
    <s v=""/>
    <s v="USD"/>
    <s v="1756156223678"/>
    <s v="credit"/>
    <s v="Order"/>
    <m/>
    <x v="0"/>
  </r>
  <r>
    <s v="East Nashville"/>
    <x v="498"/>
    <x v="21"/>
    <n v="19.760000000000002"/>
    <s v="pos"/>
    <s v="physicalCard"/>
    <s v="square"/>
    <x v="0"/>
    <s v=""/>
    <s v="USD"/>
    <s v="RyLBdbXhSdnT6AIzLhdFrKB34JeZY"/>
    <s v="credit"/>
    <s v="Order"/>
    <m/>
    <x v="0"/>
  </r>
  <r>
    <s v="East Nashville"/>
    <x v="499"/>
    <x v="21"/>
    <n v="49.39"/>
    <s v="website"/>
    <s v="virtualCard"/>
    <s v="authorize"/>
    <x v="0"/>
    <s v="MasterCard"/>
    <s v="USD"/>
    <s v="121201836308"/>
    <s v="credit"/>
    <s v="Order"/>
    <m/>
    <x v="0"/>
  </r>
  <r>
    <s v="East Nashville"/>
    <x v="500"/>
    <x v="21"/>
    <n v="2.2000000000000002"/>
    <s v="pos"/>
    <s v="physicalCard"/>
    <s v="square"/>
    <x v="0"/>
    <s v=""/>
    <s v="USD"/>
    <s v="F01KOKr3p3inihtrPKSDW3sO04JZY"/>
    <s v="credit"/>
    <s v="Order"/>
    <m/>
    <x v="0"/>
  </r>
  <r>
    <s v="East Nashville"/>
    <x v="501"/>
    <x v="21"/>
    <n v="0"/>
    <s v="pos"/>
    <s v="cash"/>
    <s v=""/>
    <x v="0"/>
    <s v=""/>
    <s v="USD"/>
    <s v="1756151019748"/>
    <s v="credit"/>
    <s v="Order"/>
    <m/>
    <x v="0"/>
  </r>
  <r>
    <s v="East Nashville"/>
    <x v="502"/>
    <x v="21"/>
    <n v="3.29"/>
    <s v="pos"/>
    <s v="physicalCard"/>
    <s v="square"/>
    <x v="0"/>
    <s v=""/>
    <s v="USD"/>
    <s v="7XluTd49dSr28nZ4EJS41kuB8eUZY"/>
    <s v="credit"/>
    <s v="Order"/>
    <m/>
    <x v="0"/>
  </r>
  <r>
    <s v="East Nashville"/>
    <x v="503"/>
    <x v="21"/>
    <n v="6.95"/>
    <s v="pos"/>
    <s v="physicalCard"/>
    <s v="square"/>
    <x v="0"/>
    <s v=""/>
    <s v="USD"/>
    <s v="NQlIQ4Z7mOThqEZGkxNYiN5yeS6YY"/>
    <s v="credit"/>
    <s v="Order"/>
    <m/>
    <x v="0"/>
  </r>
  <r>
    <s v="East Nashville"/>
    <x v="504"/>
    <x v="21"/>
    <n v="17.559999999999999"/>
    <s v="pos"/>
    <s v="physicalCard"/>
    <s v="square"/>
    <x v="0"/>
    <s v=""/>
    <s v="USD"/>
    <s v="P9zE4OlRHP3ShR2JWQ4fMuMWRpBZY"/>
    <s v="credit"/>
    <s v="Order"/>
    <m/>
    <x v="0"/>
  </r>
  <r>
    <s v="East Nashville"/>
    <x v="505"/>
    <x v="21"/>
    <n v="29.63"/>
    <s v="website"/>
    <s v="virtualCard"/>
    <s v="authorize"/>
    <x v="0"/>
    <s v="Visa"/>
    <s v="USD"/>
    <s v="121201681833"/>
    <s v="credit"/>
    <s v="Order"/>
    <m/>
    <x v="0"/>
  </r>
  <r>
    <s v="East Nashville"/>
    <x v="506"/>
    <x v="21"/>
    <n v="6.94"/>
    <s v="pos"/>
    <s v="physicalCard"/>
    <s v="square"/>
    <x v="0"/>
    <s v=""/>
    <s v="USD"/>
    <s v="zrlMLuHf3fEVFDOup2gl3HEpbOIZY"/>
    <s v="credit"/>
    <s v="Order"/>
    <m/>
    <x v="0"/>
  </r>
  <r>
    <s v="East Nashville"/>
    <x v="507"/>
    <x v="21"/>
    <n v="6.59"/>
    <s v="pos"/>
    <s v="physicalCard"/>
    <s v="square"/>
    <x v="0"/>
    <s v=""/>
    <s v="USD"/>
    <s v="ZupYsngWzQ9s5lz8OSQ1rCWOl6BZY"/>
    <s v="credit"/>
    <s v="Order"/>
    <m/>
    <x v="0"/>
  </r>
  <r>
    <s v="East Nashville"/>
    <x v="508"/>
    <x v="21"/>
    <n v="3.57"/>
    <s v="pos"/>
    <s v="cash"/>
    <s v=""/>
    <x v="0"/>
    <s v=""/>
    <s v="USD"/>
    <s v="1756146949085"/>
    <s v="credit"/>
    <s v="Order"/>
    <m/>
    <x v="0"/>
  </r>
  <r>
    <s v="East Nashville"/>
    <x v="509"/>
    <x v="21"/>
    <n v="16.46"/>
    <s v="pos"/>
    <s v="physicalCard"/>
    <s v="square"/>
    <x v="0"/>
    <s v=""/>
    <s v="USD"/>
    <s v="Z0kAo8hVsttEmu0X9k7oifguF9RZY"/>
    <s v="credit"/>
    <s v="Order"/>
    <m/>
    <x v="0"/>
  </r>
  <r>
    <s v="East Nashville"/>
    <x v="510"/>
    <x v="21"/>
    <n v="6.31"/>
    <s v="pos"/>
    <s v="physicalCard"/>
    <s v="square"/>
    <x v="0"/>
    <s v=""/>
    <s v="USD"/>
    <s v="nRRRyfTok5F44cmwgEx69zhQDJWZY"/>
    <s v="credit"/>
    <s v="Order"/>
    <m/>
    <x v="0"/>
  </r>
  <r>
    <s v="East Nashville"/>
    <x v="511"/>
    <x v="21"/>
    <n v="35.01"/>
    <s v="pos"/>
    <s v="physicalCard"/>
    <s v="square"/>
    <x v="0"/>
    <s v=""/>
    <s v="USD"/>
    <s v="LlCxgImKIjQLPao8DO3ZG9EIebSZY"/>
    <s v="credit"/>
    <s v="Order"/>
    <m/>
    <x v="0"/>
  </r>
  <r>
    <s v="East Nashville"/>
    <x v="512"/>
    <x v="21"/>
    <n v="0"/>
    <s v="pos"/>
    <s v="cash"/>
    <s v=""/>
    <x v="0"/>
    <s v=""/>
    <s v="USD"/>
    <s v="1756138133848"/>
    <s v="credit"/>
    <s v="Order"/>
    <m/>
    <x v="0"/>
  </r>
  <r>
    <s v="East Nashville"/>
    <x v="513"/>
    <x v="21"/>
    <n v="23.06"/>
    <s v="pos"/>
    <s v="physicalCard"/>
    <s v="square"/>
    <x v="0"/>
    <s v=""/>
    <s v="USD"/>
    <s v="rps1Ks72Z2Yk1fYbLOvtOuYwH0QZY"/>
    <s v="credit"/>
    <s v="Order"/>
    <m/>
    <x v="0"/>
  </r>
  <r>
    <s v="East Nashville"/>
    <x v="514"/>
    <x v="21"/>
    <n v="29.63"/>
    <s v="website"/>
    <s v="virtualCard"/>
    <s v="authorize"/>
    <x v="0"/>
    <s v="Visa"/>
    <s v="USD"/>
    <s v="121201208125"/>
    <s v="credit"/>
    <s v="Order"/>
    <m/>
    <x v="0"/>
  </r>
  <r>
    <s v="East Nashville"/>
    <x v="515"/>
    <x v="21"/>
    <n v="16.46"/>
    <s v="pos"/>
    <s v="physicalCard"/>
    <s v="square"/>
    <x v="0"/>
    <s v=""/>
    <s v="USD"/>
    <s v="rpIz2Mi0iie7fzt8MEO7UlQ2ysTZY"/>
    <s v="credit"/>
    <s v="Order"/>
    <m/>
    <x v="0"/>
  </r>
  <r>
    <s v="East Nashville"/>
    <x v="516"/>
    <x v="21"/>
    <n v="7.96"/>
    <s v="pos"/>
    <s v="virtualCard"/>
    <s v="authorize"/>
    <x v="0"/>
    <s v="AmericanExpress"/>
    <s v="USD"/>
    <s v="121201016066"/>
    <s v="credit"/>
    <s v="Order"/>
    <m/>
    <x v="0"/>
  </r>
  <r>
    <s v=""/>
    <x v="517"/>
    <x v="21"/>
    <n v="139"/>
    <s v="website"/>
    <s v="subscriptions"/>
    <s v="authorize"/>
    <x v="0"/>
    <s v=""/>
    <s v="USD"/>
    <s v="121200736219"/>
    <s v="credit"/>
    <s v="Membership"/>
    <e v="#N/A"/>
    <x v="8"/>
  </r>
  <r>
    <s v="East Nashville"/>
    <x v="518"/>
    <x v="21"/>
    <n v="152.55000000000001"/>
    <s v="crm"/>
    <s v="subscriptions"/>
    <s v="authorize"/>
    <x v="0"/>
    <s v=""/>
    <s v="USD"/>
    <s v="121200736079"/>
    <s v="credit"/>
    <s v="Membership"/>
    <e v="#N/A"/>
    <x v="9"/>
  </r>
  <r>
    <s v="East Nashville"/>
    <x v="519"/>
    <x v="21"/>
    <n v="130.6"/>
    <s v="crm"/>
    <s v="subscriptions"/>
    <s v="authorize"/>
    <x v="0"/>
    <s v=""/>
    <s v="USD"/>
    <s v="121200735540"/>
    <s v="credit"/>
    <s v="Membership"/>
    <e v="#N/A"/>
    <x v="10"/>
  </r>
  <r>
    <s v="East Nashville"/>
    <x v="520"/>
    <x v="21"/>
    <n v="49.39"/>
    <s v="website"/>
    <s v="virtualCard"/>
    <s v="authorize"/>
    <x v="0"/>
    <s v="Visa"/>
    <s v="USD"/>
    <s v="121200548640"/>
    <s v="credit"/>
    <s v="Order"/>
    <m/>
    <x v="0"/>
  </r>
  <r>
    <s v="East Nashville"/>
    <x v="521"/>
    <x v="22"/>
    <n v="49.39"/>
    <s v="website"/>
    <s v="virtualCard"/>
    <s v="authorize"/>
    <x v="0"/>
    <s v="MasterCard"/>
    <s v="USD"/>
    <s v="121200124516"/>
    <s v="credit"/>
    <s v="Order"/>
    <m/>
    <x v="0"/>
  </r>
  <r>
    <s v="East Nashville"/>
    <x v="522"/>
    <x v="22"/>
    <n v="152.55000000000001"/>
    <s v="website"/>
    <s v="subscriptions"/>
    <s v="authorize"/>
    <x v="0"/>
    <s v=""/>
    <s v="USD"/>
    <s v="121199682048"/>
    <s v="credit"/>
    <s v="Membership"/>
    <s v="MEM1753407183512"/>
    <x v="11"/>
  </r>
  <r>
    <s v="East Nashville"/>
    <x v="523"/>
    <x v="22"/>
    <n v="130.6"/>
    <s v="crm"/>
    <s v="subscriptions"/>
    <s v="authorize"/>
    <x v="0"/>
    <s v=""/>
    <s v="USD"/>
    <s v="121199681164"/>
    <s v="credit"/>
    <s v="Membership"/>
    <s v="MEM1753383717720"/>
    <x v="12"/>
  </r>
  <r>
    <s v="East Nashville"/>
    <x v="524"/>
    <x v="23"/>
    <n v="9.66"/>
    <s v="pos"/>
    <s v="physicalCard"/>
    <s v="square"/>
    <x v="0"/>
    <s v=""/>
    <s v="USD"/>
    <s v="tsBnyEhxGVfqjsAvNYVa4wmR6sDZY"/>
    <s v="credit"/>
    <s v="Order"/>
    <m/>
    <x v="0"/>
  </r>
  <r>
    <s v="East Nashville"/>
    <x v="525"/>
    <x v="23"/>
    <n v="9.66"/>
    <s v="pos"/>
    <s v="physicalCard"/>
    <s v="square"/>
    <x v="0"/>
    <s v=""/>
    <s v="USD"/>
    <s v="Zm7l55qoiLoWvL96k4un0KLmp3VZY"/>
    <s v="credit"/>
    <s v="Order"/>
    <m/>
    <x v="0"/>
  </r>
  <r>
    <s v="East Nashville"/>
    <x v="526"/>
    <x v="23"/>
    <n v="15.91"/>
    <s v="pos"/>
    <s v="physicalCard"/>
    <s v="square"/>
    <x v="0"/>
    <s v=""/>
    <s v="USD"/>
    <s v="DFgZbtsQnRBXNQl8Bl204H97DRUZY"/>
    <s v="credit"/>
    <s v="Order"/>
    <m/>
    <x v="0"/>
  </r>
  <r>
    <s v="East Nashville"/>
    <x v="527"/>
    <x v="23"/>
    <n v="10.1"/>
    <s v="pos"/>
    <s v="physicalCard"/>
    <s v="square"/>
    <x v="0"/>
    <s v=""/>
    <s v="USD"/>
    <s v="r7Ztv5RZ7RbVQnRdgtLN3rfeM7QZY"/>
    <s v="credit"/>
    <s v="Order"/>
    <m/>
    <x v="0"/>
  </r>
  <r>
    <s v="East Nashville"/>
    <x v="528"/>
    <x v="23"/>
    <n v="30"/>
    <s v="website"/>
    <s v="virtualCard"/>
    <s v="authorize"/>
    <x v="0"/>
    <s v="Visa"/>
    <s v="USD"/>
    <s v="121199232056"/>
    <s v="credit"/>
    <s v="Order"/>
    <m/>
    <x v="0"/>
  </r>
  <r>
    <s v="East Nashville"/>
    <x v="529"/>
    <x v="23"/>
    <n v="9.0500000000000007"/>
    <s v="pos"/>
    <s v="physicalCard"/>
    <s v="square"/>
    <x v="0"/>
    <s v=""/>
    <s v="USD"/>
    <s v="DBcM7gmZ3gfFpUhNA4A0o1P4BbVZY"/>
    <s v="credit"/>
    <s v="Order"/>
    <m/>
    <x v="0"/>
  </r>
  <r>
    <s v="East Nashville"/>
    <x v="530"/>
    <x v="23"/>
    <n v="0"/>
    <s v="pos"/>
    <s v="cash"/>
    <s v=""/>
    <x v="0"/>
    <s v=""/>
    <s v="USD"/>
    <s v="1755971369862"/>
    <s v="credit"/>
    <s v="Order"/>
    <m/>
    <x v="0"/>
  </r>
  <r>
    <s v="East Nashville"/>
    <x v="531"/>
    <x v="23"/>
    <n v="7.55"/>
    <s v="pos"/>
    <s v="physicalCard"/>
    <s v="square"/>
    <x v="0"/>
    <s v=""/>
    <s v="USD"/>
    <s v="dY1codFojyZGt5lZS6zSmUE8kFQZY"/>
    <s v="credit"/>
    <s v="Order"/>
    <m/>
    <x v="0"/>
  </r>
  <r>
    <s v="East Nashville"/>
    <x v="532"/>
    <x v="23"/>
    <n v="10.1"/>
    <s v="pos"/>
    <s v="physicalCard"/>
    <s v="square"/>
    <x v="0"/>
    <s v=""/>
    <s v="USD"/>
    <s v="NiSETnNqRFSlmJVy5JuwesuygpOZY"/>
    <s v="credit"/>
    <s v="Order"/>
    <m/>
    <x v="0"/>
  </r>
  <r>
    <s v="East Nashville"/>
    <x v="533"/>
    <x v="23"/>
    <n v="35.340000000000003"/>
    <s v="pos"/>
    <s v="physicalCard"/>
    <s v="square"/>
    <x v="0"/>
    <s v=""/>
    <s v="USD"/>
    <s v="pS7EnyoDDtDT7m4AkU7kR4qY8x5YY"/>
    <s v="credit"/>
    <s v="Order"/>
    <m/>
    <x v="0"/>
  </r>
  <r>
    <s v="East Nashville"/>
    <x v="534"/>
    <x v="23"/>
    <n v="10.1"/>
    <s v="pos"/>
    <s v="physicalCard"/>
    <s v="square"/>
    <x v="0"/>
    <s v=""/>
    <s v="USD"/>
    <s v="ZWpAllJC0sTnVCcFvCyfUDAUI9ZZY"/>
    <s v="credit"/>
    <s v="Order"/>
    <m/>
    <x v="0"/>
  </r>
  <r>
    <s v="East Nashville"/>
    <x v="535"/>
    <x v="23"/>
    <n v="10.1"/>
    <s v="pos"/>
    <s v="physicalCard"/>
    <s v="square"/>
    <x v="0"/>
    <s v=""/>
    <s v="USD"/>
    <s v="dkJ7kDyVLrn5UoldZCwxiwYwk78YY"/>
    <s v="credit"/>
    <s v="Order"/>
    <m/>
    <x v="0"/>
  </r>
  <r>
    <s v="East Nashville"/>
    <x v="536"/>
    <x v="23"/>
    <n v="18.66"/>
    <s v="pos"/>
    <s v="physicalCard"/>
    <s v="square"/>
    <x v="0"/>
    <s v=""/>
    <s v="USD"/>
    <s v="NszGXGE0o77JSbAHzurhknTyuIYZY"/>
    <s v="credit"/>
    <s v="Order"/>
    <m/>
    <x v="0"/>
  </r>
  <r>
    <s v="East Nashville"/>
    <x v="537"/>
    <x v="23"/>
    <n v="51.58"/>
    <s v="website"/>
    <s v="virtualCard"/>
    <s v="authorize"/>
    <x v="0"/>
    <s v="Visa"/>
    <s v="USD"/>
    <s v="121199157325"/>
    <s v="credit"/>
    <s v="Order"/>
    <m/>
    <x v="0"/>
  </r>
  <r>
    <s v="East Nashville"/>
    <x v="538"/>
    <x v="23"/>
    <n v="37.24"/>
    <s v="pos"/>
    <s v="physicalCard"/>
    <s v="square"/>
    <x v="0"/>
    <s v=""/>
    <s v="USD"/>
    <s v="x6Vkr5AMAzcT4f2yGCKLA69scUdZY"/>
    <s v="credit"/>
    <s v="Order"/>
    <m/>
    <x v="0"/>
  </r>
  <r>
    <s v="East Nashville"/>
    <x v="539"/>
    <x v="23"/>
    <n v="6.04"/>
    <s v="pos"/>
    <s v="physicalCard"/>
    <s v="square"/>
    <x v="0"/>
    <s v=""/>
    <s v="USD"/>
    <s v="nNJEp7ustkKGIel2TTiRPEEdxfTZY"/>
    <s v="credit"/>
    <s v="Order"/>
    <m/>
    <x v="0"/>
  </r>
  <r>
    <s v="East Nashville"/>
    <x v="540"/>
    <x v="23"/>
    <n v="76.83"/>
    <s v="website"/>
    <s v="virtualCard"/>
    <s v="authorize"/>
    <x v="0"/>
    <s v="Visa"/>
    <s v="USD"/>
    <s v="121199123058"/>
    <s v="credit"/>
    <s v="Order"/>
    <m/>
    <x v="0"/>
  </r>
  <r>
    <s v="East Nashville"/>
    <x v="541"/>
    <x v="23"/>
    <n v="25.55"/>
    <s v="pos"/>
    <s v="physicalCard"/>
    <s v="square"/>
    <x v="0"/>
    <s v=""/>
    <s v="USD"/>
    <s v="pUcaMTsgoeWhlYt4LhxBD6MgY48YY"/>
    <s v="credit"/>
    <s v="Order"/>
    <m/>
    <x v="0"/>
  </r>
  <r>
    <s v="East Nashville"/>
    <x v="542"/>
    <x v="23"/>
    <n v="24.44"/>
    <s v="pos"/>
    <s v="physicalCard"/>
    <s v="square"/>
    <x v="0"/>
    <s v=""/>
    <s v="USD"/>
    <s v="VItry2Jw4olfdLaoY0T7C1CwzjVZY"/>
    <s v="credit"/>
    <s v="Order"/>
    <m/>
    <x v="0"/>
  </r>
  <r>
    <s v="East Nashville"/>
    <x v="543"/>
    <x v="23"/>
    <n v="4.22"/>
    <s v="pos"/>
    <s v="physicalCard"/>
    <s v="square"/>
    <x v="0"/>
    <s v=""/>
    <s v="USD"/>
    <s v="xgyhpOwTYqIrpVzGQ1z68q5wHGSZY"/>
    <s v="credit"/>
    <s v="Order"/>
    <m/>
    <x v="0"/>
  </r>
  <r>
    <s v="East Nashville"/>
    <x v="544"/>
    <x v="23"/>
    <n v="7.25"/>
    <s v="pos"/>
    <s v="physicalCard"/>
    <s v="square"/>
    <x v="0"/>
    <s v=""/>
    <s v="USD"/>
    <s v="1IdTskt1VFwIOi0czhCy2Xbg3zAZY"/>
    <s v="credit"/>
    <s v="Order"/>
    <m/>
    <x v="0"/>
  </r>
  <r>
    <s v="East Nashville"/>
    <x v="545"/>
    <x v="23"/>
    <n v="4.42"/>
    <s v="pos"/>
    <s v="physicalCard"/>
    <s v="square"/>
    <x v="0"/>
    <s v=""/>
    <s v="USD"/>
    <s v="7xgbcOzxZBOCtjTZOi3ohR5lQ4fZY"/>
    <s v="credit"/>
    <s v="Order"/>
    <m/>
    <x v="0"/>
  </r>
  <r>
    <s v="East Nashville"/>
    <x v="546"/>
    <x v="23"/>
    <n v="13.25"/>
    <s v="pos"/>
    <s v="physicalCard"/>
    <s v="square"/>
    <x v="0"/>
    <s v=""/>
    <s v="USD"/>
    <s v="1ykmtSfsS91CwGFOqx9GurLqd5RZY"/>
    <s v="credit"/>
    <s v="Order"/>
    <m/>
    <x v="0"/>
  </r>
  <r>
    <s v="East Nashville"/>
    <x v="547"/>
    <x v="23"/>
    <n v="7.84"/>
    <s v="pos"/>
    <s v="physicalCard"/>
    <s v="square"/>
    <x v="0"/>
    <s v=""/>
    <s v="USD"/>
    <s v="hMYhms3oGnLwiMRfcxuDXUmRoBZZY"/>
    <s v="credit"/>
    <s v="Order"/>
    <m/>
    <x v="0"/>
  </r>
  <r>
    <s v="East Nashville"/>
    <x v="548"/>
    <x v="23"/>
    <n v="33.44"/>
    <s v="pos"/>
    <s v="physicalCard"/>
    <s v="square"/>
    <x v="0"/>
    <s v=""/>
    <s v="USD"/>
    <s v="bVCjs5jj62qwZNfWnzfEN1KlTweZY"/>
    <s v="credit"/>
    <s v="Order"/>
    <m/>
    <x v="0"/>
  </r>
  <r>
    <s v="East Nashville"/>
    <x v="549"/>
    <x v="23"/>
    <n v="16.46"/>
    <s v="pos"/>
    <s v="physicalCard"/>
    <s v="square"/>
    <x v="0"/>
    <s v=""/>
    <s v="USD"/>
    <s v="B2Vjr65WVeejz8ZrCVq3yre0XsLZY"/>
    <s v="credit"/>
    <s v="Order"/>
    <m/>
    <x v="0"/>
  </r>
  <r>
    <s v="East Nashville"/>
    <x v="550"/>
    <x v="23"/>
    <n v="16.46"/>
    <s v="pos"/>
    <s v="physicalCard"/>
    <s v="square"/>
    <x v="0"/>
    <s v=""/>
    <s v="USD"/>
    <s v="fDe600ZpsvjMVo0qfcAkB5sf1DdZY"/>
    <s v="credit"/>
    <s v="Order"/>
    <m/>
    <x v="0"/>
  </r>
  <r>
    <s v="East Nashville"/>
    <x v="551"/>
    <x v="23"/>
    <n v="25.35"/>
    <s v="pos"/>
    <s v="physicalCard"/>
    <s v="square"/>
    <x v="0"/>
    <s v=""/>
    <s v="USD"/>
    <s v="VqcIDpYXwmHYHwJ0yDUgUMr3KgCZY"/>
    <s v="credit"/>
    <s v="Order"/>
    <m/>
    <x v="0"/>
  </r>
  <r>
    <s v="East Nashville"/>
    <x v="552"/>
    <x v="23"/>
    <n v="50.71"/>
    <s v="pos"/>
    <s v="physicalCard"/>
    <s v="square"/>
    <x v="0"/>
    <s v=""/>
    <s v="USD"/>
    <s v="FIHye3QZGwTzYmBLqwaPQmouYiDZY"/>
    <s v="credit"/>
    <s v="Order"/>
    <m/>
    <x v="0"/>
  </r>
  <r>
    <s v="East Nashville"/>
    <x v="553"/>
    <x v="23"/>
    <n v="25.55"/>
    <s v="pos"/>
    <s v="physicalCard"/>
    <s v="square"/>
    <x v="0"/>
    <s v=""/>
    <s v="USD"/>
    <s v="nhHulHfAzt6wcUdDeqLeX4nSEINZY"/>
    <s v="credit"/>
    <s v="Order"/>
    <m/>
    <x v="0"/>
  </r>
  <r>
    <s v="East Nashville"/>
    <x v="554"/>
    <x v="23"/>
    <n v="29.63"/>
    <s v="website"/>
    <s v="virtualCard"/>
    <s v="authorize"/>
    <x v="0"/>
    <s v="Visa"/>
    <s v="USD"/>
    <s v="121199031505"/>
    <s v="credit"/>
    <s v="Order"/>
    <m/>
    <x v="0"/>
  </r>
  <r>
    <s v="East Nashville"/>
    <x v="555"/>
    <x v="23"/>
    <n v="6.59"/>
    <s v="pos"/>
    <s v="physicalCard"/>
    <s v="square"/>
    <x v="0"/>
    <s v=""/>
    <s v="USD"/>
    <s v="vTe6hgMVeSxbApuSXLqhdp3XGYBZY"/>
    <s v="credit"/>
    <s v="Order"/>
    <m/>
    <x v="0"/>
  </r>
  <r>
    <s v="East Nashville"/>
    <x v="556"/>
    <x v="23"/>
    <n v="13.28"/>
    <s v="pos"/>
    <s v="physicalCard"/>
    <s v="square"/>
    <x v="0"/>
    <s v=""/>
    <s v="USD"/>
    <s v="79GTsOovP4NJ9kRGEWgyJnoTYIIZY"/>
    <s v="credit"/>
    <s v="Order"/>
    <m/>
    <x v="0"/>
  </r>
  <r>
    <s v="East Nashville"/>
    <x v="557"/>
    <x v="23"/>
    <n v="7.68"/>
    <s v="pos"/>
    <s v="physicalCard"/>
    <s v="square"/>
    <x v="0"/>
    <s v=""/>
    <s v="USD"/>
    <s v="ZaVDMFBsFzSllVk6hijBqpsmNFLZY"/>
    <s v="credit"/>
    <s v="Order"/>
    <m/>
    <x v="0"/>
  </r>
  <r>
    <s v="East Nashville"/>
    <x v="558"/>
    <x v="23"/>
    <n v="29.63"/>
    <s v="website"/>
    <s v="virtualCard"/>
    <s v="authorize"/>
    <x v="0"/>
    <s v="Visa"/>
    <s v="USD"/>
    <s v="121199007268"/>
    <s v="credit"/>
    <s v="Order"/>
    <m/>
    <x v="0"/>
  </r>
  <r>
    <s v="East Nashville"/>
    <x v="559"/>
    <x v="23"/>
    <n v="19.829999999999998"/>
    <s v="pos"/>
    <s v="physicalCard"/>
    <s v="square"/>
    <x v="0"/>
    <s v=""/>
    <s v="USD"/>
    <s v="5eTFikFxElDpeaCUDRqE5VuXsleZY"/>
    <s v="credit"/>
    <s v="Order"/>
    <m/>
    <x v="0"/>
  </r>
  <r>
    <s v="East Nashville"/>
    <x v="560"/>
    <x v="23"/>
    <n v="16.46"/>
    <s v="pos"/>
    <s v="physicalCard"/>
    <s v="square"/>
    <x v="0"/>
    <s v=""/>
    <s v="USD"/>
    <s v="vFXMGOaptQf15iPLKd4NCf1lTeFZY"/>
    <s v="credit"/>
    <s v="Order"/>
    <m/>
    <x v="0"/>
  </r>
  <r>
    <s v="East Nashville"/>
    <x v="561"/>
    <x v="23"/>
    <n v="12.31"/>
    <s v="pos"/>
    <s v="physicalCard"/>
    <s v="square"/>
    <x v="0"/>
    <s v=""/>
    <s v="USD"/>
    <s v="5oYdGsBxvXr4IRODpZbIJIjW4LUZY"/>
    <s v="credit"/>
    <s v="Order"/>
    <m/>
    <x v="0"/>
  </r>
  <r>
    <s v="East Nashville"/>
    <x v="562"/>
    <x v="23"/>
    <n v="16.91"/>
    <s v="pos"/>
    <s v="physicalCard"/>
    <s v="square"/>
    <x v="0"/>
    <s v=""/>
    <s v="USD"/>
    <s v="VApj4piPLLsECjuJwzorZbBIxb8YY"/>
    <s v="credit"/>
    <s v="Order"/>
    <m/>
    <x v="0"/>
  </r>
  <r>
    <s v="East Nashville"/>
    <x v="563"/>
    <x v="23"/>
    <n v="26.86"/>
    <s v="pos"/>
    <s v="physicalCard"/>
    <s v="square"/>
    <x v="0"/>
    <s v=""/>
    <s v="USD"/>
    <s v="TNADMdVpa86yIry6g1ITFB7L6HTZY"/>
    <s v="credit"/>
    <s v="Order"/>
    <m/>
    <x v="0"/>
  </r>
  <r>
    <s v="East Nashville"/>
    <x v="564"/>
    <x v="23"/>
    <n v="0"/>
    <s v="pos"/>
    <s v="cash"/>
    <s v=""/>
    <x v="0"/>
    <s v=""/>
    <s v="USD"/>
    <s v="1755956142255"/>
    <s v="credit"/>
    <s v="Order"/>
    <m/>
    <x v="0"/>
  </r>
  <r>
    <s v="East Nashville"/>
    <x v="565"/>
    <x v="23"/>
    <n v="3.84"/>
    <s v="pos"/>
    <s v="physicalCard"/>
    <s v="square"/>
    <x v="0"/>
    <s v=""/>
    <s v="USD"/>
    <s v="HVjdM0SRxYqKCVNCTURXvdulQa9YY"/>
    <s v="credit"/>
    <s v="Order"/>
    <m/>
    <x v="0"/>
  </r>
  <r>
    <s v="East Nashville"/>
    <x v="566"/>
    <x v="23"/>
    <n v="2.2000000000000002"/>
    <s v="pos"/>
    <s v="physicalCard"/>
    <s v="square"/>
    <x v="0"/>
    <s v=""/>
    <s v="USD"/>
    <s v="tEhHPTCp489kc5plUGE8w1oPs6BZY"/>
    <s v="credit"/>
    <s v="Order"/>
    <m/>
    <x v="0"/>
  </r>
  <r>
    <s v="East Nashville"/>
    <x v="567"/>
    <x v="23"/>
    <n v="130.6"/>
    <s v="crm"/>
    <s v="subscriptions"/>
    <s v="authorize"/>
    <x v="0"/>
    <s v=""/>
    <s v="USD"/>
    <s v="121198812417"/>
    <s v="credit"/>
    <s v="Membership"/>
    <s v="MEM1753306215395"/>
    <x v="13"/>
  </r>
  <r>
    <s v="East Nashville"/>
    <x v="568"/>
    <x v="23"/>
    <n v="152.55000000000001"/>
    <s v="crm"/>
    <s v="subscriptions"/>
    <s v="authorize"/>
    <x v="0"/>
    <s v=""/>
    <s v="USD"/>
    <s v="121198811214"/>
    <s v="credit"/>
    <s v="Membership"/>
    <s v="MEM1753289240009"/>
    <x v="14"/>
  </r>
  <r>
    <s v="East Nashville"/>
    <x v="569"/>
    <x v="24"/>
    <n v="29.63"/>
    <s v="website"/>
    <s v="virtualCard"/>
    <s v="authorize"/>
    <x v="0"/>
    <s v="MasterCard"/>
    <s v="USD"/>
    <s v="121198524222"/>
    <s v="credit"/>
    <s v="Order"/>
    <m/>
    <x v="0"/>
  </r>
  <r>
    <s v="East Nashville"/>
    <x v="570"/>
    <x v="24"/>
    <n v="29.63"/>
    <s v="website"/>
    <s v="virtualCard"/>
    <s v="authorize"/>
    <x v="0"/>
    <s v="Visa"/>
    <s v="USD"/>
    <s v="121198481590"/>
    <s v="credit"/>
    <s v="Order"/>
    <m/>
    <x v="0"/>
  </r>
  <r>
    <s v="East Nashville"/>
    <x v="571"/>
    <x v="24"/>
    <n v="0"/>
    <s v="pos"/>
    <s v="cash"/>
    <s v=""/>
    <x v="0"/>
    <s v=""/>
    <s v="USD"/>
    <s v="1755895677033"/>
    <s v="credit"/>
    <s v="Order"/>
    <m/>
    <x v="0"/>
  </r>
  <r>
    <s v="East Nashville"/>
    <x v="572"/>
    <x v="24"/>
    <n v="21.46"/>
    <s v="pos"/>
    <s v="physicalCard"/>
    <s v="square"/>
    <x v="0"/>
    <s v=""/>
    <s v="USD"/>
    <s v="fRZCzkxNCwiOYB1S2kfde5zYVZQZY"/>
    <s v="credit"/>
    <s v="Order"/>
    <m/>
    <x v="0"/>
  </r>
  <r>
    <s v="East Nashville"/>
    <x v="573"/>
    <x v="24"/>
    <n v="7.58"/>
    <s v="pos"/>
    <s v="physicalCard"/>
    <s v="square"/>
    <x v="0"/>
    <s v=""/>
    <s v="USD"/>
    <s v="HNzd9F17yaXHrUTBC3j1AdfOQIHZY"/>
    <s v="credit"/>
    <s v="Order"/>
    <m/>
    <x v="0"/>
  </r>
  <r>
    <s v="East Nashville"/>
    <x v="574"/>
    <x v="24"/>
    <n v="51.58"/>
    <s v="website"/>
    <s v="virtualCard"/>
    <s v="authorize"/>
    <x v="0"/>
    <s v="AmericanExpress"/>
    <s v="USD"/>
    <s v="121197977735"/>
    <s v="credit"/>
    <s v="Order"/>
    <m/>
    <x v="0"/>
  </r>
  <r>
    <s v="East Nashville"/>
    <x v="575"/>
    <x v="24"/>
    <n v="9.4600000000000009"/>
    <s v="pos"/>
    <s v="physicalCard"/>
    <s v="square"/>
    <x v="0"/>
    <s v=""/>
    <s v="USD"/>
    <s v="pGpEKwDp2Ze6GPdicQZYabBRH8EZY"/>
    <s v="credit"/>
    <s v="Order"/>
    <m/>
    <x v="0"/>
  </r>
  <r>
    <s v="East Nashville"/>
    <x v="576"/>
    <x v="24"/>
    <n v="16.46"/>
    <s v="pos"/>
    <s v="physicalCard"/>
    <s v="square"/>
    <x v="0"/>
    <s v=""/>
    <s v="USD"/>
    <s v="dOE4ba38wOehig3ii8Jy8BftfkVZY"/>
    <s v="credit"/>
    <s v="Order"/>
    <m/>
    <x v="0"/>
  </r>
  <r>
    <s v="East Nashville"/>
    <x v="577"/>
    <x v="24"/>
    <n v="51.58"/>
    <s v="website"/>
    <s v="virtualCard"/>
    <s v="authorize"/>
    <x v="0"/>
    <s v="Visa"/>
    <s v="USD"/>
    <s v="121197702294"/>
    <s v="credit"/>
    <s v="Order"/>
    <m/>
    <x v="0"/>
  </r>
  <r>
    <s v="East Nashville"/>
    <x v="578"/>
    <x v="24"/>
    <n v="51.58"/>
    <s v="website"/>
    <s v="virtualCard"/>
    <s v="authorize"/>
    <x v="0"/>
    <s v="Visa"/>
    <s v="USD"/>
    <s v="121197676982"/>
    <s v="credit"/>
    <s v="Order"/>
    <m/>
    <x v="0"/>
  </r>
  <r>
    <s v="East Nashville"/>
    <x v="579"/>
    <x v="24"/>
    <n v="4.3899999999999997"/>
    <s v="pos"/>
    <s v="physicalCard"/>
    <s v="square"/>
    <x v="0"/>
    <s v=""/>
    <s v="USD"/>
    <s v="bf1WuZwR65hA5Pix4bARgDCqvX8YY"/>
    <s v="credit"/>
    <s v="Order"/>
    <m/>
    <x v="0"/>
  </r>
  <r>
    <s v="East Nashville"/>
    <x v="580"/>
    <x v="24"/>
    <n v="5.49"/>
    <s v="pos"/>
    <s v="physicalCard"/>
    <s v="square"/>
    <x v="0"/>
    <s v=""/>
    <s v="USD"/>
    <s v="JeTvGQWs4fSfcpwBgbHUiVnoxe9YY"/>
    <s v="credit"/>
    <s v="Order"/>
    <m/>
    <x v="0"/>
  </r>
  <r>
    <s v="East Nashville"/>
    <x v="581"/>
    <x v="24"/>
    <n v="5.49"/>
    <s v="pos"/>
    <s v="physicalCard"/>
    <s v="square"/>
    <x v="0"/>
    <s v=""/>
    <s v="USD"/>
    <s v="7dUQhLRg4Exdz3eCMExB1CJFOoTZY"/>
    <s v="credit"/>
    <s v="Order"/>
    <m/>
    <x v="0"/>
  </r>
  <r>
    <s v="East Nashville"/>
    <x v="582"/>
    <x v="24"/>
    <n v="3.29"/>
    <s v="pos"/>
    <s v="cash"/>
    <s v=""/>
    <x v="0"/>
    <s v=""/>
    <s v="USD"/>
    <s v="1755875482294"/>
    <s v="credit"/>
    <s v="Order"/>
    <m/>
    <x v="0"/>
  </r>
  <r>
    <s v="East Nashville"/>
    <x v="485"/>
    <x v="24"/>
    <n v="29.63"/>
    <s v="website"/>
    <s v="virtualCard"/>
    <s v="authorize"/>
    <x v="0"/>
    <s v="Discover"/>
    <s v="USD"/>
    <s v="121197557543"/>
    <s v="credit"/>
    <s v="Order"/>
    <m/>
    <x v="0"/>
  </r>
  <r>
    <s v="East Nashville"/>
    <x v="583"/>
    <x v="24"/>
    <n v="26.07"/>
    <s v="pos"/>
    <s v="physicalCard"/>
    <s v="square"/>
    <x v="0"/>
    <s v=""/>
    <s v="USD"/>
    <s v="zZMotgeND0jT9Po4n68IltacZRFZY"/>
    <s v="credit"/>
    <s v="Order"/>
    <m/>
    <x v="0"/>
  </r>
  <r>
    <s v="East Nashville"/>
    <x v="584"/>
    <x v="24"/>
    <n v="2.2000000000000002"/>
    <s v="pos"/>
    <s v="physicalCard"/>
    <s v="square"/>
    <x v="0"/>
    <s v=""/>
    <s v="USD"/>
    <s v="z5SBezJG8hgtXlKseirvHNAk9M7YY"/>
    <s v="credit"/>
    <s v="Order"/>
    <m/>
    <x v="0"/>
  </r>
  <r>
    <s v="East Nashville"/>
    <x v="585"/>
    <x v="24"/>
    <n v="8.23"/>
    <s v="pos"/>
    <s v="physicalCard"/>
    <s v="square"/>
    <x v="0"/>
    <s v=""/>
    <s v="USD"/>
    <s v="xMiyD05SFlGZ3FJD3kPbeW7TYfdZY"/>
    <s v="credit"/>
    <s v="Order"/>
    <m/>
    <x v="0"/>
  </r>
  <r>
    <s v="East Nashville"/>
    <x v="586"/>
    <x v="24"/>
    <n v="6.59"/>
    <s v="pos"/>
    <s v="physicalCard"/>
    <s v="square"/>
    <x v="0"/>
    <s v=""/>
    <s v="USD"/>
    <s v="PJDl66UBK6D8T2qEimUgkKr4lZSZY"/>
    <s v="credit"/>
    <s v="Order"/>
    <m/>
    <x v="0"/>
  </r>
  <r>
    <s v="East Nashville"/>
    <x v="587"/>
    <x v="24"/>
    <n v="2.2000000000000002"/>
    <s v="pos"/>
    <s v="physicalCard"/>
    <s v="square"/>
    <x v="0"/>
    <s v=""/>
    <s v="USD"/>
    <s v="ffYenC9LfquGSQiN4qlwmIhtxEHZY"/>
    <s v="credit"/>
    <s v="Order"/>
    <m/>
    <x v="0"/>
  </r>
  <r>
    <s v="East Nashville"/>
    <x v="588"/>
    <x v="24"/>
    <n v="0"/>
    <s v="pos"/>
    <s v="cash"/>
    <s v=""/>
    <x v="0"/>
    <s v=""/>
    <s v="USD"/>
    <s v="1755871029367"/>
    <s v="credit"/>
    <s v="Order"/>
    <m/>
    <x v="0"/>
  </r>
  <r>
    <s v="East Nashville"/>
    <x v="589"/>
    <x v="24"/>
    <n v="59.26"/>
    <s v="website"/>
    <s v="virtualCard"/>
    <s v="authorize"/>
    <x v="0"/>
    <s v="Visa"/>
    <s v="USD"/>
    <s v="121197377589"/>
    <s v="credit"/>
    <s v="Order"/>
    <m/>
    <x v="0"/>
  </r>
  <r>
    <s v="East Nashville"/>
    <x v="590"/>
    <x v="25"/>
    <n v="51.58"/>
    <s v="website"/>
    <s v="virtualCard"/>
    <s v="authorize"/>
    <x v="0"/>
    <s v="Discover"/>
    <s v="USD"/>
    <s v="121196754031"/>
    <s v="credit"/>
    <s v="Order"/>
    <m/>
    <x v="0"/>
  </r>
  <r>
    <s v="East Nashville"/>
    <x v="591"/>
    <x v="25"/>
    <n v="14.27"/>
    <s v="pos"/>
    <s v="physicalCard"/>
    <s v="square"/>
    <x v="0"/>
    <s v=""/>
    <s v="USD"/>
    <s v="Hp74qmSL5aegElC8Veyiuk2VQFYZY"/>
    <s v="credit"/>
    <s v="Order"/>
    <m/>
    <x v="0"/>
  </r>
  <r>
    <s v="East Nashville"/>
    <x v="592"/>
    <x v="25"/>
    <n v="16.46"/>
    <s v="pos"/>
    <s v="physicalCard"/>
    <s v="square"/>
    <x v="0"/>
    <s v=""/>
    <s v="USD"/>
    <s v="PPWXryH9I9MVAcLtJTN91DCy2TTZY"/>
    <s v="credit"/>
    <s v="Order"/>
    <m/>
    <x v="0"/>
  </r>
  <r>
    <s v="East Nashville"/>
    <x v="593"/>
    <x v="25"/>
    <n v="29.63"/>
    <s v="website"/>
    <s v="virtualCard"/>
    <s v="authorize"/>
    <x v="0"/>
    <s v="Visa"/>
    <s v="USD"/>
    <s v="121196556018"/>
    <s v="credit"/>
    <s v="Order"/>
    <m/>
    <x v="0"/>
  </r>
  <r>
    <s v="East Nashville"/>
    <x v="594"/>
    <x v="25"/>
    <n v="16.46"/>
    <s v="pos"/>
    <s v="physicalCard"/>
    <s v="square"/>
    <x v="0"/>
    <s v=""/>
    <s v="USD"/>
    <s v="7Nqr14o0kFGD8iLrao8IdNVU6W9YY"/>
    <s v="credit"/>
    <s v="Order"/>
    <m/>
    <x v="0"/>
  </r>
  <r>
    <s v="East Nashville"/>
    <x v="595"/>
    <x v="25"/>
    <n v="29.63"/>
    <s v="website"/>
    <s v="virtualCard"/>
    <s v="authorize"/>
    <x v="0"/>
    <s v="Visa"/>
    <s v="USD"/>
    <s v="121196553111"/>
    <s v="credit"/>
    <s v="Order"/>
    <m/>
    <x v="0"/>
  </r>
  <r>
    <s v="East Nashville"/>
    <x v="596"/>
    <x v="25"/>
    <n v="2.2000000000000002"/>
    <s v="pos"/>
    <s v="physicalCard"/>
    <s v="square"/>
    <x v="0"/>
    <s v=""/>
    <s v="USD"/>
    <s v="TvJdV02UXvGnt9fLAnnKEIMxilYZY"/>
    <s v="credit"/>
    <s v="Order"/>
    <m/>
    <x v="0"/>
  </r>
  <r>
    <s v="East Nashville"/>
    <x v="597"/>
    <x v="25"/>
    <n v="0"/>
    <s v="pos"/>
    <s v="cash"/>
    <s v=""/>
    <x v="0"/>
    <s v=""/>
    <s v="USD"/>
    <s v="1755811304227"/>
    <s v="credit"/>
    <s v="Order"/>
    <m/>
    <x v="0"/>
  </r>
  <r>
    <s v="East Nashville"/>
    <x v="598"/>
    <x v="25"/>
    <n v="16.46"/>
    <s v="pos"/>
    <s v="physicalCard"/>
    <s v="square"/>
    <x v="0"/>
    <s v=""/>
    <s v="USD"/>
    <s v="7rlVFnqN2ppzYhSDOZMgL0mdwTPZY"/>
    <s v="credit"/>
    <s v="Order"/>
    <m/>
    <x v="0"/>
  </r>
  <r>
    <s v="East Nashville"/>
    <x v="599"/>
    <x v="25"/>
    <n v="8.1999999999999993"/>
    <s v="pos"/>
    <s v="physicalCard"/>
    <s v="square"/>
    <x v="0"/>
    <s v=""/>
    <s v="USD"/>
    <s v="JulMQ1P5UqOMMIEGmuHBqYQ9ZaNZY"/>
    <s v="credit"/>
    <s v="Order"/>
    <m/>
    <x v="0"/>
  </r>
  <r>
    <s v="East Nashville"/>
    <x v="600"/>
    <x v="25"/>
    <n v="16.46"/>
    <s v="pos"/>
    <s v="physicalCard"/>
    <s v="square"/>
    <x v="0"/>
    <s v=""/>
    <s v="USD"/>
    <s v="ZIwhw0HeYYficB75lzmGiHajRVSZY"/>
    <s v="credit"/>
    <s v="Order"/>
    <m/>
    <x v="0"/>
  </r>
  <r>
    <s v="East Nashville"/>
    <x v="601"/>
    <x v="25"/>
    <n v="29.63"/>
    <s v="pos"/>
    <s v="physicalCard"/>
    <s v="square"/>
    <x v="0"/>
    <s v=""/>
    <s v="USD"/>
    <s v="jjnZDRyK0ZY31l5dUsmb0kkvIMEZY"/>
    <s v="credit"/>
    <s v="Order"/>
    <m/>
    <x v="0"/>
  </r>
  <r>
    <s v="East Nashville"/>
    <x v="602"/>
    <x v="25"/>
    <n v="16.46"/>
    <s v="pos"/>
    <s v="physicalCard"/>
    <s v="square"/>
    <x v="0"/>
    <s v=""/>
    <s v="USD"/>
    <s v="nnsNoXqMfuiTTFJ5DrLiwaGuoObZY"/>
    <s v="credit"/>
    <s v="Order"/>
    <m/>
    <x v="0"/>
  </r>
  <r>
    <s v="East Nashville"/>
    <x v="603"/>
    <x v="25"/>
    <n v="11.36"/>
    <s v="pos"/>
    <s v="physicalCard"/>
    <s v="square"/>
    <x v="0"/>
    <s v=""/>
    <s v="USD"/>
    <s v="1MN6a5uf1DxDgUqZHYpRx41DqYaZY"/>
    <s v="credit"/>
    <s v="Order"/>
    <m/>
    <x v="0"/>
  </r>
  <r>
    <s v="East Nashville"/>
    <x v="604"/>
    <x v="25"/>
    <n v="16.46"/>
    <s v="pos"/>
    <s v="physicalCard"/>
    <s v="square"/>
    <x v="0"/>
    <s v=""/>
    <s v="USD"/>
    <s v="BMiKiKU8n7iIK2PvCWWVGWWt0bOZY"/>
    <s v="credit"/>
    <s v="Order"/>
    <m/>
    <x v="0"/>
  </r>
  <r>
    <s v="East Nashville"/>
    <x v="605"/>
    <x v="25"/>
    <n v="38.409999999999997"/>
    <s v="website"/>
    <s v="virtualCard"/>
    <s v="authorize"/>
    <x v="0"/>
    <s v="Visa"/>
    <s v="USD"/>
    <s v="121196362711"/>
    <s v="credit"/>
    <s v="Order"/>
    <m/>
    <x v="0"/>
  </r>
  <r>
    <s v="East Nashville"/>
    <x v="606"/>
    <x v="25"/>
    <n v="0"/>
    <s v="pos"/>
    <s v="cash"/>
    <s v=""/>
    <x v="0"/>
    <s v=""/>
    <s v="USD"/>
    <s v="1755805188267"/>
    <s v="credit"/>
    <s v="Order"/>
    <m/>
    <x v="0"/>
  </r>
  <r>
    <s v="East Nashville"/>
    <x v="607"/>
    <x v="25"/>
    <n v="16.46"/>
    <s v="pos"/>
    <s v="physicalCard"/>
    <s v="square"/>
    <x v="0"/>
    <s v=""/>
    <s v="USD"/>
    <s v="r5SezoqAYJFHt0KIUoqMWfq9NfaZY"/>
    <s v="credit"/>
    <s v="Order"/>
    <m/>
    <x v="0"/>
  </r>
  <r>
    <s v="East Nashville"/>
    <x v="608"/>
    <x v="25"/>
    <n v="25.05"/>
    <s v="pos"/>
    <s v="physicalCard"/>
    <s v="square"/>
    <x v="0"/>
    <s v=""/>
    <s v="USD"/>
    <s v="z92kHDl21AVTQfmvWk7JVTxHASFZY"/>
    <s v="credit"/>
    <s v="Order"/>
    <m/>
    <x v="0"/>
  </r>
  <r>
    <s v="East Nashville"/>
    <x v="609"/>
    <x v="25"/>
    <n v="27.16"/>
    <s v="pos"/>
    <s v="physicalCard"/>
    <s v="square"/>
    <x v="0"/>
    <s v=""/>
    <s v="USD"/>
    <s v="nzsOGJO1L1CJjG7eVaLlW1qKgqUZY"/>
    <s v="credit"/>
    <s v="Order"/>
    <m/>
    <x v="0"/>
  </r>
  <r>
    <s v="East Nashville"/>
    <x v="610"/>
    <x v="25"/>
    <n v="9.8800000000000008"/>
    <s v="pos"/>
    <s v="physicalCard"/>
    <s v="square"/>
    <x v="0"/>
    <s v=""/>
    <s v="USD"/>
    <s v="rHbxQsFpnUmWrjSelh2G1T5bgRcZY"/>
    <s v="credit"/>
    <s v="Order"/>
    <m/>
    <x v="0"/>
  </r>
  <r>
    <s v="East Nashville"/>
    <x v="611"/>
    <x v="25"/>
    <n v="28.97"/>
    <s v="pos"/>
    <s v="physicalCard"/>
    <s v="square"/>
    <x v="0"/>
    <s v=""/>
    <s v="USD"/>
    <s v="FCin7mh8EY2SLP0AVEPhxHPOYN6YY"/>
    <s v="credit"/>
    <s v="Order"/>
    <m/>
    <x v="0"/>
  </r>
  <r>
    <s v="East Nashville"/>
    <x v="612"/>
    <x v="25"/>
    <n v="1.92"/>
    <s v="pos"/>
    <s v="cash"/>
    <s v=""/>
    <x v="0"/>
    <s v=""/>
    <s v="USD"/>
    <s v="1755792101120"/>
    <s v="credit"/>
    <s v="Order"/>
    <m/>
    <x v="0"/>
  </r>
  <r>
    <s v="East Nashville"/>
    <x v="613"/>
    <x v="25"/>
    <n v="40.700000000000003"/>
    <s v="pos"/>
    <s v="physicalCard"/>
    <s v="square"/>
    <x v="0"/>
    <s v=""/>
    <s v="USD"/>
    <s v="jZK9fv2aqq0gfDdlzAqy9Abug8RZY"/>
    <s v="credit"/>
    <s v="Order"/>
    <m/>
    <x v="0"/>
  </r>
  <r>
    <s v="East Nashville"/>
    <x v="614"/>
    <x v="25"/>
    <n v="3.29"/>
    <s v="pos"/>
    <s v="cash"/>
    <s v=""/>
    <x v="0"/>
    <s v=""/>
    <s v="USD"/>
    <s v="1755790254322"/>
    <s v="credit"/>
    <s v="Order"/>
    <m/>
    <x v="0"/>
  </r>
  <r>
    <s v="East Nashville"/>
    <x v="615"/>
    <x v="25"/>
    <n v="16.46"/>
    <s v="pos"/>
    <s v="physicalCard"/>
    <s v="square"/>
    <x v="0"/>
    <s v=""/>
    <s v="USD"/>
    <s v="pcIiIyryYiTM5GlBS7UU5m7JxhHZY"/>
    <s v="credit"/>
    <s v="Order"/>
    <m/>
    <x v="0"/>
  </r>
  <r>
    <s v="East Nashville"/>
    <x v="616"/>
    <x v="25"/>
    <n v="130.6"/>
    <s v="crm"/>
    <s v="subscriptions"/>
    <s v="authorize"/>
    <x v="0"/>
    <s v=""/>
    <s v="USD"/>
    <s v="121195422196"/>
    <s v="credit"/>
    <s v="Membership"/>
    <s v="MEM1753108258454"/>
    <x v="15"/>
  </r>
  <r>
    <s v="East Nashville"/>
    <x v="617"/>
    <x v="25"/>
    <n v="130.6"/>
    <s v="crm"/>
    <s v="subscriptions"/>
    <s v="authorize"/>
    <x v="0"/>
    <s v=""/>
    <s v="USD"/>
    <s v="121195422163"/>
    <s v="credit"/>
    <s v="Membership"/>
    <s v="MEM1753107738310"/>
    <x v="16"/>
  </r>
  <r>
    <s v="East Nashville"/>
    <x v="618"/>
    <x v="26"/>
    <n v="49.39"/>
    <s v="website"/>
    <s v="virtualCard"/>
    <s v="authorize"/>
    <x v="0"/>
    <s v="Visa"/>
    <s v="USD"/>
    <s v="121194850826"/>
    <s v="credit"/>
    <s v="Order"/>
    <m/>
    <x v="0"/>
  </r>
  <r>
    <s v="East Nashville"/>
    <x v="619"/>
    <x v="26"/>
    <n v="49.39"/>
    <s v="website"/>
    <s v="virtualCard"/>
    <s v="authorize"/>
    <x v="0"/>
    <s v="Discover"/>
    <s v="USD"/>
    <s v="121194848454"/>
    <s v="credit"/>
    <s v="Order"/>
    <m/>
    <x v="0"/>
  </r>
  <r>
    <s v="East Nashville"/>
    <x v="620"/>
    <x v="26"/>
    <n v="1.65"/>
    <s v="pos"/>
    <s v="physicalCard"/>
    <s v="square"/>
    <x v="0"/>
    <s v=""/>
    <s v="USD"/>
    <s v="nr0IEBxT8tKbCkObziMWFWVUbMLZY"/>
    <s v="credit"/>
    <s v="Order"/>
    <m/>
    <x v="0"/>
  </r>
  <r>
    <s v="East Nashville"/>
    <x v="621"/>
    <x v="26"/>
    <n v="3.84"/>
    <s v="pos"/>
    <s v="physicalCard"/>
    <s v="square"/>
    <x v="0"/>
    <s v=""/>
    <s v="USD"/>
    <s v="FKOL5p3dx27LAxszXwx0lNghMcQZY"/>
    <s v="credit"/>
    <s v="Order"/>
    <m/>
    <x v="0"/>
  </r>
  <r>
    <s v="East Nashville"/>
    <x v="622"/>
    <x v="26"/>
    <n v="6.59"/>
    <s v="pos"/>
    <s v="physicalCard"/>
    <s v="square"/>
    <x v="0"/>
    <s v=""/>
    <s v="USD"/>
    <s v="fjY7yoJHXYLv5Oo4NH0nrKxMbTGZY"/>
    <s v="credit"/>
    <s v="Order"/>
    <m/>
    <x v="0"/>
  </r>
  <r>
    <s v="East Nashville"/>
    <x v="623"/>
    <x v="26"/>
    <n v="16.41"/>
    <s v="pos"/>
    <s v="physicalCard"/>
    <s v="square"/>
    <x v="0"/>
    <s v=""/>
    <s v="USD"/>
    <s v="fzojK9uHozrFsA4cjZOKiSG5BSaZY"/>
    <s v="credit"/>
    <s v="Order"/>
    <m/>
    <x v="0"/>
  </r>
  <r>
    <s v="East Nashville"/>
    <x v="624"/>
    <x v="26"/>
    <n v="18.93"/>
    <s v="pos"/>
    <s v="physicalCard"/>
    <s v="square"/>
    <x v="0"/>
    <s v=""/>
    <s v="USD"/>
    <s v="zpYKBmMvvtLmndwi3UylA9FFE4TZY"/>
    <s v="credit"/>
    <s v="Order"/>
    <m/>
    <x v="0"/>
  </r>
  <r>
    <s v="East Nashville"/>
    <x v="625"/>
    <x v="26"/>
    <n v="16.46"/>
    <s v="pos"/>
    <s v="physicalCard"/>
    <s v="square"/>
    <x v="0"/>
    <s v=""/>
    <s v="USD"/>
    <s v="t0HgEzJINZjNmiuI0SurnL4suldZY"/>
    <s v="credit"/>
    <s v="Order"/>
    <m/>
    <x v="0"/>
  </r>
  <r>
    <s v="East Nashville"/>
    <x v="626"/>
    <x v="26"/>
    <n v="29.36"/>
    <s v="pos"/>
    <s v="physicalCard"/>
    <s v="square"/>
    <x v="0"/>
    <s v=""/>
    <s v="USD"/>
    <s v="XTUKH1oZ4ROnKGXGC8pvHPIlDx9YY"/>
    <s v="credit"/>
    <s v="Order"/>
    <m/>
    <x v="0"/>
  </r>
  <r>
    <s v="East Nashville"/>
    <x v="627"/>
    <x v="26"/>
    <n v="15.46"/>
    <s v="pos"/>
    <s v="physicalCard"/>
    <s v="square"/>
    <x v="0"/>
    <s v=""/>
    <s v="USD"/>
    <s v="zvtNmqUifLuh4K0XBEEycui4kBCZY"/>
    <s v="credit"/>
    <s v="Order"/>
    <m/>
    <x v="0"/>
  </r>
  <r>
    <s v="East Nashville"/>
    <x v="628"/>
    <x v="26"/>
    <n v="130.6"/>
    <s v="crm"/>
    <s v="virtualCard"/>
    <s v="authorize"/>
    <x v="0"/>
    <s v="Visa"/>
    <s v="USD"/>
    <s v="121194323507"/>
    <s v="credit"/>
    <s v="Membership"/>
    <s v="MEM1755711703484"/>
    <x v="17"/>
  </r>
  <r>
    <s v="Nashville"/>
    <x v="629"/>
    <x v="26"/>
    <n v="25"/>
    <s v="crm"/>
    <s v="virtualCard"/>
    <s v="authorize"/>
    <x v="1"/>
    <s v="Visa"/>
    <s v="USD"/>
    <s v="121194317499"/>
    <s v="debit"/>
    <s v="Membership"/>
    <m/>
    <x v="0"/>
  </r>
  <r>
    <s v="East Nashville"/>
    <x v="630"/>
    <x v="26"/>
    <n v="9.33"/>
    <s v="pos"/>
    <s v="physicalCard"/>
    <s v="square"/>
    <x v="0"/>
    <s v=""/>
    <s v="USD"/>
    <s v="3V5036BG5JGhVhm615YxOWprM85YY"/>
    <s v="credit"/>
    <s v="Order"/>
    <m/>
    <x v="0"/>
  </r>
  <r>
    <s v="East Nashville"/>
    <x v="631"/>
    <x v="26"/>
    <n v="8.7799999999999994"/>
    <s v="pos"/>
    <s v="physicalCard"/>
    <s v="square"/>
    <x v="0"/>
    <s v=""/>
    <s v="USD"/>
    <s v="BilE7Dq1VkrdwdYPoSJHtIekZw8YY"/>
    <s v="credit"/>
    <s v="Order"/>
    <m/>
    <x v="0"/>
  </r>
  <r>
    <s v="East Nashville"/>
    <x v="632"/>
    <x v="26"/>
    <n v="20.69"/>
    <s v="pos"/>
    <s v="physicalCard"/>
    <s v="square"/>
    <x v="0"/>
    <s v=""/>
    <s v="USD"/>
    <s v="XFjnkhNql6xOGCE1FzW53S0P7zcZY"/>
    <s v="credit"/>
    <s v="Order"/>
    <m/>
    <x v="0"/>
  </r>
  <r>
    <s v="East Nashville"/>
    <x v="633"/>
    <x v="26"/>
    <n v="10.41"/>
    <s v="pos"/>
    <s v="physicalCard"/>
    <s v="square"/>
    <x v="0"/>
    <s v=""/>
    <s v="USD"/>
    <s v="RKtuy7mSr35IQahTfFf9ZB68sMbZY"/>
    <s v="credit"/>
    <s v="Order"/>
    <m/>
    <x v="0"/>
  </r>
  <r>
    <s v="East Nashville"/>
    <x v="634"/>
    <x v="26"/>
    <n v="4.74"/>
    <s v="pos"/>
    <s v="physicalCard"/>
    <s v="square"/>
    <x v="0"/>
    <s v=""/>
    <s v="USD"/>
    <s v="BgGRZLO8yyjKS7Pi5gJArvVAF8TZY"/>
    <s v="credit"/>
    <s v="Order"/>
    <m/>
    <x v="0"/>
  </r>
  <r>
    <s v="East Nashville"/>
    <x v="635"/>
    <x v="26"/>
    <n v="21.46"/>
    <s v="pos"/>
    <s v="physicalCard"/>
    <s v="square"/>
    <x v="0"/>
    <s v=""/>
    <s v="USD"/>
    <s v="LV6bjt1EerAaYO6S2UOFS7LTmg8YY"/>
    <s v="credit"/>
    <s v="Order"/>
    <m/>
    <x v="0"/>
  </r>
  <r>
    <s v="East Nashville"/>
    <x v="636"/>
    <x v="26"/>
    <n v="18.66"/>
    <s v="pos"/>
    <s v="physicalCard"/>
    <s v="square"/>
    <x v="0"/>
    <s v=""/>
    <s v="USD"/>
    <s v="LRAJQjmqi99quSursJ2iAsywPIYZY"/>
    <s v="credit"/>
    <s v="Order"/>
    <m/>
    <x v="0"/>
  </r>
  <r>
    <s v="East Nashville"/>
    <x v="637"/>
    <x v="26"/>
    <n v="29.98"/>
    <s v="pos"/>
    <s v="physicalCard"/>
    <s v="square"/>
    <x v="0"/>
    <s v=""/>
    <s v="USD"/>
    <s v="Fq6ZPGcFuL06fQ59SJY8xqcYXvXZY"/>
    <s v="credit"/>
    <s v="Order"/>
    <m/>
    <x v="0"/>
  </r>
  <r>
    <s v="East Nashville"/>
    <x v="638"/>
    <x v="26"/>
    <n v="29.63"/>
    <s v="website"/>
    <s v="virtualCard"/>
    <s v="authorize"/>
    <x v="0"/>
    <s v="Visa"/>
    <s v="USD"/>
    <s v="121194022085"/>
    <s v="credit"/>
    <s v="Order"/>
    <m/>
    <x v="0"/>
  </r>
  <r>
    <s v="East Nashville"/>
    <x v="639"/>
    <x v="26"/>
    <n v="19.21"/>
    <s v="pos"/>
    <s v="physicalCard"/>
    <s v="square"/>
    <x v="0"/>
    <s v=""/>
    <s v="USD"/>
    <s v="vLmo7VNFKeaWFo3JeHi0WMr3NAcZY"/>
    <s v="credit"/>
    <s v="Order"/>
    <m/>
    <x v="0"/>
  </r>
  <r>
    <s v="East Nashville"/>
    <x v="640"/>
    <x v="26"/>
    <n v="6.59"/>
    <s v="pos"/>
    <s v="physicalCard"/>
    <s v="square"/>
    <x v="0"/>
    <s v=""/>
    <s v="USD"/>
    <s v="3ZjCoAZj5j5I5KKxeXbOZH4AL28YY"/>
    <s v="credit"/>
    <s v="Order"/>
    <m/>
    <x v="0"/>
  </r>
  <r>
    <s v="East Nashville"/>
    <x v="641"/>
    <x v="26"/>
    <n v="29.63"/>
    <s v="website"/>
    <s v="virtualCard"/>
    <s v="authorize"/>
    <x v="0"/>
    <s v="AmericanExpress"/>
    <s v="USD"/>
    <s v="121193949396"/>
    <s v="credit"/>
    <s v="Order"/>
    <m/>
    <x v="0"/>
  </r>
  <r>
    <s v="East Nashville"/>
    <x v="642"/>
    <x v="26"/>
    <n v="18.66"/>
    <s v="pos"/>
    <s v="physicalCard"/>
    <s v="square"/>
    <x v="0"/>
    <s v=""/>
    <s v="USD"/>
    <s v="nb8cc4meEulJ90jGiobJr5vqt2FZY"/>
    <s v="credit"/>
    <s v="Order"/>
    <m/>
    <x v="0"/>
  </r>
  <r>
    <s v="East Nashville"/>
    <x v="643"/>
    <x v="26"/>
    <n v="31.83"/>
    <s v="pos"/>
    <s v="physicalCard"/>
    <s v="square"/>
    <x v="0"/>
    <s v=""/>
    <s v="USD"/>
    <s v="fDMzRa3qlm1BcauWlBReQMgaNQEZY"/>
    <s v="credit"/>
    <s v="Order"/>
    <m/>
    <x v="0"/>
  </r>
  <r>
    <s v="East Nashville"/>
    <x v="644"/>
    <x v="26"/>
    <n v="28.97"/>
    <s v="pos"/>
    <s v="physicalCard"/>
    <s v="square"/>
    <x v="0"/>
    <s v=""/>
    <s v="USD"/>
    <s v="FucbUckLBnTLHEmGlr2rFH0zL0eZY"/>
    <s v="credit"/>
    <s v="Order"/>
    <m/>
    <x v="0"/>
  </r>
  <r>
    <s v="East Nashville"/>
    <x v="645"/>
    <x v="26"/>
    <n v="29.63"/>
    <s v="website"/>
    <s v="virtualCard"/>
    <s v="authorize"/>
    <x v="0"/>
    <s v="Visa"/>
    <s v="USD"/>
    <s v="121193861753"/>
    <s v="credit"/>
    <s v="Order"/>
    <m/>
    <x v="0"/>
  </r>
  <r>
    <s v="East Nashville"/>
    <x v="646"/>
    <x v="26"/>
    <n v="0"/>
    <s v="pos"/>
    <s v="cash"/>
    <s v=""/>
    <x v="0"/>
    <s v=""/>
    <s v="USD"/>
    <s v="1755697773347"/>
    <s v="credit"/>
    <s v="Order"/>
    <m/>
    <x v="0"/>
  </r>
  <r>
    <s v="East Nashville"/>
    <x v="647"/>
    <x v="26"/>
    <n v="29.63"/>
    <s v="website"/>
    <s v="virtualCard"/>
    <s v="authorize"/>
    <x v="0"/>
    <s v="MasterCard"/>
    <s v="USD"/>
    <s v="121193728001"/>
    <s v="credit"/>
    <s v="Order"/>
    <m/>
    <x v="0"/>
  </r>
  <r>
    <s v="East Nashville"/>
    <x v="648"/>
    <x v="26"/>
    <n v="240.35"/>
    <s v="website"/>
    <s v="subscriptions"/>
    <s v="authorize"/>
    <x v="0"/>
    <s v=""/>
    <s v="USD"/>
    <s v="121193582617"/>
    <s v="credit"/>
    <s v="Membership"/>
    <s v="MEM1753056459045"/>
    <x v="18"/>
  </r>
  <r>
    <s v="East Nashville"/>
    <x v="649"/>
    <x v="27"/>
    <n v="29.63"/>
    <s v="website"/>
    <s v="virtualCard"/>
    <s v="authorize"/>
    <x v="0"/>
    <s v="Visa"/>
    <s v="USD"/>
    <s v="121193044739"/>
    <s v="credit"/>
    <s v="Order"/>
    <m/>
    <x v="0"/>
  </r>
  <r>
    <s v="East Nashville"/>
    <x v="388"/>
    <x v="27"/>
    <n v="250"/>
    <s v="website"/>
    <s v="virtualCard"/>
    <s v="authorize"/>
    <x v="0"/>
    <s v="Visa"/>
    <s v="USD"/>
    <s v="121192955248"/>
    <s v="credit"/>
    <s v="Order"/>
    <m/>
    <x v="0"/>
  </r>
  <r>
    <s v="East Nashville"/>
    <x v="650"/>
    <x v="27"/>
    <n v="9.4600000000000009"/>
    <s v="pos"/>
    <s v="physicalCard"/>
    <s v="square"/>
    <x v="0"/>
    <s v=""/>
    <s v="USD"/>
    <s v="Je3Nke1ttTXWBjjwCi6lvF7lMeaZY"/>
    <s v="credit"/>
    <s v="Order"/>
    <m/>
    <x v="0"/>
  </r>
  <r>
    <s v="East Nashville"/>
    <x v="651"/>
    <x v="27"/>
    <n v="8.1999999999999993"/>
    <s v="pos"/>
    <s v="physicalCard"/>
    <s v="square"/>
    <x v="0"/>
    <s v=""/>
    <s v="USD"/>
    <s v="3f2WOIZkaFYejCzFmVH65yZJ7sCZY"/>
    <s v="credit"/>
    <s v="Order"/>
    <m/>
    <x v="0"/>
  </r>
  <r>
    <s v="East Nashville"/>
    <x v="652"/>
    <x v="27"/>
    <n v="2.2000000000000002"/>
    <s v="pos"/>
    <s v="physicalCard"/>
    <s v="square"/>
    <x v="0"/>
    <s v=""/>
    <s v="USD"/>
    <s v="dMRbLhMa1xfBVYMza6Kyhqemqy9YY"/>
    <s v="credit"/>
    <s v="Order"/>
    <m/>
    <x v="0"/>
  </r>
  <r>
    <s v="East Nashville"/>
    <x v="653"/>
    <x v="27"/>
    <n v="8.7799999999999994"/>
    <s v="pos"/>
    <s v="physicalCard"/>
    <s v="square"/>
    <x v="0"/>
    <s v=""/>
    <s v="USD"/>
    <s v="JOxArZNgams9Oz73VGNDPJnSfgaZY"/>
    <s v="credit"/>
    <s v="Order"/>
    <m/>
    <x v="0"/>
  </r>
  <r>
    <s v="East Nashville"/>
    <x v="654"/>
    <x v="27"/>
    <n v="16.46"/>
    <s v="pos"/>
    <s v="physicalCard"/>
    <s v="square"/>
    <x v="0"/>
    <s v=""/>
    <s v="USD"/>
    <s v="nneYb2NxjEVyiiN33mx60qE1zveZY"/>
    <s v="credit"/>
    <s v="Order"/>
    <m/>
    <x v="0"/>
  </r>
  <r>
    <s v="East Nashville"/>
    <x v="655"/>
    <x v="27"/>
    <n v="31.66"/>
    <s v="pos"/>
    <s v="physicalCard"/>
    <s v="square"/>
    <x v="0"/>
    <s v=""/>
    <s v="USD"/>
    <s v="bHPZGv3lHD4btxLcLf51djePTRUZY"/>
    <s v="credit"/>
    <s v="Order"/>
    <m/>
    <x v="0"/>
  </r>
  <r>
    <s v="East Nashville"/>
    <x v="656"/>
    <x v="27"/>
    <n v="16.46"/>
    <s v="pos"/>
    <s v="physicalCard"/>
    <s v="square"/>
    <x v="0"/>
    <s v=""/>
    <s v="USD"/>
    <s v="9mCfSHlI3UdyJBIDgRxnwmS5KWDZY"/>
    <s v="credit"/>
    <s v="Order"/>
    <m/>
    <x v="0"/>
  </r>
  <r>
    <s v="East Nashville"/>
    <x v="657"/>
    <x v="27"/>
    <n v="6.59"/>
    <s v="pos"/>
    <s v="physicalCard"/>
    <s v="square"/>
    <x v="0"/>
    <s v=""/>
    <s v="USD"/>
    <s v="Rab1CSsi57b6F55HfvVjrVIStUcZY"/>
    <s v="credit"/>
    <s v="Order"/>
    <m/>
    <x v="0"/>
  </r>
  <r>
    <s v="East Nashville"/>
    <x v="658"/>
    <x v="27"/>
    <n v="0"/>
    <s v="pos"/>
    <s v="cash"/>
    <s v=""/>
    <x v="0"/>
    <s v=""/>
    <s v="USD"/>
    <s v="1755628626187"/>
    <s v="credit"/>
    <s v="Order"/>
    <m/>
    <x v="0"/>
  </r>
  <r>
    <s v="East Nashville"/>
    <x v="659"/>
    <x v="27"/>
    <n v="27.44"/>
    <s v="pos"/>
    <s v="physicalCard"/>
    <s v="square"/>
    <x v="0"/>
    <s v=""/>
    <s v="USD"/>
    <s v="1C04cKJL9zMN8YSgLXd6LevTKkBZY"/>
    <s v="credit"/>
    <s v="Order"/>
    <m/>
    <x v="0"/>
  </r>
  <r>
    <s v="East Nashville"/>
    <x v="660"/>
    <x v="27"/>
    <n v="7.13"/>
    <s v="pos"/>
    <s v="physicalCard"/>
    <s v="square"/>
    <x v="0"/>
    <s v=""/>
    <s v="USD"/>
    <s v="Z0YoLebXyTMdaQv7nx6hUAUNWeaZY"/>
    <s v="credit"/>
    <s v="Order"/>
    <m/>
    <x v="0"/>
  </r>
  <r>
    <s v="East Nashville"/>
    <x v="661"/>
    <x v="27"/>
    <n v="23.6"/>
    <s v="pos"/>
    <s v="physicalCard"/>
    <s v="square"/>
    <x v="0"/>
    <s v=""/>
    <s v="USD"/>
    <s v="DBoOvJXuXlPyOq10kFYiWn3zFdZZY"/>
    <s v="credit"/>
    <s v="Order"/>
    <m/>
    <x v="0"/>
  </r>
  <r>
    <s v="East Nashville"/>
    <x v="662"/>
    <x v="27"/>
    <n v="25.96"/>
    <s v="pos"/>
    <s v="physicalCard"/>
    <s v="square"/>
    <x v="0"/>
    <s v=""/>
    <s v="USD"/>
    <s v="10FqvSvCWdHQCBoIrBjUpj1VD1XZY"/>
    <s v="credit"/>
    <s v="Order"/>
    <m/>
    <x v="0"/>
  </r>
  <r>
    <s v="East Nashville"/>
    <x v="663"/>
    <x v="27"/>
    <n v="8.15"/>
    <s v="pos"/>
    <s v="physicalCard"/>
    <s v="square"/>
    <x v="0"/>
    <s v=""/>
    <s v="USD"/>
    <s v="9uYg6xfaPfaEw3ga77PQ69n24sGZY"/>
    <s v="credit"/>
    <s v="Order"/>
    <m/>
    <x v="0"/>
  </r>
  <r>
    <s v="East Nashville"/>
    <x v="664"/>
    <x v="27"/>
    <n v="16.46"/>
    <s v="pos"/>
    <s v="physicalCard"/>
    <s v="square"/>
    <x v="0"/>
    <s v=""/>
    <s v="USD"/>
    <s v="VYJ14B5kimFKZgWV0BVYh3u0lKQZY"/>
    <s v="credit"/>
    <s v="Order"/>
    <m/>
    <x v="0"/>
  </r>
  <r>
    <s v="East Nashville"/>
    <x v="665"/>
    <x v="27"/>
    <n v="8.7799999999999994"/>
    <s v="pos"/>
    <s v="physicalCard"/>
    <s v="square"/>
    <x v="0"/>
    <s v=""/>
    <s v="USD"/>
    <s v="zvbU6kQlzSZFtWEIrKRG549z6hVZY"/>
    <s v="credit"/>
    <s v="Order"/>
    <m/>
    <x v="0"/>
  </r>
  <r>
    <s v="East Nashville"/>
    <x v="666"/>
    <x v="27"/>
    <n v="7.84"/>
    <s v="pos"/>
    <s v="physicalCard"/>
    <s v="square"/>
    <x v="0"/>
    <s v=""/>
    <s v="USD"/>
    <s v="7VoeoU8QALsCoIePBAfJYbjz6ECZY"/>
    <s v="credit"/>
    <s v="Order"/>
    <m/>
    <x v="0"/>
  </r>
  <r>
    <s v="East Nashville"/>
    <x v="667"/>
    <x v="27"/>
    <n v="1.65"/>
    <s v="pos"/>
    <s v="physicalCard"/>
    <s v="square"/>
    <x v="0"/>
    <s v=""/>
    <s v="USD"/>
    <s v="NKUHx1UK06jMrN4xbB5BzltPi9GZY"/>
    <s v="credit"/>
    <s v="Order"/>
    <m/>
    <x v="0"/>
  </r>
  <r>
    <s v="East Nashville"/>
    <x v="668"/>
    <x v="27"/>
    <n v="16.46"/>
    <s v="pos"/>
    <s v="physicalCard"/>
    <s v="square"/>
    <x v="0"/>
    <s v=""/>
    <s v="USD"/>
    <s v="hWth6uQuMb5SZludfGr4ecdlRyZZY"/>
    <s v="credit"/>
    <s v="Order"/>
    <m/>
    <x v="0"/>
  </r>
  <r>
    <s v="East Nashville"/>
    <x v="669"/>
    <x v="27"/>
    <n v="16.46"/>
    <s v="pos"/>
    <s v="physicalCard"/>
    <s v="square"/>
    <x v="0"/>
    <s v=""/>
    <s v="USD"/>
    <s v="jT7vhgnkmxOx4F6fn1me4AduKF6YY"/>
    <s v="credit"/>
    <s v="Order"/>
    <m/>
    <x v="0"/>
  </r>
  <r>
    <s v="East Nashville"/>
    <x v="670"/>
    <x v="27"/>
    <n v="9.8800000000000008"/>
    <s v="pos"/>
    <s v="cash"/>
    <s v=""/>
    <x v="0"/>
    <s v=""/>
    <s v="USD"/>
    <s v="1755622742493"/>
    <s v="credit"/>
    <s v="Order"/>
    <m/>
    <x v="0"/>
  </r>
  <r>
    <s v="East Nashville"/>
    <x v="671"/>
    <x v="27"/>
    <n v="5.49"/>
    <s v="pos"/>
    <s v="physicalCard"/>
    <s v="square"/>
    <x v="0"/>
    <s v=""/>
    <s v="USD"/>
    <s v="Tpe3QsPAFyOC4XMBsWsEKa91tTOZY"/>
    <s v="credit"/>
    <s v="Order"/>
    <m/>
    <x v="0"/>
  </r>
  <r>
    <s v="East Nashville"/>
    <x v="672"/>
    <x v="27"/>
    <n v="8.4499999999999993"/>
    <s v="pos"/>
    <s v="physicalCard"/>
    <s v="square"/>
    <x v="0"/>
    <s v=""/>
    <s v="USD"/>
    <s v="1q61e67Aa75Y5cWJMpl9lIMnKKVZY"/>
    <s v="credit"/>
    <s v="Order"/>
    <m/>
    <x v="0"/>
  </r>
  <r>
    <s v="East Nashville"/>
    <x v="673"/>
    <x v="27"/>
    <n v="6.34"/>
    <s v="pos"/>
    <s v="physicalCard"/>
    <s v="square"/>
    <x v="0"/>
    <s v=""/>
    <s v="USD"/>
    <s v="Nwv3ZU3f8BAL6ScJv8tr1fSUwNHZY"/>
    <s v="credit"/>
    <s v="Order"/>
    <m/>
    <x v="0"/>
  </r>
  <r>
    <s v="East Nashville"/>
    <x v="674"/>
    <x v="27"/>
    <n v="8.51"/>
    <s v="pos"/>
    <s v="physicalCard"/>
    <s v="square"/>
    <x v="0"/>
    <s v=""/>
    <s v="USD"/>
    <s v="tMHm6333q1k6NiZGW8FzOTDZ21CZY"/>
    <s v="credit"/>
    <s v="Order"/>
    <m/>
    <x v="0"/>
  </r>
  <r>
    <s v="East Nashville"/>
    <x v="675"/>
    <x v="27"/>
    <n v="2.2000000000000002"/>
    <s v="pos"/>
    <s v="cash"/>
    <s v=""/>
    <x v="0"/>
    <s v=""/>
    <s v="USD"/>
    <s v="1755617057039"/>
    <s v="credit"/>
    <s v="Order"/>
    <m/>
    <x v="0"/>
  </r>
  <r>
    <s v="East Nashville"/>
    <x v="676"/>
    <x v="27"/>
    <n v="73.53"/>
    <s v="pos"/>
    <s v="physicalCard"/>
    <s v="square"/>
    <x v="0"/>
    <s v=""/>
    <s v="USD"/>
    <s v="DvlPogabVC3kuyA5Gnf7Q429dYMZY"/>
    <s v="credit"/>
    <s v="Order"/>
    <m/>
    <x v="0"/>
  </r>
  <r>
    <s v="East Nashville"/>
    <x v="677"/>
    <x v="27"/>
    <n v="6.94"/>
    <s v="pos"/>
    <s v="physicalCard"/>
    <s v="square"/>
    <x v="0"/>
    <s v=""/>
    <s v="USD"/>
    <s v="zT7JT5C23O9ROqSNaxFmBrRuta6YY"/>
    <s v="credit"/>
    <s v="Order"/>
    <m/>
    <x v="0"/>
  </r>
  <r>
    <s v="East Nashville"/>
    <x v="678"/>
    <x v="27"/>
    <n v="29.63"/>
    <s v="website"/>
    <s v="virtualCard"/>
    <s v="authorize"/>
    <x v="0"/>
    <s v="MasterCard"/>
    <s v="USD"/>
    <s v="121192119477"/>
    <s v="credit"/>
    <s v="Order"/>
    <m/>
    <x v="0"/>
  </r>
  <r>
    <s v="East Nashville"/>
    <x v="679"/>
    <x v="27"/>
    <n v="22.39"/>
    <s v="pos"/>
    <s v="physicalCard"/>
    <s v="square"/>
    <x v="0"/>
    <s v=""/>
    <s v="USD"/>
    <s v="bTjuTMuIK6m4jnAMOsCyp03xvzSZY"/>
    <s v="credit"/>
    <s v="Order"/>
    <m/>
    <x v="0"/>
  </r>
  <r>
    <s v="East Nashville"/>
    <x v="680"/>
    <x v="27"/>
    <n v="29.63"/>
    <s v="website"/>
    <s v="virtualCard"/>
    <s v="authorize"/>
    <x v="0"/>
    <s v="Visa"/>
    <s v="USD"/>
    <s v="121192063098"/>
    <s v="credit"/>
    <s v="Order"/>
    <m/>
    <x v="0"/>
  </r>
  <r>
    <s v="East Nashville"/>
    <x v="681"/>
    <x v="27"/>
    <n v="16.46"/>
    <s v="pos"/>
    <s v="physicalCard"/>
    <s v="square"/>
    <x v="0"/>
    <s v=""/>
    <s v="USD"/>
    <s v="HZ7uHO5Pam4I8tPnOweu1M0PBVQZY"/>
    <s v="credit"/>
    <s v="Order"/>
    <m/>
    <x v="0"/>
  </r>
  <r>
    <s v="East Nashville"/>
    <x v="682"/>
    <x v="27"/>
    <n v="16.46"/>
    <s v="pos"/>
    <s v="physicalCard"/>
    <s v="square"/>
    <x v="0"/>
    <s v=""/>
    <s v="USD"/>
    <s v="N83IXv7JYt0g52uDptt6quiUIXTZY"/>
    <s v="credit"/>
    <s v="Order"/>
    <m/>
    <x v="0"/>
  </r>
  <r>
    <s v="East Nashville"/>
    <x v="683"/>
    <x v="27"/>
    <n v="2.2000000000000002"/>
    <s v="pos"/>
    <s v="physicalCard"/>
    <s v="square"/>
    <x v="0"/>
    <s v=""/>
    <s v="USD"/>
    <s v="hCtczxec4TPkkdoCy9QBzCtl79EZY"/>
    <s v="credit"/>
    <s v="Order"/>
    <m/>
    <x v="0"/>
  </r>
  <r>
    <s v="East Nashville"/>
    <x v="684"/>
    <x v="27"/>
    <n v="152.55000000000001"/>
    <s v="website"/>
    <s v="subscriptions"/>
    <s v="authorize"/>
    <x v="0"/>
    <s v=""/>
    <s v="USD"/>
    <s v="121191735024"/>
    <s v="credit"/>
    <s v="Membership"/>
    <s v="MEM1752953902184"/>
    <x v="19"/>
  </r>
  <r>
    <s v="East Nashville"/>
    <x v="685"/>
    <x v="27"/>
    <n v="130.6"/>
    <s v="crm"/>
    <s v="subscriptions"/>
    <s v="authorize"/>
    <x v="0"/>
    <s v=""/>
    <s v="USD"/>
    <s v="121191734811"/>
    <s v="credit"/>
    <s v="Membership"/>
    <s v="MEM1752948514095"/>
    <x v="20"/>
  </r>
  <r>
    <s v="East Nashville"/>
    <x v="686"/>
    <x v="28"/>
    <n v="29.63"/>
    <s v="website"/>
    <s v="virtualCard"/>
    <s v="authorize"/>
    <x v="0"/>
    <s v="Visa"/>
    <s v="USD"/>
    <s v="121191513918"/>
    <s v="credit"/>
    <s v="Order"/>
    <m/>
    <x v="0"/>
  </r>
  <r>
    <s v="East Nashville"/>
    <x v="687"/>
    <x v="28"/>
    <n v="29.63"/>
    <s v="website"/>
    <s v="virtualCard"/>
    <s v="authorize"/>
    <x v="0"/>
    <s v="MasterCard"/>
    <s v="USD"/>
    <s v="121191426555"/>
    <s v="credit"/>
    <s v="Order"/>
    <m/>
    <x v="0"/>
  </r>
  <r>
    <s v="East Nashville"/>
    <x v="688"/>
    <x v="28"/>
    <n v="51.58"/>
    <s v="website"/>
    <s v="virtualCard"/>
    <s v="authorize"/>
    <x v="0"/>
    <s v="Visa"/>
    <s v="USD"/>
    <s v="121191157971"/>
    <s v="credit"/>
    <s v="Order"/>
    <m/>
    <x v="0"/>
  </r>
  <r>
    <s v="East Nashville"/>
    <x v="689"/>
    <x v="28"/>
    <n v="29.63"/>
    <s v="website"/>
    <s v="virtualCard"/>
    <s v="authorize"/>
    <x v="0"/>
    <s v="AmericanExpress"/>
    <s v="USD"/>
    <s v="121191153715"/>
    <s v="credit"/>
    <s v="Order"/>
    <m/>
    <x v="0"/>
  </r>
  <r>
    <s v="East Nashville"/>
    <x v="690"/>
    <x v="28"/>
    <n v="5.71"/>
    <s v="pos"/>
    <s v="physicalCard"/>
    <s v="square"/>
    <x v="0"/>
    <s v=""/>
    <s v="USD"/>
    <s v="3fAP21KVV10MTKHuObqBf13k128YY"/>
    <s v="credit"/>
    <s v="Order"/>
    <m/>
    <x v="0"/>
  </r>
  <r>
    <s v="East Nashville"/>
    <x v="691"/>
    <x v="28"/>
    <n v="3.84"/>
    <s v="pos"/>
    <s v="physicalCard"/>
    <s v="square"/>
    <x v="0"/>
    <s v=""/>
    <s v="USD"/>
    <s v="nzgGpZr6QcWytwbWsMxz8sZzbCBZY"/>
    <s v="credit"/>
    <s v="Order"/>
    <m/>
    <x v="0"/>
  </r>
  <r>
    <s v="East Nashville"/>
    <x v="692"/>
    <x v="28"/>
    <n v="13.17"/>
    <s v="pos"/>
    <s v="physicalCard"/>
    <s v="square"/>
    <x v="0"/>
    <s v=""/>
    <s v="USD"/>
    <s v="vlz8TKCZnWOZa1apbQ2Q6F3ZyzOZY"/>
    <s v="credit"/>
    <s v="Order"/>
    <m/>
    <x v="0"/>
  </r>
  <r>
    <s v="East Nashville"/>
    <x v="693"/>
    <x v="28"/>
    <n v="29.63"/>
    <s v="website"/>
    <s v="virtualCard"/>
    <s v="authorize"/>
    <x v="0"/>
    <s v="Visa"/>
    <s v="USD"/>
    <s v="121190879024"/>
    <s v="credit"/>
    <s v="Order"/>
    <m/>
    <x v="0"/>
  </r>
  <r>
    <s v="East Nashville"/>
    <x v="694"/>
    <x v="28"/>
    <n v="25.35"/>
    <s v="pos"/>
    <s v="physicalCard"/>
    <s v="square"/>
    <x v="0"/>
    <s v=""/>
    <s v="USD"/>
    <s v="psMgSLbBouVtn37WEHpurWqiSaLZY"/>
    <s v="credit"/>
    <s v="Order"/>
    <m/>
    <x v="0"/>
  </r>
  <r>
    <s v="East Nashville"/>
    <x v="695"/>
    <x v="28"/>
    <n v="16.46"/>
    <s v="pos"/>
    <s v="physicalCard"/>
    <s v="square"/>
    <x v="0"/>
    <s v=""/>
    <s v="USD"/>
    <s v="friALCwFPTX6vzy9GKx79MlZI97YY"/>
    <s v="credit"/>
    <s v="Order"/>
    <m/>
    <x v="0"/>
  </r>
  <r>
    <s v="East Nashville"/>
    <x v="696"/>
    <x v="28"/>
    <n v="5.49"/>
    <s v="pos"/>
    <s v="physicalCard"/>
    <s v="square"/>
    <x v="0"/>
    <s v=""/>
    <s v="USD"/>
    <s v="TH3ezx9wJ9t23guswPPK2N9rJOGZY"/>
    <s v="credit"/>
    <s v="Order"/>
    <m/>
    <x v="0"/>
  </r>
  <r>
    <s v="East Nashville"/>
    <x v="697"/>
    <x v="28"/>
    <n v="8.23"/>
    <s v="pos"/>
    <s v="physicalCard"/>
    <s v="square"/>
    <x v="0"/>
    <s v=""/>
    <s v="USD"/>
    <s v="50K3KpB2hu4dscKrMsRVjx1YmLfZY"/>
    <s v="credit"/>
    <s v="Order"/>
    <m/>
    <x v="0"/>
  </r>
  <r>
    <s v="East Nashville"/>
    <x v="698"/>
    <x v="28"/>
    <n v="27.16"/>
    <s v="pos"/>
    <s v="physicalCard"/>
    <s v="square"/>
    <x v="0"/>
    <s v=""/>
    <s v="USD"/>
    <s v="LjvEiGmGs1Od4UVVDmDgjQcip7NZY"/>
    <s v="credit"/>
    <s v="Order"/>
    <m/>
    <x v="0"/>
  </r>
  <r>
    <s v="East Nashville"/>
    <x v="699"/>
    <x v="28"/>
    <n v="28.94"/>
    <s v="pos"/>
    <s v="physicalCard"/>
    <s v="square"/>
    <x v="0"/>
    <s v=""/>
    <s v="USD"/>
    <s v="dch9mRznzuAHrFjsxQ9rQ6R42CMZY"/>
    <s v="credit"/>
    <s v="Order"/>
    <m/>
    <x v="0"/>
  </r>
  <r>
    <s v="East Nashville"/>
    <x v="700"/>
    <x v="28"/>
    <n v="29.63"/>
    <s v="website"/>
    <s v="virtualCard"/>
    <s v="authorize"/>
    <x v="0"/>
    <s v="Visa"/>
    <s v="USD"/>
    <s v="121190348004"/>
    <s v="credit"/>
    <s v="Order"/>
    <m/>
    <x v="0"/>
  </r>
  <r>
    <s v="East Nashville"/>
    <x v="701"/>
    <x v="28"/>
    <n v="6.04"/>
    <s v="pos"/>
    <s v="physicalCard"/>
    <s v="square"/>
    <x v="0"/>
    <s v=""/>
    <s v="USD"/>
    <s v="D3BDydbRFMXp6lDnhy5zkl8eumBZY"/>
    <s v="credit"/>
    <s v="Order"/>
    <m/>
    <x v="0"/>
  </r>
  <r>
    <s v="East Nashville"/>
    <x v="702"/>
    <x v="28"/>
    <n v="25.79"/>
    <s v="pos"/>
    <s v="physicalCard"/>
    <s v="square"/>
    <x v="0"/>
    <s v=""/>
    <s v="USD"/>
    <s v="hKzBtDTnlgGUjdYYwJ8YlPkFj3IZY"/>
    <s v="credit"/>
    <s v="Order"/>
    <m/>
    <x v="0"/>
  </r>
  <r>
    <s v="East Nashville"/>
    <x v="703"/>
    <x v="28"/>
    <n v="5.49"/>
    <s v="pos"/>
    <s v="physicalCard"/>
    <s v="square"/>
    <x v="0"/>
    <s v=""/>
    <s v="USD"/>
    <s v="NENXWZXj5OB7ZdmnXFbQjNfFp3SZY"/>
    <s v="credit"/>
    <s v="Order"/>
    <m/>
    <x v="0"/>
  </r>
  <r>
    <s v="East Nashville"/>
    <x v="704"/>
    <x v="28"/>
    <n v="2.2000000000000002"/>
    <s v="pos"/>
    <s v="physicalCard"/>
    <s v="square"/>
    <x v="0"/>
    <s v=""/>
    <s v="USD"/>
    <s v="LVU87wZTyEgpDN0SlD0nvLmkOqMZY"/>
    <s v="credit"/>
    <s v="Order"/>
    <m/>
    <x v="0"/>
  </r>
  <r>
    <s v="East Nashville"/>
    <x v="705"/>
    <x v="28"/>
    <n v="6.59"/>
    <s v="pos"/>
    <s v="physicalCard"/>
    <s v="square"/>
    <x v="0"/>
    <s v=""/>
    <s v="USD"/>
    <s v="JSPa9jPels40Qao1xFMD04IYhrdZY"/>
    <s v="credit"/>
    <s v="Order"/>
    <m/>
    <x v="0"/>
  </r>
  <r>
    <s v="East Nashville"/>
    <x v="706"/>
    <x v="28"/>
    <n v="13.72"/>
    <s v="pos"/>
    <s v="physicalCard"/>
    <s v="square"/>
    <x v="0"/>
    <s v=""/>
    <s v="USD"/>
    <s v="jv7KURdl7FoQSnDh996ZrO7SJGRZY"/>
    <s v="credit"/>
    <s v="Order"/>
    <m/>
    <x v="0"/>
  </r>
  <r>
    <s v="East Nashville"/>
    <x v="707"/>
    <x v="28"/>
    <n v="6.04"/>
    <s v="pos"/>
    <s v="physicalCard"/>
    <s v="square"/>
    <x v="0"/>
    <s v=""/>
    <s v="USD"/>
    <s v="XVfzhhMqoF3VaoNBleWAESDxErAZY"/>
    <s v="credit"/>
    <s v="Order"/>
    <m/>
    <x v="0"/>
  </r>
  <r>
    <s v="East Nashville"/>
    <x v="708"/>
    <x v="28"/>
    <n v="16.41"/>
    <s v="pos"/>
    <s v="physicalCard"/>
    <s v="square"/>
    <x v="0"/>
    <s v=""/>
    <s v="USD"/>
    <s v="J8cKzDCO53fYQRRAJyRTAEg40dKZY"/>
    <s v="credit"/>
    <s v="Order"/>
    <m/>
    <x v="0"/>
  </r>
  <r>
    <s v="East Nashville"/>
    <x v="709"/>
    <x v="28"/>
    <n v="0"/>
    <s v="pos"/>
    <s v="cash"/>
    <s v=""/>
    <x v="0"/>
    <s v=""/>
    <s v="USD"/>
    <s v="1755526517835"/>
    <s v="credit"/>
    <s v="Order"/>
    <m/>
    <x v="0"/>
  </r>
  <r>
    <s v="East Nashville"/>
    <x v="710"/>
    <x v="28"/>
    <n v="2.2000000000000002"/>
    <s v="pos"/>
    <s v="cash"/>
    <s v=""/>
    <x v="0"/>
    <s v=""/>
    <s v="USD"/>
    <s v="1755525405761"/>
    <s v="credit"/>
    <s v="Order"/>
    <m/>
    <x v="0"/>
  </r>
  <r>
    <s v="East Nashville"/>
    <x v="711"/>
    <x v="28"/>
    <n v="29.63"/>
    <s v="pos"/>
    <s v="physicalCard"/>
    <s v="square"/>
    <x v="0"/>
    <s v=""/>
    <s v="USD"/>
    <s v="xoAgUZeLFJoBG6WkeL2OSqlogY9YY"/>
    <s v="credit"/>
    <s v="Order"/>
    <m/>
    <x v="0"/>
  </r>
  <r>
    <s v="East Nashville"/>
    <x v="712"/>
    <x v="28"/>
    <n v="6.59"/>
    <s v="pos"/>
    <s v="physicalCard"/>
    <s v="square"/>
    <x v="0"/>
    <s v=""/>
    <s v="USD"/>
    <s v="h278KVLqb4IFtNhUEJf40QmL8g8YY"/>
    <s v="credit"/>
    <s v="Order"/>
    <m/>
    <x v="0"/>
  </r>
  <r>
    <s v="East Nashville"/>
    <x v="713"/>
    <x v="28"/>
    <n v="16.46"/>
    <s v="pos"/>
    <s v="physicalCard"/>
    <s v="square"/>
    <x v="0"/>
    <s v=""/>
    <s v="USD"/>
    <s v="X3Yv3qeYbzQlcqEaUJdeFP35xhTZY"/>
    <s v="credit"/>
    <s v="Order"/>
    <m/>
    <x v="0"/>
  </r>
  <r>
    <s v="East Nashville"/>
    <x v="714"/>
    <x v="28"/>
    <n v="9.6"/>
    <s v="pos"/>
    <s v="physicalCard"/>
    <s v="square"/>
    <x v="0"/>
    <s v=""/>
    <s v="USD"/>
    <s v="zBa5nCRFYQbiWJspqVUy8ZwcLLWZY"/>
    <s v="credit"/>
    <s v="Order"/>
    <m/>
    <x v="0"/>
  </r>
  <r>
    <s v="East Nashville"/>
    <x v="715"/>
    <x v="28"/>
    <n v="6.34"/>
    <s v="pos"/>
    <s v="physicalCard"/>
    <s v="square"/>
    <x v="0"/>
    <s v=""/>
    <s v="USD"/>
    <s v="FEfVfa2kX79jAgvyeqGU2Pwc1RTZY"/>
    <s v="credit"/>
    <s v="Order"/>
    <m/>
    <x v="0"/>
  </r>
  <r>
    <s v="East Nashville"/>
    <x v="716"/>
    <x v="28"/>
    <n v="31.09"/>
    <s v="pos"/>
    <s v="physicalCard"/>
    <s v="square"/>
    <x v="0"/>
    <s v=""/>
    <s v="USD"/>
    <s v="56HsCTzPvOvCnuQlDD4EJbOhReLZY"/>
    <s v="credit"/>
    <s v="Order"/>
    <m/>
    <x v="0"/>
  </r>
  <r>
    <s v="East Nashville"/>
    <x v="717"/>
    <x v="28"/>
    <n v="18.420000000000002"/>
    <s v="pos"/>
    <s v="physicalCard"/>
    <s v="square"/>
    <x v="0"/>
    <s v=""/>
    <s v="USD"/>
    <s v="zZwybjBIpXFS840yDMoHDDgKIZHZY"/>
    <s v="credit"/>
    <s v="Order"/>
    <m/>
    <x v="0"/>
  </r>
  <r>
    <s v="East Nashville"/>
    <x v="718"/>
    <x v="28"/>
    <n v="6.59"/>
    <s v="pos"/>
    <s v="physicalCard"/>
    <s v="square"/>
    <x v="0"/>
    <s v=""/>
    <s v="USD"/>
    <s v="l0pg8lALpP7I4uU9JDUTMSJKt6FZY"/>
    <s v="credit"/>
    <s v="Order"/>
    <m/>
    <x v="0"/>
  </r>
  <r>
    <s v="East Nashville"/>
    <x v="719"/>
    <x v="28"/>
    <n v="29.63"/>
    <s v="website"/>
    <s v="virtualCard"/>
    <s v="authorize"/>
    <x v="0"/>
    <s v="Visa"/>
    <s v="USD"/>
    <s v="121189963876"/>
    <s v="credit"/>
    <s v="Order"/>
    <m/>
    <x v="0"/>
  </r>
  <r>
    <s v="East Nashville"/>
    <x v="720"/>
    <x v="29"/>
    <n v="29.63"/>
    <s v="website"/>
    <s v="virtualCard"/>
    <s v="authorize"/>
    <x v="0"/>
    <s v="Visa"/>
    <s v="USD"/>
    <s v="121189320219"/>
    <s v="credit"/>
    <s v="Order"/>
    <m/>
    <x v="0"/>
  </r>
  <r>
    <s v="East Nashville"/>
    <x v="721"/>
    <x v="29"/>
    <n v="29.63"/>
    <s v="website"/>
    <s v="virtualCard"/>
    <s v="authorize"/>
    <x v="0"/>
    <s v="Visa"/>
    <s v="USD"/>
    <s v="121188908477"/>
    <s v="credit"/>
    <s v="Order"/>
    <m/>
    <x v="0"/>
  </r>
  <r>
    <s v="East Nashville"/>
    <x v="722"/>
    <x v="29"/>
    <n v="130.6"/>
    <s v="crm"/>
    <s v="subscriptions"/>
    <s v="authorize"/>
    <x v="0"/>
    <s v=""/>
    <s v="USD"/>
    <s v="121188593411"/>
    <s v="credit"/>
    <s v="Membership"/>
    <s v="MEM1752771837766"/>
    <x v="21"/>
  </r>
  <r>
    <s v="East Nashville"/>
    <x v="723"/>
    <x v="29"/>
    <n v="207.43"/>
    <s v="crm"/>
    <s v="subscriptions"/>
    <s v="authorize"/>
    <x v="0"/>
    <s v=""/>
    <s v="USD"/>
    <s v="121188593360"/>
    <s v="credit"/>
    <s v="Membership"/>
    <s v="MEM1752770980984"/>
    <x v="22"/>
  </r>
  <r>
    <s v="East Nashville"/>
    <x v="724"/>
    <x v="29"/>
    <n v="130.6"/>
    <s v="crm"/>
    <s v="subscriptions"/>
    <s v="authorize"/>
    <x v="0"/>
    <s v=""/>
    <s v="USD"/>
    <s v="121188593306"/>
    <s v="credit"/>
    <s v="Membership"/>
    <s v="MEM1752769921435"/>
    <x v="23"/>
  </r>
  <r>
    <s v="East Nashville"/>
    <x v="725"/>
    <x v="29"/>
    <n v="207.43"/>
    <s v="pos"/>
    <s v="subscriptions"/>
    <s v="authorize"/>
    <x v="0"/>
    <s v=""/>
    <s v="USD"/>
    <s v="121188593096"/>
    <s v="credit"/>
    <s v="Membership"/>
    <s v="MEM1752765625310"/>
    <x v="24"/>
  </r>
  <r>
    <s v="East Nashville"/>
    <x v="726"/>
    <x v="30"/>
    <n v="50"/>
    <s v="website"/>
    <s v="virtualCard"/>
    <s v="authorize"/>
    <x v="0"/>
    <s v="AmericanExpress"/>
    <s v="USD"/>
    <s v="81168956625"/>
    <s v="credit"/>
    <s v="Order"/>
    <m/>
    <x v="0"/>
  </r>
  <r>
    <s v="East Nashville"/>
    <x v="727"/>
    <x v="30"/>
    <n v="9.66"/>
    <s v="pos"/>
    <s v="physicalCard"/>
    <s v="square"/>
    <x v="0"/>
    <s v=""/>
    <s v="USD"/>
    <s v="RiDlNUwhBDMn1y7UXcmWXk39lMcZY"/>
    <s v="credit"/>
    <s v="Order"/>
    <m/>
    <x v="0"/>
  </r>
  <r>
    <s v="East Nashville"/>
    <x v="728"/>
    <x v="30"/>
    <n v="14.51"/>
    <s v="pos"/>
    <s v="physicalCard"/>
    <s v="square"/>
    <x v="0"/>
    <s v=""/>
    <s v="USD"/>
    <s v="FQF7GwCa0CP2YEfmTtHPx9czeVcZY"/>
    <s v="credit"/>
    <s v="Order"/>
    <m/>
    <x v="0"/>
  </r>
  <r>
    <s v="East Nashville"/>
    <x v="729"/>
    <x v="30"/>
    <n v="0"/>
    <s v="pos"/>
    <s v="cash"/>
    <s v=""/>
    <x v="0"/>
    <s v=""/>
    <s v="USD"/>
    <s v="1755369853003"/>
    <s v="credit"/>
    <s v="Order"/>
    <m/>
    <x v="0"/>
  </r>
  <r>
    <s v="East Nashville"/>
    <x v="730"/>
    <x v="30"/>
    <n v="4.3899999999999997"/>
    <s v="pos"/>
    <s v="physicalCard"/>
    <s v="square"/>
    <x v="0"/>
    <s v=""/>
    <s v="USD"/>
    <s v="B8uQKltAydxoQytXjf8vr4bR22XZY"/>
    <s v="credit"/>
    <s v="Order"/>
    <m/>
    <x v="0"/>
  </r>
  <r>
    <s v="East Nashville"/>
    <x v="731"/>
    <x v="30"/>
    <n v="5.05"/>
    <s v="pos"/>
    <s v="physicalCard"/>
    <s v="square"/>
    <x v="0"/>
    <s v=""/>
    <s v="USD"/>
    <s v="TTZ0Dbp7ACGCfcd67SnhVQiwmWUZY"/>
    <s v="credit"/>
    <s v="Order"/>
    <m/>
    <x v="0"/>
  </r>
  <r>
    <s v="East Nashville"/>
    <x v="732"/>
    <x v="30"/>
    <n v="29.29"/>
    <s v="pos"/>
    <s v="physicalCard"/>
    <s v="square"/>
    <x v="0"/>
    <s v=""/>
    <s v="USD"/>
    <s v="zfRJdomCvDOfx5A4ChMvrlLOhBSZY"/>
    <s v="credit"/>
    <s v="Order"/>
    <m/>
    <x v="0"/>
  </r>
  <r>
    <s v="East Nashville"/>
    <x v="733"/>
    <x v="30"/>
    <n v="8.4499999999999993"/>
    <s v="pos"/>
    <s v="physicalCard"/>
    <s v="square"/>
    <x v="0"/>
    <s v=""/>
    <s v="USD"/>
    <s v="737pLLqSmw0idzlLmMHVLO0XyCbZY"/>
    <s v="credit"/>
    <s v="Order"/>
    <m/>
    <x v="0"/>
  </r>
  <r>
    <s v="East Nashville"/>
    <x v="734"/>
    <x v="30"/>
    <n v="4.3899999999999997"/>
    <s v="pos"/>
    <s v="physicalCard"/>
    <s v="square"/>
    <x v="0"/>
    <s v=""/>
    <s v="USD"/>
    <s v="1au91H5g5WQro707sCvgroJrqkXZY"/>
    <s v="credit"/>
    <s v="Order"/>
    <m/>
    <x v="0"/>
  </r>
  <r>
    <s v="East Nashville"/>
    <x v="735"/>
    <x v="30"/>
    <n v="15.7"/>
    <s v="pos"/>
    <s v="physicalCard"/>
    <s v="square"/>
    <x v="0"/>
    <s v=""/>
    <s v="USD"/>
    <s v="1AfCyANaRXlwzmthjjA7CYbKyBBZY"/>
    <s v="credit"/>
    <s v="Order"/>
    <m/>
    <x v="0"/>
  </r>
  <r>
    <s v="East Nashville"/>
    <x v="736"/>
    <x v="30"/>
    <n v="0"/>
    <s v="pos"/>
    <s v="cash"/>
    <s v=""/>
    <x v="0"/>
    <s v=""/>
    <s v="USD"/>
    <s v="1755366417554"/>
    <s v="credit"/>
    <s v="Order"/>
    <m/>
    <x v="0"/>
  </r>
  <r>
    <s v="East Nashville"/>
    <x v="737"/>
    <x v="30"/>
    <n v="8.23"/>
    <s v="pos"/>
    <s v="physicalCard"/>
    <s v="square"/>
    <x v="0"/>
    <s v=""/>
    <s v="USD"/>
    <s v="ZgSmHZ5dA8S3s8EnJXH5jtEz2oZZY"/>
    <s v="credit"/>
    <s v="Order"/>
    <m/>
    <x v="0"/>
  </r>
  <r>
    <s v="East Nashville"/>
    <x v="738"/>
    <x v="30"/>
    <n v="12.63"/>
    <s v="pos"/>
    <s v="physicalCard"/>
    <s v="square"/>
    <x v="0"/>
    <s v=""/>
    <s v="USD"/>
    <s v="zrLh40dSXkZDrh5OrVFCfEJT3P8YY"/>
    <s v="credit"/>
    <s v="Order"/>
    <m/>
    <x v="0"/>
  </r>
  <r>
    <s v="East Nashville"/>
    <x v="739"/>
    <x v="30"/>
    <n v="24.15"/>
    <s v="pos"/>
    <s v="physicalCard"/>
    <s v="square"/>
    <x v="0"/>
    <s v=""/>
    <s v="USD"/>
    <s v="LpgzMVu5DLSuttTmmXzwyI8scL8YY"/>
    <s v="credit"/>
    <s v="Order"/>
    <m/>
    <x v="0"/>
  </r>
  <r>
    <s v="East Nashville"/>
    <x v="740"/>
    <x v="30"/>
    <n v="21.95"/>
    <s v="pos"/>
    <s v="physicalCard"/>
    <s v="square"/>
    <x v="0"/>
    <s v=""/>
    <s v="USD"/>
    <s v="d8l7yetmDYXYryv4AYAMNmJ1YvYZY"/>
    <s v="credit"/>
    <s v="Order"/>
    <m/>
    <x v="0"/>
  </r>
  <r>
    <s v="East Nashville"/>
    <x v="741"/>
    <x v="30"/>
    <n v="30.92"/>
    <s v="pos"/>
    <s v="physicalCard"/>
    <s v="square"/>
    <x v="0"/>
    <s v=""/>
    <s v="USD"/>
    <s v="Zkyljtm7sPSdM98cjMUC0ukueyaZY"/>
    <s v="credit"/>
    <s v="Order"/>
    <m/>
    <x v="0"/>
  </r>
  <r>
    <s v="East Nashville"/>
    <x v="742"/>
    <x v="30"/>
    <n v="7.41"/>
    <s v="pos"/>
    <s v="cash"/>
    <s v=""/>
    <x v="0"/>
    <s v=""/>
    <s v="USD"/>
    <s v="1755362748304"/>
    <s v="credit"/>
    <s v="Order"/>
    <m/>
    <x v="0"/>
  </r>
  <r>
    <s v="East Nashville"/>
    <x v="743"/>
    <x v="30"/>
    <n v="42.92"/>
    <s v="pos"/>
    <s v="physicalCard"/>
    <s v="square"/>
    <x v="0"/>
    <s v=""/>
    <s v="USD"/>
    <s v="fRJidFewP6iPFxeC7egnA6uIAVUZY"/>
    <s v="credit"/>
    <s v="Order"/>
    <m/>
    <x v="0"/>
  </r>
  <r>
    <s v="East Nashville"/>
    <x v="744"/>
    <x v="30"/>
    <n v="29.63"/>
    <s v="website"/>
    <s v="virtualCard"/>
    <s v="authorize"/>
    <x v="0"/>
    <s v="Visa"/>
    <s v="USD"/>
    <s v="121188039567"/>
    <s v="credit"/>
    <s v="Order"/>
    <m/>
    <x v="0"/>
  </r>
  <r>
    <s v="East Nashville"/>
    <x v="745"/>
    <x v="30"/>
    <n v="16.46"/>
    <s v="pos"/>
    <s v="physicalCard"/>
    <s v="square"/>
    <x v="0"/>
    <s v=""/>
    <s v="USD"/>
    <s v="TLvToJVBDpyl7Kiwfvfr4tLgOaKZY"/>
    <s v="credit"/>
    <s v="Order"/>
    <m/>
    <x v="0"/>
  </r>
  <r>
    <s v="East Nashville"/>
    <x v="746"/>
    <x v="30"/>
    <n v="13.44"/>
    <s v="pos"/>
    <s v="cash"/>
    <s v=""/>
    <x v="0"/>
    <s v=""/>
    <s v="USD"/>
    <s v="1755362006005"/>
    <s v="credit"/>
    <s v="Order"/>
    <m/>
    <x v="0"/>
  </r>
  <r>
    <s v="East Nashville"/>
    <x v="747"/>
    <x v="30"/>
    <n v="3.84"/>
    <s v="pos"/>
    <s v="physicalCard"/>
    <s v="square"/>
    <x v="0"/>
    <s v=""/>
    <s v="USD"/>
    <s v="HbY2oSgBRU2FLBX49KF4lLcuLzHZY"/>
    <s v="credit"/>
    <s v="Order"/>
    <m/>
    <x v="0"/>
  </r>
  <r>
    <s v="East Nashville"/>
    <x v="748"/>
    <x v="30"/>
    <n v="8.23"/>
    <s v="pos"/>
    <s v="cash"/>
    <s v=""/>
    <x v="0"/>
    <s v=""/>
    <s v="USD"/>
    <s v="1755361570107"/>
    <s v="credit"/>
    <s v="Order"/>
    <m/>
    <x v="0"/>
  </r>
  <r>
    <s v="East Nashville"/>
    <x v="749"/>
    <x v="30"/>
    <n v="10.1"/>
    <s v="pos"/>
    <s v="physicalCard"/>
    <s v="square"/>
    <x v="0"/>
    <s v=""/>
    <s v="USD"/>
    <s v="rrTirwyOBWrODrEhSHfKEteqkWBZY"/>
    <s v="credit"/>
    <s v="Order"/>
    <m/>
    <x v="0"/>
  </r>
  <r>
    <s v="East Nashville"/>
    <x v="750"/>
    <x v="30"/>
    <n v="12.63"/>
    <s v="pos"/>
    <s v="physicalCard"/>
    <s v="square"/>
    <x v="0"/>
    <s v=""/>
    <s v="USD"/>
    <s v="XRlzjP8xiWAY6Z1DjJMAR4YavoKZY"/>
    <s v="credit"/>
    <s v="Order"/>
    <m/>
    <x v="0"/>
  </r>
  <r>
    <s v="East Nashville"/>
    <x v="751"/>
    <x v="30"/>
    <n v="2.2000000000000002"/>
    <s v="pos"/>
    <s v="cash"/>
    <s v=""/>
    <x v="0"/>
    <s v=""/>
    <s v="USD"/>
    <s v="1755360038442"/>
    <s v="credit"/>
    <s v="Order"/>
    <m/>
    <x v="0"/>
  </r>
  <r>
    <s v="East Nashville"/>
    <x v="752"/>
    <x v="30"/>
    <n v="7.25"/>
    <s v="pos"/>
    <s v="physicalCard"/>
    <s v="square"/>
    <x v="0"/>
    <s v=""/>
    <s v="USD"/>
    <s v="9wBK9viwnD3SOg6Z8Uk5za35C9NZY"/>
    <s v="credit"/>
    <s v="Order"/>
    <m/>
    <x v="0"/>
  </r>
  <r>
    <s v="East Nashville"/>
    <x v="753"/>
    <x v="30"/>
    <n v="22.33"/>
    <s v="pos"/>
    <s v="physicalCard"/>
    <s v="square"/>
    <x v="0"/>
    <s v=""/>
    <s v="USD"/>
    <s v="3TMWxHuA67cJy79Kw7j1gEl9SD9YY"/>
    <s v="credit"/>
    <s v="Order"/>
    <m/>
    <x v="0"/>
  </r>
  <r>
    <s v="East Nashville"/>
    <x v="754"/>
    <x v="30"/>
    <n v="14.19"/>
    <s v="pos"/>
    <s v="physicalCard"/>
    <s v="square"/>
    <x v="0"/>
    <s v=""/>
    <s v="USD"/>
    <s v="Je5SaQdHES4SaxrNEyJ8O5vQ0ZYZY"/>
    <s v="credit"/>
    <s v="Order"/>
    <m/>
    <x v="0"/>
  </r>
  <r>
    <s v="East Nashville"/>
    <x v="755"/>
    <x v="30"/>
    <n v="16.46"/>
    <s v="pos"/>
    <s v="physicalCard"/>
    <s v="square"/>
    <x v="0"/>
    <s v=""/>
    <s v="USD"/>
    <s v="1aGf8Hqo0PupVXVs59Uy51Kw98QZY"/>
    <s v="credit"/>
    <s v="Order"/>
    <m/>
    <x v="0"/>
  </r>
  <r>
    <s v="East Nashville"/>
    <x v="756"/>
    <x v="30"/>
    <n v="7.25"/>
    <s v="pos"/>
    <s v="physicalCard"/>
    <s v="square"/>
    <x v="0"/>
    <s v=""/>
    <s v="USD"/>
    <s v="HVZKtU8bMWJOzSv1FsLxGkS7ejZZY"/>
    <s v="credit"/>
    <s v="Order"/>
    <m/>
    <x v="0"/>
  </r>
  <r>
    <s v="East Nashville"/>
    <x v="757"/>
    <x v="30"/>
    <n v="4.3899999999999997"/>
    <s v="pos"/>
    <s v="physicalCard"/>
    <s v="square"/>
    <x v="0"/>
    <s v=""/>
    <s v="USD"/>
    <s v="TtGG8hU5n3joVUd3LAJO1etXym7YY"/>
    <s v="credit"/>
    <s v="Order"/>
    <m/>
    <x v="0"/>
  </r>
  <r>
    <s v="East Nashville"/>
    <x v="758"/>
    <x v="30"/>
    <n v="27.44"/>
    <s v="pos"/>
    <s v="physicalCard"/>
    <s v="square"/>
    <x v="0"/>
    <s v=""/>
    <s v="USD"/>
    <s v="TDL1JH67IMECyuqzd5UhA83SEifZY"/>
    <s v="credit"/>
    <s v="Order"/>
    <m/>
    <x v="0"/>
  </r>
  <r>
    <s v="East Nashville"/>
    <x v="759"/>
    <x v="30"/>
    <n v="18.11"/>
    <s v="pos"/>
    <s v="physicalCard"/>
    <s v="square"/>
    <x v="0"/>
    <s v=""/>
    <s v="USD"/>
    <s v="b90OEwAzgLa2EmMtWem8JLu6G9GZY"/>
    <s v="credit"/>
    <s v="Order"/>
    <m/>
    <x v="0"/>
  </r>
  <r>
    <s v="East Nashville"/>
    <x v="760"/>
    <x v="30"/>
    <n v="26.89"/>
    <s v="pos"/>
    <s v="physicalCard"/>
    <s v="square"/>
    <x v="0"/>
    <s v=""/>
    <s v="USD"/>
    <s v="TrfP8kDndz5JKtWA4Rx4wcPmF1FZY"/>
    <s v="credit"/>
    <s v="Order"/>
    <m/>
    <x v="0"/>
  </r>
  <r>
    <s v="East Nashville"/>
    <x v="761"/>
    <x v="30"/>
    <n v="29.63"/>
    <s v="website"/>
    <s v="virtualCard"/>
    <s v="authorize"/>
    <x v="0"/>
    <s v="Visa"/>
    <s v="USD"/>
    <s v="121187955709"/>
    <s v="credit"/>
    <s v="Order"/>
    <m/>
    <x v="0"/>
  </r>
  <r>
    <s v="East Nashville"/>
    <x v="762"/>
    <x v="30"/>
    <n v="16.46"/>
    <s v="pos"/>
    <s v="physicalCard"/>
    <s v="square"/>
    <x v="0"/>
    <s v=""/>
    <s v="USD"/>
    <s v="BgCrZ6nPgHXn4Z2NRXFmcBflvFTZY"/>
    <s v="credit"/>
    <s v="Order"/>
    <m/>
    <x v="0"/>
  </r>
  <r>
    <s v="East Nashville"/>
    <x v="763"/>
    <x v="30"/>
    <n v="7.25"/>
    <s v="pos"/>
    <s v="physicalCard"/>
    <s v="square"/>
    <x v="0"/>
    <s v=""/>
    <s v="USD"/>
    <s v="P7Azo4d54IjhUpYDKShoOaD45xPZY"/>
    <s v="credit"/>
    <s v="Order"/>
    <m/>
    <x v="0"/>
  </r>
  <r>
    <s v="East Nashville"/>
    <x v="764"/>
    <x v="30"/>
    <n v="16.46"/>
    <s v="pos"/>
    <s v="physicalCard"/>
    <s v="square"/>
    <x v="0"/>
    <s v=""/>
    <s v="USD"/>
    <s v="JgEhv2CJsv556IkuTcpksulL4UUZY"/>
    <s v="credit"/>
    <s v="Order"/>
    <m/>
    <x v="0"/>
  </r>
  <r>
    <s v="East Nashville"/>
    <x v="765"/>
    <x v="30"/>
    <n v="9.82"/>
    <s v="pos"/>
    <s v="physicalCard"/>
    <s v="square"/>
    <x v="0"/>
    <s v=""/>
    <s v="USD"/>
    <s v="lau37jRM68Ev3LLwQdqBaMFlUZdZY"/>
    <s v="credit"/>
    <s v="Order"/>
    <m/>
    <x v="0"/>
  </r>
  <r>
    <s v="East Nashville"/>
    <x v="766"/>
    <x v="30"/>
    <n v="39.53"/>
    <s v="pos"/>
    <s v="physicalCard"/>
    <s v="square"/>
    <x v="0"/>
    <s v=""/>
    <s v="USD"/>
    <s v="brlrU0moiiRmvhLIf7eKy6EwFhDZY"/>
    <s v="credit"/>
    <s v="Order"/>
    <m/>
    <x v="0"/>
  </r>
  <r>
    <s v="East Nashville"/>
    <x v="767"/>
    <x v="30"/>
    <n v="19.32"/>
    <s v="pos"/>
    <s v="physicalCard"/>
    <s v="square"/>
    <x v="0"/>
    <s v=""/>
    <s v="USD"/>
    <s v="zFwPPjreFoaAVAvGDg8Tai2KjHCZY"/>
    <s v="credit"/>
    <s v="Order"/>
    <m/>
    <x v="0"/>
  </r>
  <r>
    <s v="East Nashville"/>
    <x v="768"/>
    <x v="30"/>
    <n v="2.42"/>
    <s v="pos"/>
    <s v="physicalCard"/>
    <s v="square"/>
    <x v="0"/>
    <s v=""/>
    <s v="USD"/>
    <s v="hWZnaG8nt5gLnuTsigrsf2YereIZY"/>
    <s v="credit"/>
    <s v="Order"/>
    <m/>
    <x v="0"/>
  </r>
  <r>
    <s v="East Nashville"/>
    <x v="769"/>
    <x v="30"/>
    <n v="8.1999999999999993"/>
    <s v="pos"/>
    <s v="physicalCard"/>
    <s v="square"/>
    <x v="0"/>
    <s v=""/>
    <s v="USD"/>
    <s v="9QNKuR3VZxZ6Y7jUvpEKBy4XuTbZY"/>
    <s v="credit"/>
    <s v="Order"/>
    <m/>
    <x v="0"/>
  </r>
  <r>
    <s v="East Nashville"/>
    <x v="770"/>
    <x v="30"/>
    <n v="9.33"/>
    <s v="pos"/>
    <s v="physicalCard"/>
    <s v="square"/>
    <x v="0"/>
    <s v=""/>
    <s v="USD"/>
    <s v="rTvA8I7UItHoDlt3h1h2PjNAKMbZY"/>
    <s v="credit"/>
    <s v="Order"/>
    <m/>
    <x v="0"/>
  </r>
  <r>
    <s v="East Nashville"/>
    <x v="771"/>
    <x v="30"/>
    <n v="3.29"/>
    <s v="pos"/>
    <s v="physicalCard"/>
    <s v="square"/>
    <x v="0"/>
    <s v=""/>
    <s v="USD"/>
    <s v="3JpzrtqGqUjdAhOUPMLI2DAjaEAZY"/>
    <s v="credit"/>
    <s v="Order"/>
    <m/>
    <x v="0"/>
  </r>
  <r>
    <s v="East Nashville"/>
    <x v="772"/>
    <x v="30"/>
    <n v="2.5299999999999998"/>
    <s v="pos"/>
    <s v="physicalCard"/>
    <s v="square"/>
    <x v="0"/>
    <s v=""/>
    <s v="USD"/>
    <s v="dYbtfTAJogoc8WWqFkE8y9paTKbZY"/>
    <s v="credit"/>
    <s v="Order"/>
    <m/>
    <x v="0"/>
  </r>
  <r>
    <s v="East Nashville"/>
    <x v="773"/>
    <x v="30"/>
    <n v="16.46"/>
    <s v="pos"/>
    <s v="physicalCard"/>
    <s v="square"/>
    <x v="0"/>
    <s v=""/>
    <s v="USD"/>
    <s v="zNc7j3t937flfc2FrgxrbHVJdOVZY"/>
    <s v="credit"/>
    <s v="Order"/>
    <m/>
    <x v="0"/>
  </r>
  <r>
    <s v="East Nashville"/>
    <x v="774"/>
    <x v="30"/>
    <n v="15.15"/>
    <s v="pos"/>
    <s v="physicalCard"/>
    <s v="square"/>
    <x v="0"/>
    <s v=""/>
    <s v="USD"/>
    <s v="vxT3QbVHQwmt7XDQQYGccm6igJWZY"/>
    <s v="credit"/>
    <s v="Order"/>
    <m/>
    <x v="0"/>
  </r>
  <r>
    <s v="East Nashville"/>
    <x v="775"/>
    <x v="30"/>
    <n v="6.94"/>
    <s v="pos"/>
    <s v="physicalCard"/>
    <s v="square"/>
    <x v="0"/>
    <s v=""/>
    <s v="USD"/>
    <s v="HTAYiCpulfIRBqAhNYKl7RlVOcTZY"/>
    <s v="credit"/>
    <s v="Order"/>
    <m/>
    <x v="0"/>
  </r>
  <r>
    <s v="East Nashville"/>
    <x v="776"/>
    <x v="30"/>
    <n v="29.63"/>
    <s v="pos"/>
    <s v="physicalCard"/>
    <s v="square"/>
    <x v="0"/>
    <s v=""/>
    <s v="USD"/>
    <s v="XpDmiYQgl4KIdY3QPPL7ZCU9YTaZY"/>
    <s v="credit"/>
    <s v="Order"/>
    <m/>
    <x v="0"/>
  </r>
  <r>
    <s v="East Nashville"/>
    <x v="777"/>
    <x v="30"/>
    <n v="20.41"/>
    <s v="pos"/>
    <s v="physicalCard"/>
    <s v="square"/>
    <x v="0"/>
    <s v=""/>
    <s v="USD"/>
    <s v="LJwhtkdp2qEpG5p5RjxK3nL5hQSZY"/>
    <s v="credit"/>
    <s v="Order"/>
    <m/>
    <x v="0"/>
  </r>
  <r>
    <s v="East Nashville"/>
    <x v="778"/>
    <x v="30"/>
    <n v="29.63"/>
    <s v="website"/>
    <s v="virtualCard"/>
    <s v="authorize"/>
    <x v="0"/>
    <s v="Visa"/>
    <s v="USD"/>
    <s v="121187885514"/>
    <s v="credit"/>
    <s v="Order"/>
    <m/>
    <x v="0"/>
  </r>
  <r>
    <s v="East Nashville"/>
    <x v="779"/>
    <x v="30"/>
    <n v="14.49"/>
    <s v="pos"/>
    <s v="physicalCard"/>
    <s v="square"/>
    <x v="0"/>
    <s v=""/>
    <s v="USD"/>
    <s v="xoeFvlayzdB5fLmCCTOya3SfLFRZY"/>
    <s v="credit"/>
    <s v="Order"/>
    <m/>
    <x v="0"/>
  </r>
  <r>
    <s v="East Nashville"/>
    <x v="780"/>
    <x v="30"/>
    <n v="6.31"/>
    <s v="pos"/>
    <s v="physicalCard"/>
    <s v="square"/>
    <x v="0"/>
    <s v=""/>
    <s v="USD"/>
    <s v="fxTftPT2Kj8SbTgONjCaHWliBWLZY"/>
    <s v="credit"/>
    <s v="Order"/>
    <m/>
    <x v="0"/>
  </r>
  <r>
    <s v="East Nashville"/>
    <x v="781"/>
    <x v="30"/>
    <n v="16.46"/>
    <s v="pos"/>
    <s v="physicalCard"/>
    <s v="square"/>
    <x v="0"/>
    <s v=""/>
    <s v="USD"/>
    <s v="DPr6OlbjTDME0ltTq7Y0e58gXJWZY"/>
    <s v="credit"/>
    <s v="Order"/>
    <m/>
    <x v="0"/>
  </r>
  <r>
    <s v="East Nashville"/>
    <x v="782"/>
    <x v="30"/>
    <n v="27.16"/>
    <s v="pos"/>
    <s v="physicalCard"/>
    <s v="square"/>
    <x v="0"/>
    <s v=""/>
    <s v="USD"/>
    <s v="77pVGlnaNNXNEvDtcx0OMDx17TZZY"/>
    <s v="credit"/>
    <s v="Order"/>
    <m/>
    <x v="0"/>
  </r>
  <r>
    <s v="East Nashville"/>
    <x v="783"/>
    <x v="30"/>
    <n v="6.95"/>
    <s v="pos"/>
    <s v="physicalCard"/>
    <s v="square"/>
    <x v="0"/>
    <s v=""/>
    <s v="USD"/>
    <s v="brb2UQAlHc7ME8oNnHZa7ijF9tNZY"/>
    <s v="credit"/>
    <s v="Order"/>
    <m/>
    <x v="0"/>
  </r>
  <r>
    <s v="East Nashville"/>
    <x v="784"/>
    <x v="30"/>
    <n v="17.670000000000002"/>
    <s v="pos"/>
    <s v="physicalCard"/>
    <s v="square"/>
    <x v="0"/>
    <s v=""/>
    <s v="USD"/>
    <s v="ZMunkOoM0lsFaywqgJyNfu2paQMZY"/>
    <s v="credit"/>
    <s v="Order"/>
    <m/>
    <x v="0"/>
  </r>
  <r>
    <s v="East Nashville"/>
    <x v="785"/>
    <x v="30"/>
    <n v="8.4499999999999993"/>
    <s v="pos"/>
    <s v="physicalCard"/>
    <s v="square"/>
    <x v="0"/>
    <s v=""/>
    <s v="USD"/>
    <s v="ffUE7eDrrFdbxpGePdhQoejKl9SZY"/>
    <s v="credit"/>
    <s v="Order"/>
    <m/>
    <x v="0"/>
  </r>
  <r>
    <s v="East Nashville"/>
    <x v="786"/>
    <x v="30"/>
    <n v="7.84"/>
    <s v="pos"/>
    <s v="physicalCard"/>
    <s v="square"/>
    <x v="0"/>
    <s v=""/>
    <s v="USD"/>
    <s v="ZavUC9iJ2HrkSSvlPy9ITN24WIKZY"/>
    <s v="credit"/>
    <s v="Order"/>
    <m/>
    <x v="0"/>
  </r>
  <r>
    <s v="East Nashville"/>
    <x v="787"/>
    <x v="30"/>
    <n v="4.3899999999999997"/>
    <s v="pos"/>
    <s v="physicalCard"/>
    <s v="square"/>
    <x v="0"/>
    <s v=""/>
    <s v="USD"/>
    <s v="Pn6rLq4zUYPpmpftvoGxcXbQ8PGZY"/>
    <s v="credit"/>
    <s v="Order"/>
    <m/>
    <x v="0"/>
  </r>
  <r>
    <s v="East Nashville"/>
    <x v="788"/>
    <x v="30"/>
    <n v="2.2000000000000002"/>
    <s v="pos"/>
    <s v="physicalCard"/>
    <s v="square"/>
    <x v="0"/>
    <s v=""/>
    <s v="USD"/>
    <s v="FEZGxaandTjBjmhEOLyVBRTfetDZY"/>
    <s v="credit"/>
    <s v="Order"/>
    <m/>
    <x v="0"/>
  </r>
  <r>
    <s v="East Nashville"/>
    <x v="789"/>
    <x v="30"/>
    <n v="29.63"/>
    <s v="website"/>
    <s v="virtualCard"/>
    <s v="authorize"/>
    <x v="0"/>
    <s v="Visa"/>
    <s v="USD"/>
    <s v="121187783526"/>
    <s v="credit"/>
    <s v="Order"/>
    <m/>
    <x v="0"/>
  </r>
  <r>
    <s v="East Nashville"/>
    <x v="790"/>
    <x v="30"/>
    <n v="59.26"/>
    <s v="website"/>
    <s v="virtualCard"/>
    <s v="authorize"/>
    <x v="0"/>
    <s v="Visa"/>
    <s v="USD"/>
    <s v="121187778051"/>
    <s v="credit"/>
    <s v="Order"/>
    <m/>
    <x v="0"/>
  </r>
  <r>
    <s v="East Nashville"/>
    <x v="791"/>
    <x v="30"/>
    <n v="51.58"/>
    <s v="website"/>
    <s v="virtualCard"/>
    <s v="authorize"/>
    <x v="0"/>
    <s v="Visa"/>
    <s v="USD"/>
    <s v="121187775637"/>
    <s v="credit"/>
    <s v="Order"/>
    <m/>
    <x v="0"/>
  </r>
  <r>
    <s v="East Nashville"/>
    <x v="792"/>
    <x v="30"/>
    <n v="29.63"/>
    <s v="website"/>
    <s v="virtualCard"/>
    <s v="authorize"/>
    <x v="0"/>
    <s v="Visa"/>
    <s v="USD"/>
    <s v="121187774854"/>
    <s v="credit"/>
    <s v="Order"/>
    <m/>
    <x v="0"/>
  </r>
  <r>
    <s v="East Nashville"/>
    <x v="793"/>
    <x v="31"/>
    <n v="51.58"/>
    <s v="website"/>
    <s v="virtualCard"/>
    <s v="authorize"/>
    <x v="0"/>
    <s v="Visa"/>
    <s v="USD"/>
    <s v="81167524316"/>
    <s v="credit"/>
    <s v="Order"/>
    <m/>
    <x v="0"/>
  </r>
  <r>
    <s v="East Nashville"/>
    <x v="794"/>
    <x v="31"/>
    <n v="29.63"/>
    <s v="website"/>
    <s v="virtualCard"/>
    <s v="authorize"/>
    <x v="0"/>
    <s v="Visa"/>
    <s v="USD"/>
    <s v="121187654923"/>
    <s v="credit"/>
    <s v="Order"/>
    <m/>
    <x v="0"/>
  </r>
  <r>
    <s v="East Nashville"/>
    <x v="795"/>
    <x v="31"/>
    <n v="152.55000000000001"/>
    <s v="website"/>
    <s v="virtualCard"/>
    <s v="authorize"/>
    <x v="0"/>
    <s v="Visa"/>
    <s v="USD"/>
    <s v="121187644404"/>
    <s v="credit"/>
    <s v="Membership"/>
    <s v="MEM1755305206351"/>
    <x v="25"/>
  </r>
  <r>
    <s v="East Nashville"/>
    <x v="796"/>
    <x v="31"/>
    <n v="51.58"/>
    <s v="website"/>
    <s v="virtualCard"/>
    <s v="authorize"/>
    <x v="0"/>
    <s v="Visa"/>
    <s v="USD"/>
    <s v="121187400930"/>
    <s v="credit"/>
    <s v="Order"/>
    <m/>
    <x v="0"/>
  </r>
  <r>
    <s v="East Nashville"/>
    <x v="797"/>
    <x v="31"/>
    <n v="51.58"/>
    <s v="website"/>
    <s v="virtualCard"/>
    <s v="authorize"/>
    <x v="0"/>
    <s v="Visa"/>
    <s v="USD"/>
    <s v="121187205220"/>
    <s v="credit"/>
    <s v="Order"/>
    <m/>
    <x v="0"/>
  </r>
  <r>
    <s v="East Nashville"/>
    <x v="798"/>
    <x v="31"/>
    <n v="29.63"/>
    <s v="website"/>
    <s v="virtualCard"/>
    <s v="authorize"/>
    <x v="0"/>
    <s v="Visa"/>
    <s v="USD"/>
    <s v="121187192114"/>
    <s v="credit"/>
    <s v="Order"/>
    <m/>
    <x v="0"/>
  </r>
  <r>
    <s v="East Nashville"/>
    <x v="799"/>
    <x v="31"/>
    <n v="11.47"/>
    <s v="pos"/>
    <s v="physicalCard"/>
    <s v="square"/>
    <x v="0"/>
    <s v=""/>
    <s v="USD"/>
    <s v="vRtgq5YvjI0u4i8t5BCurWzNLcRZY"/>
    <s v="credit"/>
    <s v="Order"/>
    <m/>
    <x v="0"/>
  </r>
  <r>
    <s v="East Nashville"/>
    <x v="800"/>
    <x v="31"/>
    <n v="2.42"/>
    <s v="pos"/>
    <s v="physicalCard"/>
    <s v="square"/>
    <x v="0"/>
    <s v=""/>
    <s v="USD"/>
    <s v="3X6eweQgdTEMI7UfzQEbrTZrHeNZY"/>
    <s v="credit"/>
    <s v="Order"/>
    <m/>
    <x v="0"/>
  </r>
  <r>
    <s v="East Nashville"/>
    <x v="801"/>
    <x v="31"/>
    <n v="16.46"/>
    <s v="pos"/>
    <s v="physicalCard"/>
    <s v="square"/>
    <x v="0"/>
    <s v=""/>
    <s v="USD"/>
    <s v="xg4KqDjJFlbSwW5kpaxKAIXh0jBZY"/>
    <s v="credit"/>
    <s v="Order"/>
    <m/>
    <x v="0"/>
  </r>
  <r>
    <s v="East Nashville"/>
    <x v="802"/>
    <x v="31"/>
    <n v="3.62"/>
    <s v="pos"/>
    <s v="physicalCard"/>
    <s v="square"/>
    <x v="0"/>
    <s v=""/>
    <s v="USD"/>
    <s v="tKi42wrdzW0M3zeDDU62S17ConBZY"/>
    <s v="credit"/>
    <s v="Order"/>
    <m/>
    <x v="0"/>
  </r>
  <r>
    <s v="East Nashville"/>
    <x v="803"/>
    <x v="31"/>
    <n v="22.77"/>
    <s v="pos"/>
    <s v="physicalCard"/>
    <s v="square"/>
    <x v="0"/>
    <s v=""/>
    <s v="USD"/>
    <s v="tMNnx1EPGJkDl3TYCbrBax0byjFZY"/>
    <s v="credit"/>
    <s v="Order"/>
    <m/>
    <x v="0"/>
  </r>
  <r>
    <s v="East Nashville"/>
    <x v="804"/>
    <x v="31"/>
    <n v="2.2000000000000002"/>
    <s v="pos"/>
    <s v="physicalCard"/>
    <s v="square"/>
    <x v="0"/>
    <s v=""/>
    <s v="USD"/>
    <s v="JUkuSBUUgJkqkxdvg6y79k3dc25YY"/>
    <s v="credit"/>
    <s v="Order"/>
    <m/>
    <x v="0"/>
  </r>
  <r>
    <s v="East Nashville"/>
    <x v="805"/>
    <x v="31"/>
    <n v="51.58"/>
    <s v="website"/>
    <s v="virtualCard"/>
    <s v="authorize"/>
    <x v="0"/>
    <s v="Visa"/>
    <s v="USD"/>
    <s v="121186825788"/>
    <s v="credit"/>
    <s v="Order"/>
    <m/>
    <x v="0"/>
  </r>
  <r>
    <s v="East Nashville"/>
    <x v="806"/>
    <x v="31"/>
    <n v="29.63"/>
    <s v="website"/>
    <s v="virtualCard"/>
    <s v="authorize"/>
    <x v="0"/>
    <s v="AmericanExpress"/>
    <s v="USD"/>
    <s v="121186756993"/>
    <s v="credit"/>
    <s v="Order"/>
    <m/>
    <x v="0"/>
  </r>
  <r>
    <s v="East Nashville"/>
    <x v="807"/>
    <x v="31"/>
    <n v="29.63"/>
    <s v="pos"/>
    <s v="physicalCard"/>
    <s v="square"/>
    <x v="0"/>
    <s v=""/>
    <s v="USD"/>
    <s v="PDySGhdfFRcRjWIW5NPyGFjpLw8YY"/>
    <s v="credit"/>
    <s v="Order"/>
    <m/>
    <x v="0"/>
  </r>
  <r>
    <s v="East Nashville"/>
    <x v="808"/>
    <x v="31"/>
    <n v="16.72"/>
    <s v="pos"/>
    <s v="physicalCard"/>
    <s v="square"/>
    <x v="0"/>
    <s v=""/>
    <s v="USD"/>
    <s v="18zNYXFaOS7KDHbzz7XKaqbqP2JZY"/>
    <s v="credit"/>
    <s v="Order"/>
    <m/>
    <x v="0"/>
  </r>
  <r>
    <s v="East Nashville"/>
    <x v="809"/>
    <x v="31"/>
    <n v="13.12"/>
    <s v="pos"/>
    <s v="physicalCard"/>
    <s v="square"/>
    <x v="0"/>
    <s v=""/>
    <s v="USD"/>
    <s v="TpaB0Vks3Vk2yBa2PMIv7O9K47XZY"/>
    <s v="credit"/>
    <s v="Order"/>
    <m/>
    <x v="0"/>
  </r>
  <r>
    <s v="East Nashville"/>
    <x v="810"/>
    <x v="31"/>
    <n v="36.49"/>
    <s v="pos"/>
    <s v="physicalCard"/>
    <s v="square"/>
    <x v="0"/>
    <s v=""/>
    <s v="USD"/>
    <s v="D5s4CRBSCcTYHJo5vKiMOTWIY8FZY"/>
    <s v="credit"/>
    <s v="Order"/>
    <m/>
    <x v="0"/>
  </r>
  <r>
    <s v="East Nashville"/>
    <x v="811"/>
    <x v="31"/>
    <n v="0"/>
    <s v="pos"/>
    <s v="cash"/>
    <s v=""/>
    <x v="0"/>
    <s v=""/>
    <s v="USD"/>
    <s v="1755272142732"/>
    <s v="credit"/>
    <s v="Order"/>
    <m/>
    <x v="0"/>
  </r>
  <r>
    <s v="East Nashville"/>
    <x v="812"/>
    <x v="31"/>
    <n v="0"/>
    <s v="pos"/>
    <s v="cash"/>
    <s v=""/>
    <x v="0"/>
    <s v=""/>
    <s v="USD"/>
    <s v="1755271342825"/>
    <s v="credit"/>
    <s v="Order"/>
    <m/>
    <x v="0"/>
  </r>
  <r>
    <s v="East Nashville"/>
    <x v="813"/>
    <x v="31"/>
    <n v="29.63"/>
    <s v="website"/>
    <s v="virtualCard"/>
    <s v="authorize"/>
    <x v="0"/>
    <s v="Visa"/>
    <s v="USD"/>
    <s v="121186487061"/>
    <s v="credit"/>
    <s v="Order"/>
    <m/>
    <x v="0"/>
  </r>
  <r>
    <s v="East Nashville"/>
    <x v="814"/>
    <x v="31"/>
    <n v="29.63"/>
    <s v="website"/>
    <s v="virtualCard"/>
    <s v="authorize"/>
    <x v="0"/>
    <s v="Visa"/>
    <s v="USD"/>
    <s v="121186438269"/>
    <s v="credit"/>
    <s v="Order"/>
    <m/>
    <x v="0"/>
  </r>
  <r>
    <s v="East Nashville"/>
    <x v="815"/>
    <x v="31"/>
    <n v="0"/>
    <s v="pos"/>
    <s v="cash"/>
    <s v=""/>
    <x v="0"/>
    <s v=""/>
    <s v="USD"/>
    <s v="1755268956014"/>
    <s v="credit"/>
    <s v="Order"/>
    <m/>
    <x v="0"/>
  </r>
  <r>
    <s v="East Nashville"/>
    <x v="816"/>
    <x v="31"/>
    <n v="3.93"/>
    <s v="pos"/>
    <s v="physicalCard"/>
    <s v="square"/>
    <x v="0"/>
    <s v=""/>
    <s v="USD"/>
    <s v="lIdrlyDUaB8rzqWTzSwJlNWJ7NTZY"/>
    <s v="credit"/>
    <s v="Order"/>
    <m/>
    <x v="0"/>
  </r>
  <r>
    <s v="East Nashville"/>
    <x v="817"/>
    <x v="31"/>
    <n v="9.0500000000000007"/>
    <s v="pos"/>
    <s v="physicalCard"/>
    <s v="square"/>
    <x v="0"/>
    <s v=""/>
    <s v="USD"/>
    <s v="fxvxzbUcauYMIHEAStd9kQnKXzaZY"/>
    <s v="credit"/>
    <s v="Order"/>
    <m/>
    <x v="0"/>
  </r>
  <r>
    <s v="East Nashville"/>
    <x v="818"/>
    <x v="31"/>
    <n v="7.13"/>
    <s v="pos"/>
    <s v="physicalCard"/>
    <s v="square"/>
    <x v="0"/>
    <s v=""/>
    <s v="USD"/>
    <s v="fz8BSObf5wfgLLqSBQGjT8K0C7YZY"/>
    <s v="credit"/>
    <s v="Order"/>
    <m/>
    <x v="0"/>
  </r>
  <r>
    <s v="East Nashville"/>
    <x v="819"/>
    <x v="31"/>
    <n v="29.63"/>
    <s v="website"/>
    <s v="virtualCard"/>
    <s v="authorize"/>
    <x v="0"/>
    <s v="MasterCard"/>
    <s v="USD"/>
    <s v="121186253725"/>
    <s v="credit"/>
    <s v="Order"/>
    <m/>
    <x v="0"/>
  </r>
  <r>
    <s v="East Nashville"/>
    <x v="820"/>
    <x v="31"/>
    <n v="29.63"/>
    <s v="website"/>
    <s v="virtualCard"/>
    <s v="authorize"/>
    <x v="0"/>
    <s v="AmericanExpress"/>
    <s v="USD"/>
    <s v="121186236916"/>
    <s v="credit"/>
    <s v="Order"/>
    <m/>
    <x v="0"/>
  </r>
  <r>
    <s v="East Nashville"/>
    <x v="821"/>
    <x v="31"/>
    <n v="29.63"/>
    <s v="website"/>
    <s v="virtualCard"/>
    <s v="authorize"/>
    <x v="0"/>
    <s v="Visa"/>
    <s v="USD"/>
    <s v="121186219082"/>
    <s v="credit"/>
    <s v="Order"/>
    <m/>
    <x v="0"/>
  </r>
  <r>
    <s v="East Nashville"/>
    <x v="822"/>
    <x v="31"/>
    <n v="51.58"/>
    <s v="website"/>
    <s v="virtualCard"/>
    <s v="authorize"/>
    <x v="0"/>
    <s v="Visa"/>
    <s v="USD"/>
    <s v="121186177182"/>
    <s v="credit"/>
    <s v="Order"/>
    <m/>
    <x v="0"/>
  </r>
  <r>
    <s v="East Nashville"/>
    <x v="823"/>
    <x v="32"/>
    <n v="29.63"/>
    <s v="website"/>
    <s v="virtualCard"/>
    <s v="authorize"/>
    <x v="0"/>
    <s v="Visa"/>
    <s v="USD"/>
    <s v="121185079232"/>
    <s v="credit"/>
    <s v="Order"/>
    <m/>
    <x v="0"/>
  </r>
  <r>
    <s v="East Nashville"/>
    <x v="824"/>
    <x v="32"/>
    <n v="49.39"/>
    <s v="website"/>
    <s v="virtualCard"/>
    <s v="authorize"/>
    <x v="0"/>
    <s v="Visa"/>
    <s v="USD"/>
    <s v="121185077821"/>
    <s v="credit"/>
    <s v="Order"/>
    <m/>
    <x v="0"/>
  </r>
  <r>
    <s v="East Nashville"/>
    <x v="825"/>
    <x v="32"/>
    <n v="16.46"/>
    <s v="pos"/>
    <s v="physicalCard"/>
    <s v="square"/>
    <x v="0"/>
    <s v=""/>
    <s v="USD"/>
    <s v="TL58GzZ4Z9TqPwmgvbEhZ0HHZcaZY"/>
    <s v="credit"/>
    <s v="Order"/>
    <m/>
    <x v="0"/>
  </r>
  <r>
    <s v="East Nashville"/>
    <x v="826"/>
    <x v="32"/>
    <n v="6.04"/>
    <s v="pos"/>
    <s v="physicalCard"/>
    <s v="square"/>
    <x v="0"/>
    <s v=""/>
    <s v="USD"/>
    <s v="lmCIY9u5inWEvpdyxq7UkVUFCvaZY"/>
    <s v="credit"/>
    <s v="Order"/>
    <m/>
    <x v="0"/>
  </r>
  <r>
    <s v="East Nashville"/>
    <x v="827"/>
    <x v="32"/>
    <n v="23.6"/>
    <s v="pos"/>
    <s v="physicalCard"/>
    <s v="square"/>
    <x v="0"/>
    <s v=""/>
    <s v="USD"/>
    <s v="RapsY9acr9EmKTE7stWmCaRjqTFZY"/>
    <s v="credit"/>
    <s v="Order"/>
    <m/>
    <x v="0"/>
  </r>
  <r>
    <s v="East Nashville"/>
    <x v="828"/>
    <x v="32"/>
    <n v="4.3899999999999997"/>
    <s v="pos"/>
    <s v="physicalCard"/>
    <s v="square"/>
    <x v="0"/>
    <s v=""/>
    <s v="USD"/>
    <s v="xEcNPBIA3L7mJBbsHK5XrqgPFELZY"/>
    <s v="credit"/>
    <s v="Order"/>
    <m/>
    <x v="0"/>
  </r>
  <r>
    <s v="East Nashville"/>
    <x v="829"/>
    <x v="32"/>
    <n v="3.29"/>
    <s v="pos"/>
    <s v="physicalCard"/>
    <s v="square"/>
    <x v="0"/>
    <s v=""/>
    <s v="USD"/>
    <s v="FEx82INXhLUAgNPVUpb5x9TXtGXZY"/>
    <s v="credit"/>
    <s v="Order"/>
    <m/>
    <x v="0"/>
  </r>
  <r>
    <s v="East Nashville"/>
    <x v="830"/>
    <x v="32"/>
    <n v="9.0500000000000007"/>
    <s v="pos"/>
    <s v="physicalCard"/>
    <s v="square"/>
    <x v="0"/>
    <s v=""/>
    <s v="USD"/>
    <s v="D3pZvB4kaABggO5gEI7hj5QMP2AZY"/>
    <s v="credit"/>
    <s v="Order"/>
    <m/>
    <x v="0"/>
  </r>
  <r>
    <s v="East Nashville"/>
    <x v="831"/>
    <x v="32"/>
    <n v="3.29"/>
    <s v="pos"/>
    <s v="physicalCard"/>
    <s v="square"/>
    <x v="0"/>
    <s v=""/>
    <s v="USD"/>
    <s v="N8r4O3U17DukeKnWtranTiazNpCZY"/>
    <s v="credit"/>
    <s v="Order"/>
    <m/>
    <x v="0"/>
  </r>
  <r>
    <s v="East Nashville"/>
    <x v="832"/>
    <x v="32"/>
    <n v="9.66"/>
    <s v="pos"/>
    <s v="physicalCard"/>
    <s v="square"/>
    <x v="0"/>
    <s v=""/>
    <s v="USD"/>
    <s v="z9svXPfHdaywwBaFYliyWtYF7GgZY"/>
    <s v="credit"/>
    <s v="Order"/>
    <m/>
    <x v="0"/>
  </r>
  <r>
    <s v="East Nashville"/>
    <x v="833"/>
    <x v="32"/>
    <n v="4.83"/>
    <s v="pos"/>
    <s v="physicalCard"/>
    <s v="square"/>
    <x v="0"/>
    <s v=""/>
    <s v="USD"/>
    <s v="9GKl18eARzT2cepGNboKDtWyrkXZY"/>
    <s v="credit"/>
    <s v="Order"/>
    <m/>
    <x v="0"/>
  </r>
  <r>
    <s v="East Nashville"/>
    <x v="834"/>
    <x v="32"/>
    <n v="11.36"/>
    <s v="pos"/>
    <s v="physicalCard"/>
    <s v="square"/>
    <x v="0"/>
    <s v=""/>
    <s v="USD"/>
    <s v="18Pj2QH0NfCkaNTqnh41X34eCAQZY"/>
    <s v="credit"/>
    <s v="Order"/>
    <m/>
    <x v="0"/>
  </r>
  <r>
    <s v="East Nashville"/>
    <x v="835"/>
    <x v="32"/>
    <n v="11.15"/>
    <s v="pos"/>
    <s v="physicalCard"/>
    <s v="square"/>
    <x v="0"/>
    <s v=""/>
    <s v="USD"/>
    <s v="XvGiezW7m6FTUSmHQdDCDt6zUlVZY"/>
    <s v="credit"/>
    <s v="Order"/>
    <m/>
    <x v="0"/>
  </r>
  <r>
    <s v="East Nashville"/>
    <x v="836"/>
    <x v="32"/>
    <n v="18.66"/>
    <s v="pos"/>
    <s v="physicalCard"/>
    <s v="square"/>
    <x v="0"/>
    <s v=""/>
    <s v="USD"/>
    <s v="lGWEjexBGmfOlxsGrodv5Ho6mTBZY"/>
    <s v="credit"/>
    <s v="Order"/>
    <m/>
    <x v="0"/>
  </r>
  <r>
    <s v="East Nashville"/>
    <x v="837"/>
    <x v="32"/>
    <n v="18.93"/>
    <s v="pos"/>
    <s v="physicalCard"/>
    <s v="square"/>
    <x v="0"/>
    <s v=""/>
    <s v="USD"/>
    <s v="1MduADRsJxULSjwzbS9ETdfnNVVZY"/>
    <s v="credit"/>
    <s v="Order"/>
    <m/>
    <x v="0"/>
  </r>
  <r>
    <s v="East Nashville"/>
    <x v="838"/>
    <x v="32"/>
    <n v="29.63"/>
    <s v="pos"/>
    <s v="physicalCard"/>
    <s v="square"/>
    <x v="0"/>
    <s v=""/>
    <s v="USD"/>
    <s v="BCT3rqy0DMbWPhEE0XJU47fR5nWZY"/>
    <s v="credit"/>
    <s v="Order"/>
    <m/>
    <x v="0"/>
  </r>
  <r>
    <s v="East Nashville"/>
    <x v="839"/>
    <x v="32"/>
    <n v="25.24"/>
    <s v="pos"/>
    <s v="physicalCard"/>
    <s v="square"/>
    <x v="0"/>
    <s v=""/>
    <s v="USD"/>
    <s v="bZAfxgf6OPPbV64LCICFFbibd7cZY"/>
    <s v="credit"/>
    <s v="Order"/>
    <m/>
    <x v="0"/>
  </r>
  <r>
    <s v="East Nashville"/>
    <x v="840"/>
    <x v="32"/>
    <n v="16.46"/>
    <s v="pos"/>
    <s v="physicalCard"/>
    <s v="square"/>
    <x v="0"/>
    <s v=""/>
    <s v="USD"/>
    <s v="HBHyH2or6vy1EhoPVbCSSAywNAGZY"/>
    <s v="credit"/>
    <s v="Order"/>
    <m/>
    <x v="0"/>
  </r>
  <r>
    <s v="East Nashville"/>
    <x v="841"/>
    <x v="32"/>
    <n v="16.46"/>
    <s v="pos"/>
    <s v="physicalCard"/>
    <s v="square"/>
    <x v="0"/>
    <s v=""/>
    <s v="USD"/>
    <s v="tKEVEwR1vYwpkWJS0SGp7tqO7sGZY"/>
    <s v="credit"/>
    <s v="Order"/>
    <m/>
    <x v="0"/>
  </r>
  <r>
    <s v="East Nashville"/>
    <x v="842"/>
    <x v="32"/>
    <n v="24.44"/>
    <s v="pos"/>
    <s v="physicalCard"/>
    <s v="square"/>
    <x v="0"/>
    <s v=""/>
    <s v="USD"/>
    <s v="Dvp3RpjUPOgVQay85mod8FMG3KYZY"/>
    <s v="credit"/>
    <s v="Order"/>
    <m/>
    <x v="0"/>
  </r>
  <r>
    <s v="East Nashville"/>
    <x v="843"/>
    <x v="32"/>
    <n v="19.760000000000002"/>
    <s v="pos"/>
    <s v="physicalCard"/>
    <s v="square"/>
    <x v="0"/>
    <s v=""/>
    <s v="USD"/>
    <s v="Db37focjstptLFclMI05M37CF6TZY"/>
    <s v="credit"/>
    <s v="Order"/>
    <m/>
    <x v="0"/>
  </r>
  <r>
    <s v="East Nashville"/>
    <x v="844"/>
    <x v="32"/>
    <n v="16.46"/>
    <s v="pos"/>
    <s v="physicalCard"/>
    <s v="square"/>
    <x v="0"/>
    <s v=""/>
    <s v="USD"/>
    <s v="r7BB1Cea4dfqLigcAOu1S5cN3aPZY"/>
    <s v="credit"/>
    <s v="Order"/>
    <m/>
    <x v="0"/>
  </r>
  <r>
    <s v="East Nashville"/>
    <x v="845"/>
    <x v="32"/>
    <n v="12.31"/>
    <s v="pos"/>
    <s v="physicalCard"/>
    <s v="square"/>
    <x v="0"/>
    <s v=""/>
    <s v="USD"/>
    <s v="deSJOQdDrYYrpAvlI9dPkM8bHi9YY"/>
    <s v="credit"/>
    <s v="Order"/>
    <m/>
    <x v="0"/>
  </r>
  <r>
    <s v="East Nashville"/>
    <x v="846"/>
    <x v="32"/>
    <n v="1.92"/>
    <s v="pos"/>
    <s v="physicalCard"/>
    <s v="square"/>
    <x v="0"/>
    <s v=""/>
    <s v="USD"/>
    <s v="Rgk2d4KC5zjSJW2cJq4q7wn1xbFZY"/>
    <s v="credit"/>
    <s v="Order"/>
    <m/>
    <x v="0"/>
  </r>
  <r>
    <s v="East Nashville"/>
    <x v="847"/>
    <x v="32"/>
    <n v="4.8600000000000003"/>
    <s v="pos"/>
    <s v="physicalCard"/>
    <s v="square"/>
    <x v="0"/>
    <s v=""/>
    <s v="USD"/>
    <s v="BUOq4awqzxTdtJGBhJ0FOKm6bpHZY"/>
    <s v="credit"/>
    <s v="Order"/>
    <m/>
    <x v="0"/>
  </r>
  <r>
    <s v="East Nashville"/>
    <x v="848"/>
    <x v="32"/>
    <n v="11.36"/>
    <s v="pos"/>
    <s v="physicalCard"/>
    <s v="square"/>
    <x v="0"/>
    <s v=""/>
    <s v="USD"/>
    <s v="lYXMVgdF3UF5gv9ZebRWUoAklvQZY"/>
    <s v="credit"/>
    <s v="Order"/>
    <m/>
    <x v="0"/>
  </r>
  <r>
    <s v="East Nashville"/>
    <x v="849"/>
    <x v="32"/>
    <n v="30.79"/>
    <s v="pos"/>
    <s v="physicalCard"/>
    <s v="square"/>
    <x v="0"/>
    <s v=""/>
    <s v="USD"/>
    <s v="nBzcT0admdEOGXcbpE9L3xg6T9BZY"/>
    <s v="credit"/>
    <s v="Order"/>
    <m/>
    <x v="0"/>
  </r>
  <r>
    <s v="East Nashville"/>
    <x v="850"/>
    <x v="32"/>
    <n v="16.46"/>
    <s v="pos"/>
    <s v="physicalCard"/>
    <s v="square"/>
    <x v="0"/>
    <s v=""/>
    <s v="USD"/>
    <s v="vNFVCBPPzMYsfHbErU0P32aVtIEZY"/>
    <s v="credit"/>
    <s v="Order"/>
    <m/>
    <x v="0"/>
  </r>
  <r>
    <s v="East Nashville"/>
    <x v="851"/>
    <x v="32"/>
    <n v="16.46"/>
    <s v="pos"/>
    <s v="physicalCard"/>
    <s v="square"/>
    <x v="0"/>
    <s v=""/>
    <s v="USD"/>
    <s v="bZsDOlKFGJGXmfAYy0pnSOJLxoZZY"/>
    <s v="credit"/>
    <s v="Order"/>
    <m/>
    <x v="0"/>
  </r>
  <r>
    <s v="East Nashville"/>
    <x v="852"/>
    <x v="32"/>
    <n v="8.15"/>
    <s v="pos"/>
    <s v="physicalCard"/>
    <s v="square"/>
    <x v="0"/>
    <s v=""/>
    <s v="USD"/>
    <s v="t24GXHSC8MvfJ75AJeOVIIky2mVZY"/>
    <s v="credit"/>
    <s v="Order"/>
    <m/>
    <x v="0"/>
  </r>
  <r>
    <s v="East Nashville"/>
    <x v="853"/>
    <x v="32"/>
    <n v="22.5"/>
    <s v="pos"/>
    <s v="physicalCard"/>
    <s v="square"/>
    <x v="0"/>
    <s v=""/>
    <s v="USD"/>
    <s v="fBNyerSuiUit54qNyb5p0LvJqDCZY"/>
    <s v="credit"/>
    <s v="Order"/>
    <m/>
    <x v="0"/>
  </r>
  <r>
    <s v="East Nashville"/>
    <x v="854"/>
    <x v="32"/>
    <n v="0"/>
    <s v="pos"/>
    <s v="cash"/>
    <s v=""/>
    <x v="0"/>
    <s v=""/>
    <s v="USD"/>
    <s v="1755194180231"/>
    <s v="credit"/>
    <s v="Order"/>
    <m/>
    <x v="0"/>
  </r>
  <r>
    <s v="East Nashville"/>
    <x v="855"/>
    <x v="32"/>
    <n v="4.6500000000000004"/>
    <s v="pos"/>
    <s v="physicalCard"/>
    <s v="square"/>
    <x v="0"/>
    <s v=""/>
    <s v="USD"/>
    <s v="vb2CEwJccTPcroAKaX23ekBMv5ZZY"/>
    <s v="credit"/>
    <s v="Order"/>
    <m/>
    <x v="0"/>
  </r>
  <r>
    <s v="East Nashville"/>
    <x v="856"/>
    <x v="32"/>
    <n v="16.46"/>
    <s v="pos"/>
    <s v="physicalCard"/>
    <s v="square"/>
    <x v="0"/>
    <s v=""/>
    <s v="USD"/>
    <s v="dmokX2greyHpIO8xbGCGeiwoskWZY"/>
    <s v="credit"/>
    <s v="Order"/>
    <m/>
    <x v="0"/>
  </r>
  <r>
    <s v="East Nashville"/>
    <x v="857"/>
    <x v="32"/>
    <n v="41.16"/>
    <s v="pos"/>
    <s v="physicalCard"/>
    <s v="square"/>
    <x v="0"/>
    <s v=""/>
    <s v="USD"/>
    <s v="9yILC87PtrJLtKBPpwo6AaxWMlaZY"/>
    <s v="credit"/>
    <s v="Order"/>
    <m/>
    <x v="0"/>
  </r>
  <r>
    <s v="East Nashville"/>
    <x v="858"/>
    <x v="32"/>
    <n v="9.48"/>
    <s v="pos"/>
    <s v="physicalCard"/>
    <s v="square"/>
    <x v="0"/>
    <s v=""/>
    <s v="USD"/>
    <s v="zpcaGZAw9Pp4Nf1rvgw1dPXIJceZY"/>
    <s v="credit"/>
    <s v="Order"/>
    <m/>
    <x v="0"/>
  </r>
  <r>
    <s v="East Nashville"/>
    <x v="859"/>
    <x v="32"/>
    <n v="16.46"/>
    <s v="pos"/>
    <s v="physicalCard"/>
    <s v="square"/>
    <x v="0"/>
    <s v=""/>
    <s v="USD"/>
    <s v="Vg9TJ62aaMGCOMVUF1t6gRW12W6YY"/>
    <s v="credit"/>
    <s v="Order"/>
    <m/>
    <x v="0"/>
  </r>
  <r>
    <s v="East Nashville"/>
    <x v="860"/>
    <x v="32"/>
    <n v="29.63"/>
    <s v="website"/>
    <s v="virtualCard"/>
    <s v="authorize"/>
    <x v="0"/>
    <s v="AmericanExpress"/>
    <s v="USD"/>
    <s v="121184341097"/>
    <s v="credit"/>
    <s v="Order"/>
    <m/>
    <x v="0"/>
  </r>
  <r>
    <s v="East Nashville"/>
    <x v="861"/>
    <x v="32"/>
    <n v="2.2000000000000002"/>
    <s v="pos"/>
    <s v="physicalCard"/>
    <s v="square"/>
    <x v="0"/>
    <s v=""/>
    <s v="USD"/>
    <s v="vXeRpMH1lmzjwkJIVCxMN6SoQK8YY"/>
    <s v="credit"/>
    <s v="Order"/>
    <m/>
    <x v="0"/>
  </r>
  <r>
    <s v="East Nashville"/>
    <x v="862"/>
    <x v="32"/>
    <n v="25.24"/>
    <s v="pos"/>
    <s v="physicalCard"/>
    <s v="square"/>
    <x v="0"/>
    <s v=""/>
    <s v="USD"/>
    <s v="BKj1TSNvc0VvUxoJEiLn85bN6gfZY"/>
    <s v="credit"/>
    <s v="Order"/>
    <m/>
    <x v="0"/>
  </r>
  <r>
    <s v="East Nashville"/>
    <x v="863"/>
    <x v="32"/>
    <n v="29.63"/>
    <s v="pos"/>
    <s v="physicalCard"/>
    <s v="square"/>
    <x v="0"/>
    <s v=""/>
    <s v="USD"/>
    <s v="bP3FxaXUOTGUO46aFYXbV2UVMWYZY"/>
    <s v="credit"/>
    <s v="Order"/>
    <m/>
    <x v="0"/>
  </r>
  <r>
    <s v="East Nashville"/>
    <x v="864"/>
    <x v="32"/>
    <n v="3.29"/>
    <s v="pos"/>
    <s v="physicalCard"/>
    <s v="square"/>
    <x v="0"/>
    <s v=""/>
    <s v="USD"/>
    <s v="bnDpbcEBHnyc2SkSvnKaL1Zq9sQZY"/>
    <s v="credit"/>
    <s v="Order"/>
    <m/>
    <x v="0"/>
  </r>
  <r>
    <s v="East Nashville"/>
    <x v="865"/>
    <x v="32"/>
    <n v="5.49"/>
    <s v="pos"/>
    <s v="physicalCard"/>
    <s v="square"/>
    <x v="0"/>
    <s v=""/>
    <s v="USD"/>
    <s v="xUaQlG8zCqIjrzDn68AfuUpNHiHZY"/>
    <s v="credit"/>
    <s v="Order"/>
    <m/>
    <x v="0"/>
  </r>
  <r>
    <s v="East Nashville"/>
    <x v="866"/>
    <x v="32"/>
    <n v="12.9"/>
    <s v="pos"/>
    <s v="physicalCard"/>
    <s v="square"/>
    <x v="0"/>
    <s v=""/>
    <s v="USD"/>
    <s v="9U5rcLKPKxfYdQiAZ6hcZhGL5FQZY"/>
    <s v="credit"/>
    <s v="Order"/>
    <m/>
    <x v="0"/>
  </r>
  <r>
    <s v="East Nashville"/>
    <x v="867"/>
    <x v="32"/>
    <n v="8.7799999999999994"/>
    <s v="pos"/>
    <s v="physicalCard"/>
    <s v="square"/>
    <x v="0"/>
    <s v=""/>
    <s v="USD"/>
    <s v="pIKOxzCeW9gJqiX0KSdECmePD7CZY"/>
    <s v="credit"/>
    <s v="Order"/>
    <m/>
    <x v="0"/>
  </r>
  <r>
    <s v="East Nashville"/>
    <x v="868"/>
    <x v="32"/>
    <n v="16.46"/>
    <s v="pos"/>
    <s v="physicalCard"/>
    <s v="square"/>
    <x v="0"/>
    <s v=""/>
    <s v="USD"/>
    <s v="pg0lVfgKxaTfMG1ElC5wokZ27NKZY"/>
    <s v="credit"/>
    <s v="Order"/>
    <m/>
    <x v="0"/>
  </r>
  <r>
    <s v="East Nashville"/>
    <x v="869"/>
    <x v="32"/>
    <n v="20.79"/>
    <s v="pos"/>
    <s v="physicalCard"/>
    <s v="square"/>
    <x v="0"/>
    <s v=""/>
    <s v="USD"/>
    <s v="lUzvtFei7p7utwRqhXiACFubLuVZY"/>
    <s v="credit"/>
    <s v="Order"/>
    <m/>
    <x v="0"/>
  </r>
  <r>
    <s v="East Nashville"/>
    <x v="870"/>
    <x v="32"/>
    <n v="7.68"/>
    <s v="pos"/>
    <s v="cash"/>
    <s v=""/>
    <x v="0"/>
    <s v=""/>
    <s v="USD"/>
    <s v="1755185201181"/>
    <s v="credit"/>
    <s v="Order"/>
    <m/>
    <x v="0"/>
  </r>
  <r>
    <s v="East Nashville"/>
    <x v="871"/>
    <x v="32"/>
    <n v="3.84"/>
    <s v="pos"/>
    <s v="physicalCard"/>
    <s v="square"/>
    <x v="0"/>
    <s v=""/>
    <s v="USD"/>
    <s v="TLT1SEmpT9hrzc1ShESlDJ7K4YAZY"/>
    <s v="credit"/>
    <s v="Order"/>
    <m/>
    <x v="0"/>
  </r>
  <r>
    <s v="East Nashville"/>
    <x v="872"/>
    <x v="32"/>
    <n v="16.46"/>
    <s v="pos"/>
    <s v="physicalCard"/>
    <s v="square"/>
    <x v="0"/>
    <s v=""/>
    <s v="USD"/>
    <s v="3za5bDodbkeiVRIez5y0SBw7XSTZY"/>
    <s v="credit"/>
    <s v="Order"/>
    <m/>
    <x v="0"/>
  </r>
  <r>
    <s v="East Nashville"/>
    <x v="873"/>
    <x v="32"/>
    <n v="6.59"/>
    <s v="pos"/>
    <s v="physicalCard"/>
    <s v="square"/>
    <x v="0"/>
    <s v=""/>
    <s v="USD"/>
    <s v="HppdxGYc8rESQx79eAKdwrmvfDTZY"/>
    <s v="credit"/>
    <s v="Order"/>
    <m/>
    <x v="0"/>
  </r>
  <r>
    <s v="East Nashville"/>
    <x v="874"/>
    <x v="32"/>
    <n v="16.46"/>
    <s v="pos"/>
    <s v="physicalCard"/>
    <s v="square"/>
    <x v="0"/>
    <s v=""/>
    <s v="USD"/>
    <s v="3TIMR7x1StA6xsE2hIuwxVyniiPZY"/>
    <s v="credit"/>
    <s v="Order"/>
    <m/>
    <x v="0"/>
  </r>
  <r>
    <s v="East Nashville"/>
    <x v="875"/>
    <x v="32"/>
    <n v="4.2300000000000004"/>
    <s v="pos"/>
    <s v="physicalCard"/>
    <s v="square"/>
    <x v="0"/>
    <s v=""/>
    <s v="USD"/>
    <s v="VqwAA4IMYebM0mUtRCDZL8mBaQUZY"/>
    <s v="credit"/>
    <s v="Order"/>
    <m/>
    <x v="0"/>
  </r>
  <r>
    <s v="East Nashville"/>
    <x v="876"/>
    <x v="32"/>
    <n v="24.15"/>
    <s v="pos"/>
    <s v="physicalCard"/>
    <s v="square"/>
    <x v="0"/>
    <s v=""/>
    <s v="USD"/>
    <s v="zpaJCHuk6JECl8Ni00AGIscNwWUZY"/>
    <s v="credit"/>
    <s v="Order"/>
    <m/>
    <x v="0"/>
  </r>
  <r>
    <s v="East Nashville"/>
    <x v="877"/>
    <x v="32"/>
    <n v="5.76"/>
    <s v="pos"/>
    <s v="physicalCard"/>
    <s v="square"/>
    <x v="0"/>
    <s v=""/>
    <s v="USD"/>
    <s v="b9Ag8BCOd4bcU8e3HSTWtVHeAg7YY"/>
    <s v="credit"/>
    <s v="Order"/>
    <m/>
    <x v="0"/>
  </r>
  <r>
    <s v="East Nashville"/>
    <x v="878"/>
    <x v="32"/>
    <n v="14.27"/>
    <s v="pos"/>
    <s v="physicalCard"/>
    <s v="square"/>
    <x v="0"/>
    <s v=""/>
    <s v="USD"/>
    <s v="Tx8yd9OQjvVBhFOVY4XgzbTzPcTZY"/>
    <s v="credit"/>
    <s v="Order"/>
    <m/>
    <x v="0"/>
  </r>
  <r>
    <s v="East Nashville"/>
    <x v="879"/>
    <x v="32"/>
    <n v="6.59"/>
    <s v="pos"/>
    <s v="physicalCard"/>
    <s v="square"/>
    <x v="0"/>
    <s v=""/>
    <s v="USD"/>
    <s v="7h2i8GetOrbQgqBhIjYDHaLSaSCZY"/>
    <s v="credit"/>
    <s v="Order"/>
    <m/>
    <x v="0"/>
  </r>
  <r>
    <s v="East Nashville"/>
    <x v="880"/>
    <x v="32"/>
    <n v="29.63"/>
    <s v="website"/>
    <s v="virtualCard"/>
    <s v="authorize"/>
    <x v="0"/>
    <s v="Visa"/>
    <s v="USD"/>
    <s v="121183871575"/>
    <s v="credit"/>
    <s v="Order"/>
    <m/>
    <x v="0"/>
  </r>
  <r>
    <s v="East Nashville"/>
    <x v="881"/>
    <x v="32"/>
    <n v="51.58"/>
    <s v="website"/>
    <s v="virtualCard"/>
    <s v="authorize"/>
    <x v="0"/>
    <s v="AmericanExpress"/>
    <s v="USD"/>
    <s v="121183866429"/>
    <s v="credit"/>
    <s v="Order"/>
    <m/>
    <x v="0"/>
  </r>
  <r>
    <s v="East Nashville"/>
    <x v="882"/>
    <x v="32"/>
    <n v="29.63"/>
    <s v="website"/>
    <s v="virtualCard"/>
    <s v="authorize"/>
    <x v="0"/>
    <s v="Visa"/>
    <s v="USD"/>
    <s v="121183861202"/>
    <s v="credit"/>
    <s v="Order"/>
    <m/>
    <x v="0"/>
  </r>
  <r>
    <s v="East Nashville"/>
    <x v="883"/>
    <x v="32"/>
    <n v="29.63"/>
    <s v="website"/>
    <s v="virtualCard"/>
    <s v="authorize"/>
    <x v="0"/>
    <s v="Visa"/>
    <s v="USD"/>
    <s v="121183769113"/>
    <s v="credit"/>
    <s v="Order"/>
    <m/>
    <x v="0"/>
  </r>
  <r>
    <s v="East Nashville"/>
    <x v="884"/>
    <x v="32"/>
    <n v="29.63"/>
    <s v="website"/>
    <s v="virtualCard"/>
    <s v="authorize"/>
    <x v="0"/>
    <s v="Visa"/>
    <s v="USD"/>
    <s v="121183769111"/>
    <s v="credit"/>
    <s v="Order"/>
    <m/>
    <x v="0"/>
  </r>
  <r>
    <s v="East Nashville"/>
    <x v="885"/>
    <x v="33"/>
    <n v="39.24"/>
    <s v="pos"/>
    <s v="physicalCard"/>
    <s v="square"/>
    <x v="0"/>
    <s v=""/>
    <s v="USD"/>
    <s v="LrlH3Csm2IVj8QhI9K5pCs3GwHSZY"/>
    <s v="credit"/>
    <s v="Order"/>
    <m/>
    <x v="0"/>
  </r>
  <r>
    <s v="East Nashville"/>
    <x v="886"/>
    <x v="33"/>
    <n v="4.3899999999999997"/>
    <s v="pos"/>
    <s v="cash"/>
    <s v=""/>
    <x v="0"/>
    <s v=""/>
    <s v="USD"/>
    <s v="1755117859636"/>
    <s v="credit"/>
    <s v="Order"/>
    <m/>
    <x v="0"/>
  </r>
  <r>
    <s v="East Nashville"/>
    <x v="887"/>
    <x v="33"/>
    <n v="31.83"/>
    <s v="pos"/>
    <s v="physicalCard"/>
    <s v="square"/>
    <x v="0"/>
    <s v=""/>
    <s v="USD"/>
    <s v="hsem7wjpQcmspMwFgx6oiKxCE2FZY"/>
    <s v="credit"/>
    <s v="Order"/>
    <m/>
    <x v="0"/>
  </r>
  <r>
    <s v="East Nashville"/>
    <x v="888"/>
    <x v="33"/>
    <n v="6.31"/>
    <s v="pos"/>
    <s v="physicalCard"/>
    <s v="square"/>
    <x v="0"/>
    <s v=""/>
    <s v="USD"/>
    <s v="PZDbJriWStMWprU1Gx6chUFic8JZY"/>
    <s v="credit"/>
    <s v="Order"/>
    <m/>
    <x v="0"/>
  </r>
  <r>
    <s v="East Nashville"/>
    <x v="889"/>
    <x v="33"/>
    <n v="7.13"/>
    <s v="pos"/>
    <s v="cash"/>
    <s v=""/>
    <x v="0"/>
    <s v=""/>
    <s v="USD"/>
    <s v="1755115901507"/>
    <s v="credit"/>
    <s v="Order"/>
    <m/>
    <x v="0"/>
  </r>
  <r>
    <s v="East Nashville"/>
    <x v="890"/>
    <x v="33"/>
    <n v="16.46"/>
    <s v="pos"/>
    <s v="cash"/>
    <s v=""/>
    <x v="0"/>
    <s v=""/>
    <s v="USD"/>
    <s v="1755115711295"/>
    <s v="credit"/>
    <s v="Order"/>
    <m/>
    <x v="0"/>
  </r>
  <r>
    <s v="East Nashville"/>
    <x v="891"/>
    <x v="33"/>
    <n v="16.46"/>
    <s v="pos"/>
    <s v="physicalCard"/>
    <s v="square"/>
    <x v="0"/>
    <s v=""/>
    <s v="USD"/>
    <s v="fhpm9Zl1sgabwO7hBDkdVzox0dIZY"/>
    <s v="credit"/>
    <s v="Order"/>
    <m/>
    <x v="0"/>
  </r>
  <r>
    <s v="East Nashville"/>
    <x v="892"/>
    <x v="33"/>
    <n v="29.63"/>
    <s v="website"/>
    <s v="virtualCard"/>
    <s v="authorize"/>
    <x v="0"/>
    <s v="AmericanExpress"/>
    <s v="USD"/>
    <s v="121182768898"/>
    <s v="credit"/>
    <s v="Order"/>
    <m/>
    <x v="0"/>
  </r>
  <r>
    <s v="East Nashville"/>
    <x v="893"/>
    <x v="33"/>
    <n v="4.3899999999999997"/>
    <s v="pos"/>
    <s v="physicalCard"/>
    <s v="square"/>
    <x v="0"/>
    <s v=""/>
    <s v="USD"/>
    <s v="tmW9nmKu200NxaJdKaLNSWYBaPLZY"/>
    <s v="credit"/>
    <s v="Order"/>
    <m/>
    <x v="0"/>
  </r>
  <r>
    <s v="East Nashville"/>
    <x v="894"/>
    <x v="33"/>
    <n v="36.22"/>
    <s v="pos"/>
    <s v="physicalCard"/>
    <s v="square"/>
    <x v="0"/>
    <s v=""/>
    <s v="USD"/>
    <s v="TlsnMGc1wpJgBjEki38bRLJqVfIZY"/>
    <s v="credit"/>
    <s v="Order"/>
    <m/>
    <x v="0"/>
  </r>
  <r>
    <s v="East Nashville"/>
    <x v="895"/>
    <x v="33"/>
    <n v="16.46"/>
    <s v="pos"/>
    <s v="physicalCard"/>
    <s v="square"/>
    <x v="0"/>
    <s v=""/>
    <s v="USD"/>
    <s v="VK0i44R6KdImd5D9w7sYMKyZwUMZY"/>
    <s v="credit"/>
    <s v="Order"/>
    <m/>
    <x v="0"/>
  </r>
  <r>
    <s v="East Nashville"/>
    <x v="896"/>
    <x v="33"/>
    <n v="7.13"/>
    <s v="pos"/>
    <s v="physicalCard"/>
    <s v="square"/>
    <x v="0"/>
    <s v=""/>
    <s v="USD"/>
    <s v="T3FhlumLFyZlQAuf05mQAgE12nQZY"/>
    <s v="credit"/>
    <s v="Order"/>
    <m/>
    <x v="0"/>
  </r>
  <r>
    <s v="East Nashville"/>
    <x v="897"/>
    <x v="33"/>
    <n v="28.39"/>
    <s v="pos"/>
    <s v="physicalCard"/>
    <s v="square"/>
    <x v="0"/>
    <s v=""/>
    <s v="USD"/>
    <s v="JsanEV2M0bVt8ZQGdh4hmsU5HkVZY"/>
    <s v="credit"/>
    <s v="Order"/>
    <m/>
    <x v="0"/>
  </r>
  <r>
    <s v="East Nashville"/>
    <x v="898"/>
    <x v="33"/>
    <n v="5.76"/>
    <s v="pos"/>
    <s v="physicalCard"/>
    <s v="square"/>
    <x v="0"/>
    <s v=""/>
    <s v="USD"/>
    <s v="rZsnHhONyLKQQYQDZ8q9yRtOPiUZY"/>
    <s v="credit"/>
    <s v="Order"/>
    <m/>
    <x v="0"/>
  </r>
  <r>
    <s v="East Nashville"/>
    <x v="899"/>
    <x v="33"/>
    <n v="9.66"/>
    <s v="pos"/>
    <s v="physicalCard"/>
    <s v="square"/>
    <x v="0"/>
    <s v=""/>
    <s v="USD"/>
    <s v="fpr34AyUJhIpWXLwvUSo1LR41JUZY"/>
    <s v="credit"/>
    <s v="Order"/>
    <m/>
    <x v="0"/>
  </r>
  <r>
    <s v="East Nashville"/>
    <x v="900"/>
    <x v="33"/>
    <n v="9.33"/>
    <s v="pos"/>
    <s v="cash"/>
    <s v=""/>
    <x v="0"/>
    <s v=""/>
    <s v="USD"/>
    <s v="1755105112227"/>
    <s v="credit"/>
    <s v="Order"/>
    <m/>
    <x v="0"/>
  </r>
  <r>
    <s v="East Nashville"/>
    <x v="901"/>
    <x v="33"/>
    <n v="12.07"/>
    <s v="pos"/>
    <s v="physicalCard"/>
    <s v="square"/>
    <x v="0"/>
    <s v=""/>
    <s v="USD"/>
    <s v="DpA2EyfM64WROGYIGu4GKaqvMFBZY"/>
    <s v="credit"/>
    <s v="Order"/>
    <m/>
    <x v="0"/>
  </r>
  <r>
    <s v="East Nashville"/>
    <x v="902"/>
    <x v="33"/>
    <n v="29.63"/>
    <s v="website"/>
    <s v="virtualCard"/>
    <s v="authorize"/>
    <x v="0"/>
    <s v="Visa"/>
    <s v="USD"/>
    <s v="121182450158"/>
    <s v="credit"/>
    <s v="Order"/>
    <m/>
    <x v="0"/>
  </r>
  <r>
    <s v="East Nashville"/>
    <x v="903"/>
    <x v="33"/>
    <n v="9.66"/>
    <s v="pos"/>
    <s v="physicalCard"/>
    <s v="square"/>
    <x v="0"/>
    <s v=""/>
    <s v="USD"/>
    <s v="xkOuRSMrYmBDCMam70diJCr1mOcZY"/>
    <s v="credit"/>
    <s v="Order"/>
    <m/>
    <x v="0"/>
  </r>
  <r>
    <s v="East Nashville"/>
    <x v="904"/>
    <x v="33"/>
    <n v="16.46"/>
    <s v="pos"/>
    <s v="physicalCard"/>
    <s v="square"/>
    <x v="0"/>
    <s v=""/>
    <s v="USD"/>
    <s v="RM0rtcRqQvom4vIGQoNOOQHBj5LZY"/>
    <s v="credit"/>
    <s v="Order"/>
    <m/>
    <x v="0"/>
  </r>
  <r>
    <s v="East Nashville"/>
    <x v="905"/>
    <x v="33"/>
    <n v="9.8800000000000008"/>
    <s v="pos"/>
    <s v="physicalCard"/>
    <s v="square"/>
    <x v="0"/>
    <s v=""/>
    <s v="USD"/>
    <s v="rZGG4fhEiFNfL9vvxyzomRmBKgaZY"/>
    <s v="credit"/>
    <s v="Order"/>
    <m/>
    <x v="0"/>
  </r>
  <r>
    <s v="East Nashville"/>
    <x v="906"/>
    <x v="33"/>
    <n v="23.6"/>
    <s v="pos"/>
    <s v="physicalCard"/>
    <s v="square"/>
    <x v="0"/>
    <s v=""/>
    <s v="USD"/>
    <s v="RyZiuZb6iYIa7wCk5eFFqyz2XGFZY"/>
    <s v="credit"/>
    <s v="Order"/>
    <m/>
    <x v="0"/>
  </r>
  <r>
    <s v="East Nashville"/>
    <x v="907"/>
    <x v="33"/>
    <n v="3.84"/>
    <s v="pos"/>
    <s v="cash"/>
    <s v=""/>
    <x v="0"/>
    <s v=""/>
    <s v="USD"/>
    <s v="1755100849653"/>
    <s v="credit"/>
    <s v="Order"/>
    <m/>
    <x v="0"/>
  </r>
  <r>
    <s v="East Nashville"/>
    <x v="908"/>
    <x v="33"/>
    <n v="4.3899999999999997"/>
    <s v="pos"/>
    <s v="physicalCard"/>
    <s v="square"/>
    <x v="0"/>
    <s v=""/>
    <s v="USD"/>
    <s v="nprQmbF7ApTctm0NDuO5PQEjJ7ZZY"/>
    <s v="credit"/>
    <s v="Order"/>
    <m/>
    <x v="0"/>
  </r>
  <r>
    <s v="East Nashville"/>
    <x v="909"/>
    <x v="33"/>
    <n v="7.58"/>
    <s v="pos"/>
    <s v="physicalCard"/>
    <s v="square"/>
    <x v="0"/>
    <s v=""/>
    <s v="USD"/>
    <s v="PJJoyWewSBibgF43eCIwTG5IqneZY"/>
    <s v="credit"/>
    <s v="Order"/>
    <m/>
    <x v="0"/>
  </r>
  <r>
    <s v="East Nashville"/>
    <x v="910"/>
    <x v="33"/>
    <n v="51.58"/>
    <s v="website"/>
    <s v="virtualCard"/>
    <s v="authorize"/>
    <x v="0"/>
    <s v="Visa"/>
    <s v="USD"/>
    <s v="121182311873"/>
    <s v="credit"/>
    <s v="Order"/>
    <m/>
    <x v="0"/>
  </r>
  <r>
    <s v="East Nashville"/>
    <x v="911"/>
    <x v="33"/>
    <n v="16.46"/>
    <s v="pos"/>
    <s v="physicalCard"/>
    <s v="square"/>
    <x v="0"/>
    <s v=""/>
    <s v="USD"/>
    <s v="j7rvOevrTT8wmuFeAeoUouGTMeLZY"/>
    <s v="credit"/>
    <s v="Order"/>
    <m/>
    <x v="0"/>
  </r>
  <r>
    <s v="East Nashville"/>
    <x v="912"/>
    <x v="33"/>
    <n v="22.4"/>
    <s v="pos"/>
    <s v="physicalCard"/>
    <s v="square"/>
    <x v="0"/>
    <s v=""/>
    <s v="USD"/>
    <s v="TnB1wp9QJUU5liFzc13motBd1GEZY"/>
    <s v="credit"/>
    <s v="Order"/>
    <m/>
    <x v="0"/>
  </r>
  <r>
    <s v="East Nashville"/>
    <x v="913"/>
    <x v="33"/>
    <n v="18.93"/>
    <s v="pos"/>
    <s v="physicalCard"/>
    <s v="square"/>
    <x v="0"/>
    <s v=""/>
    <s v="USD"/>
    <s v="pk4se4J9bN7dDUXME6u0JHkWjveZY"/>
    <s v="credit"/>
    <s v="Order"/>
    <m/>
    <x v="0"/>
  </r>
  <r>
    <s v="East Nashville"/>
    <x v="914"/>
    <x v="33"/>
    <n v="29.63"/>
    <s v="pos"/>
    <s v="physicalCard"/>
    <s v="square"/>
    <x v="0"/>
    <s v=""/>
    <s v="USD"/>
    <s v="fZdsEouIDNSlNp5lqLpCKfKab8SZY"/>
    <s v="credit"/>
    <s v="Order"/>
    <m/>
    <x v="0"/>
  </r>
  <r>
    <s v="East Nashville"/>
    <x v="915"/>
    <x v="33"/>
    <n v="31.83"/>
    <s v="pos"/>
    <s v="physicalCard"/>
    <s v="square"/>
    <x v="0"/>
    <s v=""/>
    <s v="USD"/>
    <s v="5wGm4KoOitr2rnpsgAEr0Hu10eQZY"/>
    <s v="credit"/>
    <s v="Order"/>
    <m/>
    <x v="0"/>
  </r>
  <r>
    <s v="East Nashville"/>
    <x v="916"/>
    <x v="33"/>
    <n v="64.2"/>
    <s v="pos"/>
    <s v="physicalCard"/>
    <s v="square"/>
    <x v="0"/>
    <s v=""/>
    <s v="USD"/>
    <s v="TFAb9UJy0mBh0wrpj2ShYU29875YY"/>
    <s v="credit"/>
    <s v="Order"/>
    <m/>
    <x v="0"/>
  </r>
  <r>
    <s v="East Nashville"/>
    <x v="917"/>
    <x v="33"/>
    <n v="8.7799999999999994"/>
    <s v="pos"/>
    <s v="physicalCard"/>
    <s v="square"/>
    <x v="0"/>
    <s v=""/>
    <s v="USD"/>
    <s v="lE9cTLOxP9t3YNRb2H8Ujd9wTaZZY"/>
    <s v="credit"/>
    <s v="Order"/>
    <m/>
    <x v="0"/>
  </r>
  <r>
    <s v="East Nashville"/>
    <x v="918"/>
    <x v="33"/>
    <n v="6.59"/>
    <s v="pos"/>
    <s v="physicalCard"/>
    <s v="square"/>
    <x v="0"/>
    <s v=""/>
    <s v="USD"/>
    <s v="f91tryL170G5ZyOlQQifUosjxGMZY"/>
    <s v="credit"/>
    <s v="Order"/>
    <m/>
    <x v="0"/>
  </r>
  <r>
    <s v="East Nashville"/>
    <x v="919"/>
    <x v="33"/>
    <n v="55.97"/>
    <s v="pos"/>
    <s v="physicalCard"/>
    <s v="square"/>
    <x v="0"/>
    <s v=""/>
    <s v="USD"/>
    <s v="5mZQRVr9jLlQ6AgmTDHOfimbwL9YY"/>
    <s v="credit"/>
    <s v="Order"/>
    <m/>
    <x v="0"/>
  </r>
  <r>
    <s v="East Nashville"/>
    <x v="920"/>
    <x v="33"/>
    <n v="3.73"/>
    <s v="pos"/>
    <s v="physicalCard"/>
    <s v="square"/>
    <x v="0"/>
    <s v=""/>
    <s v="USD"/>
    <s v="5qb2SCQIdTe0B1RkQsCg8ob2FAAZY"/>
    <s v="credit"/>
    <s v="Order"/>
    <m/>
    <x v="0"/>
  </r>
  <r>
    <s v="East Nashville"/>
    <x v="921"/>
    <x v="33"/>
    <n v="8.23"/>
    <s v="pos"/>
    <s v="physicalCard"/>
    <s v="square"/>
    <x v="0"/>
    <s v=""/>
    <s v="USD"/>
    <s v="xGrMF8bNazIBebuuBgZyzfAAp6QZY"/>
    <s v="credit"/>
    <s v="Order"/>
    <m/>
    <x v="0"/>
  </r>
  <r>
    <s v="East Nashville"/>
    <x v="922"/>
    <x v="33"/>
    <n v="26.34"/>
    <s v="pos"/>
    <s v="physicalCard"/>
    <s v="square"/>
    <x v="0"/>
    <s v=""/>
    <s v="USD"/>
    <s v="Lt6fAB1A120Kxvi3GfbyFKhM7qMZY"/>
    <s v="credit"/>
    <s v="Order"/>
    <m/>
    <x v="0"/>
  </r>
  <r>
    <s v="East Nashville"/>
    <x v="923"/>
    <x v="33"/>
    <n v="9.0500000000000007"/>
    <s v="pos"/>
    <s v="physicalCard"/>
    <s v="square"/>
    <x v="0"/>
    <s v=""/>
    <s v="USD"/>
    <s v="Je9yPxOs0qpmxnkBTOcd20dWTlYZY"/>
    <s v="credit"/>
    <s v="Order"/>
    <m/>
    <x v="0"/>
  </r>
  <r>
    <s v="East Nashville"/>
    <x v="924"/>
    <x v="33"/>
    <n v="29.63"/>
    <s v="website"/>
    <s v="virtualCard"/>
    <s v="authorize"/>
    <x v="0"/>
    <s v="Visa"/>
    <s v="USD"/>
    <s v="121182061061"/>
    <s v="credit"/>
    <s v="Order"/>
    <m/>
    <x v="0"/>
  </r>
  <r>
    <s v="East Nashville"/>
    <x v="925"/>
    <x v="33"/>
    <n v="51.58"/>
    <s v="website"/>
    <s v="virtualCard"/>
    <s v="authorize"/>
    <x v="0"/>
    <s v="Visa"/>
    <s v="USD"/>
    <s v="121182060644"/>
    <s v="credit"/>
    <s v="Order"/>
    <m/>
    <x v="0"/>
  </r>
  <r>
    <s v="East Nashville"/>
    <x v="926"/>
    <x v="34"/>
    <n v="29.63"/>
    <s v="website"/>
    <s v="virtualCard"/>
    <s v="authorize"/>
    <x v="0"/>
    <s v="Visa"/>
    <s v="USD"/>
    <s v="121181422097"/>
    <s v="credit"/>
    <s v="Order"/>
    <m/>
    <x v="0"/>
  </r>
  <r>
    <s v="East Nashville"/>
    <x v="927"/>
    <x v="34"/>
    <n v="3.29"/>
    <s v="pos"/>
    <s v="physicalCard"/>
    <s v="square"/>
    <x v="0"/>
    <s v=""/>
    <s v="USD"/>
    <s v="hkOqGP9HugfaoeP2Ono9ZBpnAFDZY"/>
    <s v="credit"/>
    <s v="Order"/>
    <m/>
    <x v="0"/>
  </r>
  <r>
    <s v="East Nashville"/>
    <x v="928"/>
    <x v="34"/>
    <n v="6.59"/>
    <s v="pos"/>
    <s v="physicalCard"/>
    <s v="square"/>
    <x v="0"/>
    <s v=""/>
    <s v="USD"/>
    <s v="bh6cukURpzMfdMONt24dZ6Xod1ZZY"/>
    <s v="credit"/>
    <s v="Order"/>
    <m/>
    <x v="0"/>
  </r>
  <r>
    <s v="East Nashville"/>
    <x v="929"/>
    <x v="34"/>
    <n v="36.770000000000003"/>
    <s v="pos"/>
    <s v="physicalCard"/>
    <s v="square"/>
    <x v="0"/>
    <s v=""/>
    <s v="USD"/>
    <s v="XJvUua2b3HcFoBOvauivMEa2ncEZY"/>
    <s v="credit"/>
    <s v="Order"/>
    <m/>
    <x v="0"/>
  </r>
  <r>
    <s v="East Nashville"/>
    <x v="930"/>
    <x v="34"/>
    <n v="5.05"/>
    <s v="pos"/>
    <s v="physicalCard"/>
    <s v="square"/>
    <x v="0"/>
    <s v=""/>
    <s v="USD"/>
    <s v="LpuqURyGGu6kBxOtDKRYOtP16GQZY"/>
    <s v="credit"/>
    <s v="Order"/>
    <m/>
    <x v="0"/>
  </r>
  <r>
    <s v="East Nashville"/>
    <x v="931"/>
    <x v="34"/>
    <n v="6.62"/>
    <s v="pos"/>
    <s v="physicalCard"/>
    <s v="square"/>
    <x v="0"/>
    <s v=""/>
    <s v="USD"/>
    <s v="Zkql7qpEoUT3fm2268LlaJk6GKVZY"/>
    <s v="credit"/>
    <s v="Order"/>
    <m/>
    <x v="0"/>
  </r>
  <r>
    <s v="East Nashville"/>
    <x v="932"/>
    <x v="34"/>
    <n v="6.34"/>
    <s v="pos"/>
    <s v="physicalCard"/>
    <s v="square"/>
    <x v="0"/>
    <s v=""/>
    <s v="USD"/>
    <s v="fnEOFQuEFgJc8NpusolOq9FAYQ7YY"/>
    <s v="credit"/>
    <s v="Order"/>
    <m/>
    <x v="0"/>
  </r>
  <r>
    <s v="East Nashville"/>
    <x v="933"/>
    <x v="34"/>
    <n v="16.46"/>
    <s v="pos"/>
    <s v="physicalCard"/>
    <s v="square"/>
    <x v="0"/>
    <s v=""/>
    <s v="USD"/>
    <s v="VoTMRa41SlbFKMyQiFttBbeRJRbZY"/>
    <s v="credit"/>
    <s v="Order"/>
    <m/>
    <x v="0"/>
  </r>
  <r>
    <s v="East Nashville"/>
    <x v="934"/>
    <x v="34"/>
    <n v="16.46"/>
    <s v="pos"/>
    <s v="physicalCard"/>
    <s v="square"/>
    <x v="0"/>
    <s v=""/>
    <s v="USD"/>
    <s v="lSkWsNARf78SMPuWaUr9MSZAbUQZY"/>
    <s v="credit"/>
    <s v="Order"/>
    <m/>
    <x v="0"/>
  </r>
  <r>
    <s v="East Nashville"/>
    <x v="935"/>
    <x v="34"/>
    <n v="10.87"/>
    <s v="pos"/>
    <s v="physicalCard"/>
    <s v="square"/>
    <x v="0"/>
    <s v=""/>
    <s v="USD"/>
    <s v="pcSruOyJE7xMpxKYWTuqxllSC6NZY"/>
    <s v="credit"/>
    <s v="Order"/>
    <m/>
    <x v="0"/>
  </r>
  <r>
    <s v="East Nashville"/>
    <x v="936"/>
    <x v="34"/>
    <n v="31.87"/>
    <s v="pos"/>
    <s v="physicalCard"/>
    <s v="square"/>
    <x v="0"/>
    <s v=""/>
    <s v="USD"/>
    <s v="PL8T1ZhjpGAB4GGgunQ4WdUDvmdZY"/>
    <s v="credit"/>
    <s v="Order"/>
    <m/>
    <x v="0"/>
  </r>
  <r>
    <s v="East Nashville"/>
    <x v="937"/>
    <x v="34"/>
    <n v="7.26"/>
    <s v="pos"/>
    <s v="physicalCard"/>
    <s v="square"/>
    <x v="0"/>
    <s v=""/>
    <s v="USD"/>
    <s v="BI6plDohWomZAY7ij3hO0vxQpn9YY"/>
    <s v="credit"/>
    <s v="Order"/>
    <m/>
    <x v="0"/>
  </r>
  <r>
    <s v="East Nashville"/>
    <x v="938"/>
    <x v="34"/>
    <n v="5.76"/>
    <s v="pos"/>
    <s v="physicalCard"/>
    <s v="square"/>
    <x v="0"/>
    <s v=""/>
    <s v="USD"/>
    <s v="ZgkjDKPoflMJSQAYvoogqbMMxdVZY"/>
    <s v="credit"/>
    <s v="Order"/>
    <m/>
    <x v="0"/>
  </r>
  <r>
    <s v="East Nashville"/>
    <x v="939"/>
    <x v="34"/>
    <n v="10.7"/>
    <s v="pos"/>
    <s v="physicalCard"/>
    <s v="square"/>
    <x v="0"/>
    <s v=""/>
    <s v="USD"/>
    <s v="FgprDG8vu6QrOvPFupXnRuMIXlGZY"/>
    <s v="credit"/>
    <s v="Order"/>
    <m/>
    <x v="0"/>
  </r>
  <r>
    <s v="East Nashville"/>
    <x v="940"/>
    <x v="34"/>
    <n v="29.63"/>
    <s v="website"/>
    <s v="virtualCard"/>
    <s v="authorize"/>
    <x v="0"/>
    <s v="Visa"/>
    <s v="USD"/>
    <s v="121180694637"/>
    <s v="credit"/>
    <s v="Order"/>
    <m/>
    <x v="0"/>
  </r>
  <r>
    <s v="East Nashville"/>
    <x v="941"/>
    <x v="34"/>
    <n v="3.29"/>
    <s v="pos"/>
    <s v="cash"/>
    <s v=""/>
    <x v="0"/>
    <s v=""/>
    <s v="USD"/>
    <s v="1755016797362"/>
    <s v="credit"/>
    <s v="Order"/>
    <m/>
    <x v="0"/>
  </r>
  <r>
    <s v="East Nashville"/>
    <x v="942"/>
    <x v="34"/>
    <n v="10.15"/>
    <s v="pos"/>
    <s v="physicalCard"/>
    <s v="square"/>
    <x v="0"/>
    <s v=""/>
    <s v="USD"/>
    <s v="Hf8J5auk1PMEFE0B9bavQr1wWIUZY"/>
    <s v="credit"/>
    <s v="Order"/>
    <m/>
    <x v="0"/>
  </r>
  <r>
    <s v="East Nashville"/>
    <x v="943"/>
    <x v="34"/>
    <n v="7.25"/>
    <s v="pos"/>
    <s v="physicalCard"/>
    <s v="square"/>
    <x v="0"/>
    <s v=""/>
    <s v="USD"/>
    <s v="xezKnXKsf9c0q0FnyNYx0K5nx9dZY"/>
    <s v="credit"/>
    <s v="Order"/>
    <m/>
    <x v="0"/>
  </r>
  <r>
    <s v="East Nashville"/>
    <x v="944"/>
    <x v="34"/>
    <n v="39.840000000000003"/>
    <s v="pos"/>
    <s v="physicalCard"/>
    <s v="square"/>
    <x v="0"/>
    <s v=""/>
    <s v="USD"/>
    <s v="rLjEajus1q1dnqL2COS4FoOrgA6YY"/>
    <s v="credit"/>
    <s v="Order"/>
    <m/>
    <x v="0"/>
  </r>
  <r>
    <s v="East Nashville"/>
    <x v="945"/>
    <x v="34"/>
    <n v="28.39"/>
    <s v="pos"/>
    <s v="physicalCard"/>
    <s v="square"/>
    <x v="0"/>
    <s v=""/>
    <s v="USD"/>
    <s v="fFrix2tL83fMnM6N6axOeC7hzTOZY"/>
    <s v="credit"/>
    <s v="Order"/>
    <m/>
    <x v="0"/>
  </r>
  <r>
    <s v="East Nashville"/>
    <x v="946"/>
    <x v="34"/>
    <n v="9.8800000000000008"/>
    <s v="pos"/>
    <s v="physicalCard"/>
    <s v="square"/>
    <x v="0"/>
    <s v=""/>
    <s v="USD"/>
    <s v="LLhbcrHRUwAMla1AXsxB0STL5lQZY"/>
    <s v="credit"/>
    <s v="Order"/>
    <m/>
    <x v="0"/>
  </r>
  <r>
    <s v="East Nashville"/>
    <x v="947"/>
    <x v="34"/>
    <n v="5.65"/>
    <s v="pos"/>
    <s v="physicalCard"/>
    <s v="square"/>
    <x v="0"/>
    <s v=""/>
    <s v="USD"/>
    <s v="9ApmxYV80OYh2n5IjcNJc0Ps5HTZY"/>
    <s v="credit"/>
    <s v="Order"/>
    <m/>
    <x v="0"/>
  </r>
  <r>
    <s v="East Nashville"/>
    <x v="948"/>
    <x v="34"/>
    <n v="53.12"/>
    <s v="pos"/>
    <s v="physicalCard"/>
    <s v="square"/>
    <x v="0"/>
    <s v=""/>
    <s v="USD"/>
    <s v="hu5BmIQvqJ937Dym6Thwfyas4SBZY"/>
    <s v="credit"/>
    <s v="Order"/>
    <m/>
    <x v="0"/>
  </r>
  <r>
    <s v="East Nashville"/>
    <x v="949"/>
    <x v="34"/>
    <n v="6.59"/>
    <s v="pos"/>
    <s v="physicalCard"/>
    <s v="square"/>
    <x v="0"/>
    <s v=""/>
    <s v="USD"/>
    <s v="Tp2hXwbQVzAU45MxMXiM02GZSzTZY"/>
    <s v="credit"/>
    <s v="Order"/>
    <m/>
    <x v="0"/>
  </r>
  <r>
    <s v="East Nashville"/>
    <x v="950"/>
    <x v="34"/>
    <n v="16.46"/>
    <s v="pos"/>
    <s v="physicalCard"/>
    <s v="square"/>
    <x v="0"/>
    <s v=""/>
    <s v="USD"/>
    <s v="BIi3As7Af4tH4GuN3S4BcLkoMHFZY"/>
    <s v="credit"/>
    <s v="Order"/>
    <m/>
    <x v="0"/>
  </r>
  <r>
    <s v="East Nashville"/>
    <x v="951"/>
    <x v="34"/>
    <n v="29.63"/>
    <s v="website"/>
    <s v="virtualCard"/>
    <s v="authorize"/>
    <x v="0"/>
    <s v="AmericanExpress"/>
    <s v="USD"/>
    <s v="121180578274"/>
    <s v="credit"/>
    <s v="Order"/>
    <m/>
    <x v="0"/>
  </r>
  <r>
    <s v="East Nashville"/>
    <x v="952"/>
    <x v="34"/>
    <n v="16.739999999999998"/>
    <s v="pos"/>
    <s v="physicalCard"/>
    <s v="square"/>
    <x v="0"/>
    <s v=""/>
    <s v="USD"/>
    <s v="twPvH2lFJtivqBHFDRdixlULjZIZY"/>
    <s v="credit"/>
    <s v="Order"/>
    <m/>
    <x v="0"/>
  </r>
  <r>
    <s v="East Nashville"/>
    <x v="953"/>
    <x v="34"/>
    <n v="16.46"/>
    <s v="pos"/>
    <s v="physicalCard"/>
    <s v="square"/>
    <x v="0"/>
    <s v=""/>
    <s v="USD"/>
    <s v="BY2TfaXhJtXqhrbSoNoylDa7SBYZY"/>
    <s v="credit"/>
    <s v="Order"/>
    <m/>
    <x v="0"/>
  </r>
  <r>
    <s v="East Nashville"/>
    <x v="954"/>
    <x v="34"/>
    <n v="13.72"/>
    <s v="pos"/>
    <s v="physicalCard"/>
    <s v="square"/>
    <x v="0"/>
    <s v=""/>
    <s v="USD"/>
    <s v="3BtjrKyChRCfG0bs6uWc5R7663QZY"/>
    <s v="credit"/>
    <s v="Order"/>
    <m/>
    <x v="0"/>
  </r>
  <r>
    <s v="East Nashville"/>
    <x v="955"/>
    <x v="34"/>
    <n v="13.17"/>
    <s v="pos"/>
    <s v="physicalCard"/>
    <s v="square"/>
    <x v="0"/>
    <s v=""/>
    <s v="USD"/>
    <s v="JQWiJg103BGMY2cci3bfA2D02cHZY"/>
    <s v="credit"/>
    <s v="Order"/>
    <m/>
    <x v="0"/>
  </r>
  <r>
    <s v="East Nashville"/>
    <x v="956"/>
    <x v="34"/>
    <n v="27.44"/>
    <s v="pos"/>
    <s v="physicalCard"/>
    <s v="square"/>
    <x v="0"/>
    <s v=""/>
    <s v="USD"/>
    <s v="l6oW64TrOvvNN5dFx2G3aLStKWIZY"/>
    <s v="credit"/>
    <s v="Order"/>
    <m/>
    <x v="0"/>
  </r>
  <r>
    <s v="East Nashville"/>
    <x v="957"/>
    <x v="34"/>
    <n v="5.49"/>
    <s v="pos"/>
    <s v="physicalCard"/>
    <s v="square"/>
    <x v="0"/>
    <s v=""/>
    <s v="USD"/>
    <s v="7vFgzF9JH7sZxGHJxoVacvff6JXZY"/>
    <s v="credit"/>
    <s v="Order"/>
    <m/>
    <x v="0"/>
  </r>
  <r>
    <s v="East Nashville"/>
    <x v="958"/>
    <x v="34"/>
    <n v="2.2000000000000002"/>
    <s v="pos"/>
    <s v="physicalCard"/>
    <s v="square"/>
    <x v="0"/>
    <s v=""/>
    <s v="USD"/>
    <s v="7L3C7xfoUAZMQpx3NETwRgLhRTdZY"/>
    <s v="credit"/>
    <s v="Order"/>
    <m/>
    <x v="0"/>
  </r>
  <r>
    <s v="East Nashville"/>
    <x v="959"/>
    <x v="34"/>
    <n v="1.92"/>
    <s v="pos"/>
    <s v="physicalCard"/>
    <s v="square"/>
    <x v="0"/>
    <s v=""/>
    <s v="USD"/>
    <s v="jNUF5kUTVPwUV24PjWoDWfHfYx5YY"/>
    <s v="credit"/>
    <s v="Order"/>
    <m/>
    <x v="0"/>
  </r>
  <r>
    <s v="East Nashville"/>
    <x v="960"/>
    <x v="34"/>
    <n v="12.07"/>
    <s v="pos"/>
    <s v="physicalCard"/>
    <s v="square"/>
    <x v="0"/>
    <s v=""/>
    <s v="USD"/>
    <s v="FAtJ7T9wBOuwhvCaNc03ub0yoJbZY"/>
    <s v="credit"/>
    <s v="Order"/>
    <m/>
    <x v="0"/>
  </r>
  <r>
    <s v="East Nashville"/>
    <x v="961"/>
    <x v="34"/>
    <n v="8.7799999999999994"/>
    <s v="pos"/>
    <s v="physicalCard"/>
    <s v="square"/>
    <x v="0"/>
    <s v=""/>
    <s v="USD"/>
    <s v="7xwjkwSX0lx8AfVTDGIq92b800SZY"/>
    <s v="credit"/>
    <s v="Order"/>
    <m/>
    <x v="0"/>
  </r>
  <r>
    <s v="East Nashville"/>
    <x v="962"/>
    <x v="34"/>
    <n v="29.63"/>
    <s v="pos"/>
    <s v="physicalCard"/>
    <s v="square"/>
    <x v="0"/>
    <s v=""/>
    <s v="USD"/>
    <s v="bdcmIrUVyYWE8cU1TFao2fU65jFZY"/>
    <s v="credit"/>
    <s v="Order"/>
    <m/>
    <x v="0"/>
  </r>
  <r>
    <s v="East Nashville"/>
    <x v="963"/>
    <x v="34"/>
    <n v="21.13"/>
    <s v="pos"/>
    <s v="physicalCard"/>
    <s v="square"/>
    <x v="0"/>
    <s v=""/>
    <s v="USD"/>
    <s v="zjjr2MZeHhLl13xpTz7zf25W6HgZY"/>
    <s v="credit"/>
    <s v="Order"/>
    <m/>
    <x v="0"/>
  </r>
  <r>
    <s v="East Nashville"/>
    <x v="964"/>
    <x v="34"/>
    <n v="1.92"/>
    <s v="pos"/>
    <s v="physicalCard"/>
    <s v="square"/>
    <x v="0"/>
    <s v=""/>
    <s v="USD"/>
    <s v="x4UErrHkPZXRa36RHPST8nDU6QUZY"/>
    <s v="credit"/>
    <s v="Order"/>
    <m/>
    <x v="0"/>
  </r>
  <r>
    <s v="East Nashville"/>
    <x v="965"/>
    <x v="34"/>
    <n v="29.63"/>
    <s v="pos"/>
    <s v="physicalCard"/>
    <s v="square"/>
    <x v="0"/>
    <s v=""/>
    <s v="USD"/>
    <s v="zbXPeaLAmgXE42U1KR81pMn2igRZY"/>
    <s v="credit"/>
    <s v="Order"/>
    <m/>
    <x v="0"/>
  </r>
  <r>
    <s v="East Nashville"/>
    <x v="966"/>
    <x v="34"/>
    <n v="6.59"/>
    <s v="pos"/>
    <s v="physicalCard"/>
    <s v="square"/>
    <x v="0"/>
    <s v=""/>
    <s v="USD"/>
    <s v="fje8lmVAEyCeOPl9Ajkn3fVieWJZY"/>
    <s v="credit"/>
    <s v="Order"/>
    <m/>
    <x v="0"/>
  </r>
  <r>
    <s v="East Nashville"/>
    <x v="967"/>
    <x v="34"/>
    <n v="29.63"/>
    <s v="website"/>
    <s v="virtualCard"/>
    <s v="authorize"/>
    <x v="0"/>
    <s v="Visa"/>
    <s v="USD"/>
    <s v="121180418786"/>
    <s v="credit"/>
    <s v="Order"/>
    <m/>
    <x v="0"/>
  </r>
  <r>
    <s v="East Nashville"/>
    <x v="968"/>
    <x v="34"/>
    <n v="29.63"/>
    <s v="pos"/>
    <s v="physicalCard"/>
    <s v="square"/>
    <x v="0"/>
    <s v=""/>
    <s v="USD"/>
    <s v="rVyzxShvJ5hoIhdV4qZSYjhzvpNZY"/>
    <s v="credit"/>
    <s v="Order"/>
    <m/>
    <x v="0"/>
  </r>
  <r>
    <s v="East Nashville"/>
    <x v="969"/>
    <x v="34"/>
    <n v="20.190000000000001"/>
    <s v="pos"/>
    <s v="physicalCard"/>
    <s v="square"/>
    <x v="0"/>
    <s v=""/>
    <s v="USD"/>
    <s v="7vr1oXdvYV0i8IZDmPIMpBye5UOZY"/>
    <s v="credit"/>
    <s v="Order"/>
    <m/>
    <x v="0"/>
  </r>
  <r>
    <s v="East Nashville"/>
    <x v="970"/>
    <x v="34"/>
    <n v="16.46"/>
    <s v="pos"/>
    <s v="physicalCard"/>
    <s v="square"/>
    <x v="0"/>
    <s v=""/>
    <s v="USD"/>
    <s v="dgnBfzEywOiAuDdWhlj9b33RdoVZY"/>
    <s v="credit"/>
    <s v="Order"/>
    <m/>
    <x v="0"/>
  </r>
  <r>
    <s v="East Nashville"/>
    <x v="971"/>
    <x v="34"/>
    <n v="81.209999999999994"/>
    <s v="website"/>
    <s v="virtualCard"/>
    <s v="authorize"/>
    <x v="0"/>
    <s v="MasterCard"/>
    <s v="USD"/>
    <s v="121180396723"/>
    <s v="credit"/>
    <s v="Order"/>
    <m/>
    <x v="0"/>
  </r>
  <r>
    <s v="East Nashville"/>
    <x v="972"/>
    <x v="34"/>
    <n v="29.63"/>
    <s v="website"/>
    <s v="virtualCard"/>
    <s v="authorize"/>
    <x v="0"/>
    <s v="MasterCard"/>
    <s v="USD"/>
    <s v="121180372153"/>
    <s v="credit"/>
    <s v="Order"/>
    <m/>
    <x v="0"/>
  </r>
  <r>
    <s v="East Nashville"/>
    <x v="973"/>
    <x v="34"/>
    <n v="29.63"/>
    <s v="website"/>
    <s v="virtualCard"/>
    <s v="authorize"/>
    <x v="0"/>
    <s v="MasterCard"/>
    <s v="USD"/>
    <s v="121180353991"/>
    <s v="credit"/>
    <s v="Order"/>
    <m/>
    <x v="0"/>
  </r>
  <r>
    <s v="East Nashville"/>
    <x v="974"/>
    <x v="34"/>
    <n v="20.85"/>
    <s v="pos"/>
    <s v="physicalCard"/>
    <s v="square"/>
    <x v="0"/>
    <s v=""/>
    <s v="USD"/>
    <s v="Vk7fytZnbFi4EeLl0NGmoHQpuHFZY"/>
    <s v="credit"/>
    <s v="Order"/>
    <m/>
    <x v="0"/>
  </r>
  <r>
    <s v="East Nashville"/>
    <x v="975"/>
    <x v="34"/>
    <n v="35.67"/>
    <s v="pos"/>
    <s v="physicalCard"/>
    <s v="square"/>
    <x v="0"/>
    <s v=""/>
    <s v="USD"/>
    <s v="hQI8Ukm7zVAXJQRNpHjRLdz4wvCZY"/>
    <s v="credit"/>
    <s v="Order"/>
    <m/>
    <x v="0"/>
  </r>
  <r>
    <s v="East Nashville"/>
    <x v="976"/>
    <x v="34"/>
    <n v="51.58"/>
    <s v="website"/>
    <s v="virtualCard"/>
    <s v="authorize"/>
    <x v="0"/>
    <s v="Visa"/>
    <s v="USD"/>
    <s v="121180224743"/>
    <s v="credit"/>
    <s v="Order"/>
    <m/>
    <x v="0"/>
  </r>
  <r>
    <s v="East Nashville"/>
    <x v="977"/>
    <x v="34"/>
    <n v="29.63"/>
    <s v="website"/>
    <s v="virtualCard"/>
    <s v="authorize"/>
    <x v="0"/>
    <s v="Visa"/>
    <s v="USD"/>
    <s v="121180222166"/>
    <s v="credit"/>
    <s v="Order"/>
    <m/>
    <x v="0"/>
  </r>
  <r>
    <s v="East Nashville"/>
    <x v="978"/>
    <x v="34"/>
    <n v="29.63"/>
    <s v="website"/>
    <s v="virtualCard"/>
    <s v="authorize"/>
    <x v="0"/>
    <s v="MasterCard"/>
    <s v="USD"/>
    <s v="121180205765"/>
    <s v="credit"/>
    <s v="Order"/>
    <m/>
    <x v="0"/>
  </r>
  <r>
    <s v="East Nashville"/>
    <x v="979"/>
    <x v="35"/>
    <n v="29.63"/>
    <s v="website"/>
    <s v="virtualCard"/>
    <s v="authorize"/>
    <x v="0"/>
    <s v="Visa"/>
    <s v="USD"/>
    <s v="121179481325"/>
    <s v="credit"/>
    <s v="Order"/>
    <m/>
    <x v="0"/>
  </r>
  <r>
    <s v="East Nashville"/>
    <x v="203"/>
    <x v="35"/>
    <n v="250"/>
    <s v="website"/>
    <s v="virtualCard"/>
    <s v="authorize"/>
    <x v="0"/>
    <s v="Visa"/>
    <s v="USD"/>
    <s v="121179280082"/>
    <s v="credit"/>
    <s v="Order"/>
    <m/>
    <x v="0"/>
  </r>
  <r>
    <s v="East Nashville"/>
    <x v="980"/>
    <x v="35"/>
    <n v="7.26"/>
    <s v="pos"/>
    <s v="physicalCard"/>
    <s v="square"/>
    <x v="0"/>
    <s v=""/>
    <s v="USD"/>
    <s v="TrvNDwiXE76KjpuAus3h9dpvFASZY"/>
    <s v="credit"/>
    <s v="Order"/>
    <m/>
    <x v="0"/>
  </r>
  <r>
    <s v="East Nashville"/>
    <x v="981"/>
    <x v="35"/>
    <n v="3.84"/>
    <s v="pos"/>
    <s v="physicalCard"/>
    <s v="square"/>
    <x v="0"/>
    <s v=""/>
    <s v="USD"/>
    <s v="FesTkfvtKvgNmbUS8LUJdFCbFQBZY"/>
    <s v="credit"/>
    <s v="Order"/>
    <m/>
    <x v="0"/>
  </r>
  <r>
    <s v="East Nashville"/>
    <x v="982"/>
    <x v="35"/>
    <n v="26.56"/>
    <s v="pos"/>
    <s v="physicalCard"/>
    <s v="square"/>
    <x v="0"/>
    <s v=""/>
    <s v="USD"/>
    <s v="ZanaXPtYqTvXvi6nLkrTTIXgFlEZY"/>
    <s v="credit"/>
    <s v="Order"/>
    <m/>
    <x v="0"/>
  </r>
  <r>
    <s v="East Nashville"/>
    <x v="983"/>
    <x v="35"/>
    <n v="5.49"/>
    <s v="pos"/>
    <s v="physicalCard"/>
    <s v="square"/>
    <x v="0"/>
    <s v=""/>
    <s v="USD"/>
    <s v="jTpQKyTOyFDlVEOsiQmrUa0nLWSZY"/>
    <s v="credit"/>
    <s v="Order"/>
    <m/>
    <x v="0"/>
  </r>
  <r>
    <s v="East Nashville"/>
    <x v="984"/>
    <x v="35"/>
    <n v="0"/>
    <s v="pos"/>
    <s v="cash"/>
    <s v=""/>
    <x v="0"/>
    <s v=""/>
    <s v="USD"/>
    <s v="1754934490578"/>
    <s v="credit"/>
    <s v="Order"/>
    <m/>
    <x v="0"/>
  </r>
  <r>
    <s v="East Nashville"/>
    <x v="985"/>
    <x v="35"/>
    <n v="29.63"/>
    <s v="website"/>
    <s v="virtualCard"/>
    <s v="authorize"/>
    <x v="0"/>
    <s v="Visa"/>
    <s v="USD"/>
    <s v="121178752754"/>
    <s v="credit"/>
    <s v="Order"/>
    <m/>
    <x v="0"/>
  </r>
  <r>
    <s v="East Nashville"/>
    <x v="986"/>
    <x v="35"/>
    <n v="29.63"/>
    <s v="website"/>
    <s v="virtualCard"/>
    <s v="authorize"/>
    <x v="0"/>
    <s v="MasterCard"/>
    <s v="USD"/>
    <s v="121178747215"/>
    <s v="credit"/>
    <s v="Order"/>
    <m/>
    <x v="0"/>
  </r>
  <r>
    <s v="East Nashville"/>
    <x v="987"/>
    <x v="35"/>
    <n v="6.59"/>
    <s v="pos"/>
    <s v="physicalCard"/>
    <s v="square"/>
    <x v="0"/>
    <s v=""/>
    <s v="USD"/>
    <s v="JMm5oEvPzA2gH86hJfGmrYySTlHZY"/>
    <s v="credit"/>
    <s v="Order"/>
    <m/>
    <x v="0"/>
  </r>
  <r>
    <s v="East Nashville"/>
    <x v="988"/>
    <x v="35"/>
    <n v="29.63"/>
    <s v="website"/>
    <s v="virtualCard"/>
    <s v="authorize"/>
    <x v="0"/>
    <s v="Visa"/>
    <s v="USD"/>
    <s v="121178653348"/>
    <s v="credit"/>
    <s v="Order"/>
    <m/>
    <x v="0"/>
  </r>
  <r>
    <s v="East Nashville"/>
    <x v="989"/>
    <x v="35"/>
    <n v="1.65"/>
    <s v="pos"/>
    <s v="physicalCard"/>
    <s v="square"/>
    <x v="0"/>
    <s v=""/>
    <s v="USD"/>
    <s v="dAVGml0QqXOg6m4x1I55jsi1YFNZY"/>
    <s v="credit"/>
    <s v="Order"/>
    <m/>
    <x v="0"/>
  </r>
  <r>
    <s v="East Nashville"/>
    <x v="990"/>
    <x v="35"/>
    <n v="6.04"/>
    <s v="pos"/>
    <s v="physicalCard"/>
    <s v="square"/>
    <x v="0"/>
    <s v=""/>
    <s v="USD"/>
    <s v="z33ylHZVTSzmLjQ338zmPJy7nKYZY"/>
    <s v="credit"/>
    <s v="Order"/>
    <m/>
    <x v="0"/>
  </r>
  <r>
    <s v="East Nashville"/>
    <x v="991"/>
    <x v="35"/>
    <n v="10.73"/>
    <s v="pos"/>
    <s v="physicalCard"/>
    <s v="square"/>
    <x v="0"/>
    <s v=""/>
    <s v="USD"/>
    <s v="rfZikg9Ds4fc9AjwUwy0wQGM7CUZY"/>
    <s v="credit"/>
    <s v="Order"/>
    <m/>
    <x v="0"/>
  </r>
  <r>
    <s v="East Nashville"/>
    <x v="992"/>
    <x v="35"/>
    <n v="9.0500000000000007"/>
    <s v="pos"/>
    <s v="physicalCard"/>
    <s v="square"/>
    <x v="0"/>
    <s v=""/>
    <s v="USD"/>
    <s v="3FFQoMUKLGpfYXPQ3YQRSsZwsq7YY"/>
    <s v="credit"/>
    <s v="Order"/>
    <m/>
    <x v="0"/>
  </r>
  <r>
    <s v="East Nashville"/>
    <x v="993"/>
    <x v="35"/>
    <n v="4.3899999999999997"/>
    <s v="pos"/>
    <s v="physicalCard"/>
    <s v="square"/>
    <x v="0"/>
    <s v=""/>
    <s v="USD"/>
    <s v="rhWGBxN7kOOLCpJ2u6Actd7JkvBZY"/>
    <s v="credit"/>
    <s v="Order"/>
    <m/>
    <x v="0"/>
  </r>
  <r>
    <s v="East Nashville"/>
    <x v="994"/>
    <x v="35"/>
    <n v="4.59"/>
    <s v="pos"/>
    <s v="physicalCard"/>
    <s v="square"/>
    <x v="0"/>
    <s v=""/>
    <s v="USD"/>
    <s v="9uAYCkJxqz9ZT0xUzLLyQzrahJGZY"/>
    <s v="credit"/>
    <s v="Order"/>
    <m/>
    <x v="0"/>
  </r>
  <r>
    <s v="East Nashville"/>
    <x v="995"/>
    <x v="35"/>
    <n v="29.63"/>
    <s v="website"/>
    <s v="virtualCard"/>
    <s v="authorize"/>
    <x v="0"/>
    <s v="MasterCard"/>
    <s v="USD"/>
    <s v="121178409509"/>
    <s v="credit"/>
    <s v="Order"/>
    <m/>
    <x v="0"/>
  </r>
  <r>
    <s v="East Nashville"/>
    <x v="996"/>
    <x v="35"/>
    <n v="27.44"/>
    <s v="pos"/>
    <s v="physicalCard"/>
    <s v="square"/>
    <x v="0"/>
    <s v=""/>
    <s v="USD"/>
    <s v="rP7F3Klu9zFArVB6PzfWSPfhcXPZY"/>
    <s v="credit"/>
    <s v="Order"/>
    <m/>
    <x v="0"/>
  </r>
  <r>
    <s v="East Nashville"/>
    <x v="997"/>
    <x v="35"/>
    <n v="0"/>
    <s v="pos"/>
    <s v="cash"/>
    <s v=""/>
    <x v="0"/>
    <s v=""/>
    <s v="USD"/>
    <s v="1754920935002"/>
    <s v="credit"/>
    <s v="Order"/>
    <m/>
    <x v="0"/>
  </r>
  <r>
    <s v="East Nashville"/>
    <x v="998"/>
    <x v="36"/>
    <n v="29.63"/>
    <s v="website"/>
    <s v="virtualCard"/>
    <s v="authorize"/>
    <x v="0"/>
    <s v="Visa"/>
    <s v="USD"/>
    <s v="121177727037"/>
    <s v="credit"/>
    <s v="Order"/>
    <m/>
    <x v="0"/>
  </r>
  <r>
    <s v="East Nashville"/>
    <x v="999"/>
    <x v="36"/>
    <n v="51.58"/>
    <s v="website"/>
    <s v="virtualCard"/>
    <s v="authorize"/>
    <x v="0"/>
    <s v="AmericanExpress"/>
    <s v="USD"/>
    <s v="121177678921"/>
    <s v="credit"/>
    <s v="Order"/>
    <m/>
    <x v="0"/>
  </r>
  <r>
    <s v="East Nashville"/>
    <x v="1000"/>
    <x v="36"/>
    <n v="29.63"/>
    <s v="website"/>
    <s v="virtualCard"/>
    <s v="authorize"/>
    <x v="0"/>
    <s v="MasterCard"/>
    <s v="USD"/>
    <s v="121177082900"/>
    <s v="credit"/>
    <s v="Order"/>
    <m/>
    <x v="0"/>
  </r>
  <r>
    <s v="East Nashville"/>
    <x v="1001"/>
    <x v="37"/>
    <n v="52.13"/>
    <s v="pos"/>
    <s v="physicalCard"/>
    <s v="square"/>
    <x v="0"/>
    <s v=""/>
    <s v="USD"/>
    <s v="t6QlzskKuYnHxfRI1epeUehLnLVZY"/>
    <s v="credit"/>
    <s v="Order"/>
    <m/>
    <x v="0"/>
  </r>
  <r>
    <s v="East Nashville"/>
    <x v="1002"/>
    <x v="37"/>
    <n v="29.98"/>
    <s v="pos"/>
    <s v="physicalCard"/>
    <s v="square"/>
    <x v="0"/>
    <s v=""/>
    <s v="USD"/>
    <s v="Numrr1maAv5voxi9Me3LJE4OL7GZY"/>
    <s v="credit"/>
    <s v="Order"/>
    <m/>
    <x v="0"/>
  </r>
  <r>
    <s v="East Nashville"/>
    <x v="1003"/>
    <x v="37"/>
    <n v="7.58"/>
    <s v="pos"/>
    <s v="physicalCard"/>
    <s v="square"/>
    <x v="0"/>
    <s v=""/>
    <s v="USD"/>
    <s v="tkJlWGsZZnaamkZDV9xE7PqBpBUZY"/>
    <s v="credit"/>
    <s v="Order"/>
    <m/>
    <x v="0"/>
  </r>
  <r>
    <s v="East Nashville"/>
    <x v="1004"/>
    <x v="37"/>
    <n v="2.2000000000000002"/>
    <s v="pos"/>
    <s v="physicalCard"/>
    <s v="square"/>
    <x v="0"/>
    <s v=""/>
    <s v="USD"/>
    <s v="ZSrIawSmjvPjhzPdRGZuWVmcE4bZY"/>
    <s v="credit"/>
    <s v="Order"/>
    <m/>
    <x v="0"/>
  </r>
  <r>
    <s v="East Nashville"/>
    <x v="1005"/>
    <x v="37"/>
    <n v="29.63"/>
    <s v="website"/>
    <s v="virtualCard"/>
    <s v="authorize"/>
    <x v="0"/>
    <s v="AmericanExpress"/>
    <s v="USD"/>
    <s v="121175542545"/>
    <s v="credit"/>
    <s v="Order"/>
    <m/>
    <x v="0"/>
  </r>
  <r>
    <s v="East Nashville"/>
    <x v="1006"/>
    <x v="37"/>
    <n v="6.04"/>
    <s v="pos"/>
    <s v="physicalCard"/>
    <s v="square"/>
    <x v="0"/>
    <s v=""/>
    <s v="USD"/>
    <s v="VqMC6Wdp0wtmshIOGMeATqxRvoLZY"/>
    <s v="credit"/>
    <s v="Order"/>
    <m/>
    <x v="0"/>
  </r>
  <r>
    <s v="East Nashville"/>
    <x v="1007"/>
    <x v="37"/>
    <n v="32.590000000000003"/>
    <s v="pos"/>
    <s v="physicalCard"/>
    <s v="square"/>
    <x v="0"/>
    <s v=""/>
    <s v="USD"/>
    <s v="NKygW9K7zj8XyRXPbK6n6NE1UTbZY"/>
    <s v="credit"/>
    <s v="Order"/>
    <m/>
    <x v="0"/>
  </r>
  <r>
    <s v="East Nashville"/>
    <x v="1008"/>
    <x v="37"/>
    <n v="6.59"/>
    <s v="pos"/>
    <s v="physicalCard"/>
    <s v="square"/>
    <x v="0"/>
    <s v=""/>
    <s v="USD"/>
    <s v="XPewzL6OCALFPsM7xaD3pv98afcZY"/>
    <s v="credit"/>
    <s v="Order"/>
    <m/>
    <x v="0"/>
  </r>
  <r>
    <s v="East Nashville"/>
    <x v="1009"/>
    <x v="37"/>
    <n v="6.59"/>
    <s v="pos"/>
    <s v="physicalCard"/>
    <s v="square"/>
    <x v="0"/>
    <s v=""/>
    <s v="USD"/>
    <s v="tmSTP2BBMR73v3HhwLQeNvhEX0JZY"/>
    <s v="credit"/>
    <s v="Order"/>
    <m/>
    <x v="0"/>
  </r>
  <r>
    <s v="East Nashville"/>
    <x v="1010"/>
    <x v="37"/>
    <n v="16.46"/>
    <s v="pos"/>
    <s v="physicalCard"/>
    <s v="square"/>
    <x v="0"/>
    <s v=""/>
    <s v="USD"/>
    <s v="rTxb9yNpd9fdY90OSsdUqBbq32JZY"/>
    <s v="credit"/>
    <s v="Order"/>
    <m/>
    <x v="0"/>
  </r>
  <r>
    <s v="East Nashville"/>
    <x v="1011"/>
    <x v="37"/>
    <n v="3.73"/>
    <s v="pos"/>
    <s v="physicalCard"/>
    <s v="square"/>
    <x v="0"/>
    <s v=""/>
    <s v="USD"/>
    <s v="rHfVzr4zuLG45XVuXLkmeW3GelGZY"/>
    <s v="credit"/>
    <s v="Order"/>
    <m/>
    <x v="0"/>
  </r>
  <r>
    <s v="East Nashville"/>
    <x v="1012"/>
    <x v="37"/>
    <n v="6.04"/>
    <s v="pos"/>
    <s v="physicalCard"/>
    <s v="square"/>
    <x v="0"/>
    <s v=""/>
    <s v="USD"/>
    <s v="D3vQNRHWIYyv6Zo0sCj2cBWF9APZY"/>
    <s v="credit"/>
    <s v="Order"/>
    <m/>
    <x v="0"/>
  </r>
  <r>
    <s v="East Nashville"/>
    <x v="1013"/>
    <x v="37"/>
    <n v="29.63"/>
    <s v="website"/>
    <s v="virtualCard"/>
    <s v="authorize"/>
    <x v="0"/>
    <s v="MasterCard"/>
    <s v="USD"/>
    <s v="121175395804"/>
    <s v="credit"/>
    <s v="Order"/>
    <m/>
    <x v="0"/>
  </r>
  <r>
    <s v="East Nashville"/>
    <x v="1014"/>
    <x v="37"/>
    <n v="29.63"/>
    <s v="website"/>
    <s v="virtualCard"/>
    <s v="authorize"/>
    <x v="0"/>
    <s v="Visa"/>
    <s v="USD"/>
    <s v="121175294734"/>
    <s v="credit"/>
    <s v="Order"/>
    <m/>
    <x v="0"/>
  </r>
  <r>
    <s v="East Nashville"/>
    <x v="1015"/>
    <x v="38"/>
    <n v="29.63"/>
    <s v="website"/>
    <s v="virtualCard"/>
    <s v="authorize"/>
    <x v="0"/>
    <s v="Visa"/>
    <s v="USD"/>
    <s v="121174446296"/>
    <s v="credit"/>
    <s v="Order"/>
    <m/>
    <x v="0"/>
  </r>
  <r>
    <s v="East Nashville"/>
    <x v="1016"/>
    <x v="38"/>
    <n v="2.2000000000000002"/>
    <s v="pos"/>
    <s v="physicalCard"/>
    <s v="square"/>
    <x v="0"/>
    <s v=""/>
    <s v="USD"/>
    <s v="fplgW0EdwLZbkDRM7bkmpaUQsacZY"/>
    <s v="credit"/>
    <s v="Order"/>
    <m/>
    <x v="0"/>
  </r>
  <r>
    <s v="East Nashville"/>
    <x v="1017"/>
    <x v="38"/>
    <n v="31.83"/>
    <s v="pos"/>
    <s v="physicalCard"/>
    <s v="square"/>
    <x v="0"/>
    <s v=""/>
    <s v="USD"/>
    <s v="jX5nGmareaWowgwOM8A61McDb5MZY"/>
    <s v="credit"/>
    <s v="Order"/>
    <m/>
    <x v="0"/>
  </r>
  <r>
    <s v="East Nashville"/>
    <x v="1018"/>
    <x v="38"/>
    <n v="29.63"/>
    <s v="website"/>
    <s v="virtualCard"/>
    <s v="authorize"/>
    <x v="0"/>
    <s v="Visa"/>
    <s v="USD"/>
    <s v="121174236939"/>
    <s v="credit"/>
    <s v="Order"/>
    <m/>
    <x v="0"/>
  </r>
  <r>
    <s v="East Nashville"/>
    <x v="1019"/>
    <x v="38"/>
    <n v="16.190000000000001"/>
    <s v="pos"/>
    <s v="physicalCard"/>
    <s v="square"/>
    <x v="0"/>
    <s v=""/>
    <s v="USD"/>
    <s v="nFPRrCE5M6hGXDtRhAuUkrmhf5dZY"/>
    <s v="credit"/>
    <s v="Order"/>
    <m/>
    <x v="0"/>
  </r>
  <r>
    <s v="East Nashville"/>
    <x v="1020"/>
    <x v="38"/>
    <n v="29.63"/>
    <s v="website"/>
    <s v="virtualCard"/>
    <s v="authorize"/>
    <x v="0"/>
    <s v="Visa"/>
    <s v="USD"/>
    <s v="121174009267"/>
    <s v="credit"/>
    <s v="Order"/>
    <m/>
    <x v="0"/>
  </r>
  <r>
    <s v="East Nashville"/>
    <x v="1021"/>
    <x v="38"/>
    <n v="7.68"/>
    <s v="pos"/>
    <s v="physicalCard"/>
    <s v="square"/>
    <x v="0"/>
    <s v=""/>
    <s v="USD"/>
    <s v="r7Tg6xjicUuNo6IGrYeta4cA7EZZY"/>
    <s v="credit"/>
    <s v="Order"/>
    <m/>
    <x v="0"/>
  </r>
  <r>
    <s v="East Nashville"/>
    <x v="1022"/>
    <x v="38"/>
    <n v="8.7799999999999994"/>
    <s v="pos"/>
    <s v="physicalCard"/>
    <s v="square"/>
    <x v="0"/>
    <s v=""/>
    <s v="USD"/>
    <s v="Z2H1k5PLlzsNhYGzkAX4YX3hP97YY"/>
    <s v="credit"/>
    <s v="Order"/>
    <m/>
    <x v="0"/>
  </r>
  <r>
    <s v="East Nashville"/>
    <x v="1023"/>
    <x v="38"/>
    <n v="7.68"/>
    <s v="pos"/>
    <s v="physicalCard"/>
    <s v="square"/>
    <x v="0"/>
    <s v=""/>
    <s v="USD"/>
    <s v="3ZlJT891lOB1KbyDn6DEUFbRqUfZY"/>
    <s v="credit"/>
    <s v="Order"/>
    <m/>
    <x v="0"/>
  </r>
  <r>
    <s v="East Nashville"/>
    <x v="1024"/>
    <x v="38"/>
    <n v="8.23"/>
    <s v="pos"/>
    <s v="physicalCard"/>
    <s v="square"/>
    <x v="0"/>
    <s v=""/>
    <s v="USD"/>
    <s v="9eAe7SYwgQ0BV5ZhZbbNaP5MqeeZY"/>
    <s v="credit"/>
    <s v="Order"/>
    <m/>
    <x v="0"/>
  </r>
  <r>
    <s v="East Nashville"/>
    <x v="1025"/>
    <x v="38"/>
    <n v="23.05"/>
    <s v="pos"/>
    <s v="physicalCard"/>
    <s v="square"/>
    <x v="0"/>
    <s v=""/>
    <s v="USD"/>
    <s v="V6GVFlP0waXLwCzvdDeTU4MdtocZY"/>
    <s v="credit"/>
    <s v="Order"/>
    <m/>
    <x v="0"/>
  </r>
  <r>
    <s v="East Nashville"/>
    <x v="1026"/>
    <x v="38"/>
    <n v="16.46"/>
    <s v="pos"/>
    <s v="physicalCard"/>
    <s v="square"/>
    <x v="0"/>
    <s v=""/>
    <s v="USD"/>
    <s v="FmyUqsa6CiKhizs6HsB6gG1HtpEZY"/>
    <s v="credit"/>
    <s v="Order"/>
    <m/>
    <x v="0"/>
  </r>
  <r>
    <s v="East Nashville"/>
    <x v="1027"/>
    <x v="38"/>
    <n v="29.63"/>
    <s v="website"/>
    <s v="virtualCard"/>
    <s v="authorize"/>
    <x v="0"/>
    <s v="MasterCard"/>
    <s v="USD"/>
    <s v="121173789156"/>
    <s v="credit"/>
    <s v="Order"/>
    <m/>
    <x v="0"/>
  </r>
  <r>
    <s v="East Nashville"/>
    <x v="1028"/>
    <x v="38"/>
    <n v="8.7799999999999994"/>
    <s v="pos"/>
    <s v="physicalCard"/>
    <s v="square"/>
    <x v="0"/>
    <s v=""/>
    <s v="USD"/>
    <s v="FKWnJbD1e17wEINxYx2mmSuqEoYZY"/>
    <s v="credit"/>
    <s v="Order"/>
    <m/>
    <x v="0"/>
  </r>
  <r>
    <s v="East Nashville"/>
    <x v="1029"/>
    <x v="38"/>
    <n v="5.76"/>
    <s v="pos"/>
    <s v="physicalCard"/>
    <s v="square"/>
    <x v="0"/>
    <s v=""/>
    <s v="USD"/>
    <s v="BYss24YPWlD1dE3VhHhVi5Zig0JZY"/>
    <s v="credit"/>
    <s v="Order"/>
    <m/>
    <x v="0"/>
  </r>
  <r>
    <s v="East Nashville"/>
    <x v="1030"/>
    <x v="38"/>
    <n v="6.31"/>
    <s v="pos"/>
    <s v="physicalCard"/>
    <s v="square"/>
    <x v="0"/>
    <s v=""/>
    <s v="USD"/>
    <s v="xEIjzbKNBDv4n9PxqtUQonXffBCZY"/>
    <s v="credit"/>
    <s v="Order"/>
    <m/>
    <x v="0"/>
  </r>
  <r>
    <s v="East Nashville"/>
    <x v="1031"/>
    <x v="38"/>
    <n v="6.59"/>
    <s v="pos"/>
    <s v="physicalCard"/>
    <s v="square"/>
    <x v="0"/>
    <s v=""/>
    <s v="USD"/>
    <s v="VmwFIfUF2zbxEWVhLeSEkhMl4beZY"/>
    <s v="credit"/>
    <s v="Order"/>
    <m/>
    <x v="0"/>
  </r>
  <r>
    <s v="East Nashville"/>
    <x v="1032"/>
    <x v="38"/>
    <n v="3.84"/>
    <s v="pos"/>
    <s v="physicalCard"/>
    <s v="square"/>
    <x v="0"/>
    <s v=""/>
    <s v="USD"/>
    <s v="bPj7jd8sKniuGL0dInKHza6wvs7YY"/>
    <s v="credit"/>
    <s v="Order"/>
    <m/>
    <x v="0"/>
  </r>
  <r>
    <s v="East Nashville"/>
    <x v="1033"/>
    <x v="38"/>
    <n v="29.63"/>
    <s v="website"/>
    <s v="virtualCard"/>
    <s v="authorize"/>
    <x v="0"/>
    <s v="Visa"/>
    <s v="USD"/>
    <s v="121173518022"/>
    <s v="credit"/>
    <s v="Order"/>
    <m/>
    <x v="0"/>
  </r>
  <r>
    <s v="East Nashville"/>
    <x v="1034"/>
    <x v="38"/>
    <n v="59.26"/>
    <s v="website"/>
    <s v="virtualCard"/>
    <s v="authorize"/>
    <x v="0"/>
    <s v="Visa"/>
    <s v="USD"/>
    <s v="121173374358"/>
    <s v="credit"/>
    <s v="Order"/>
    <m/>
    <x v="0"/>
  </r>
  <r>
    <s v="East Nashville"/>
    <x v="1035"/>
    <x v="39"/>
    <n v="16.46"/>
    <s v="pos"/>
    <s v="physicalCard"/>
    <s v="square"/>
    <x v="0"/>
    <s v=""/>
    <s v="USD"/>
    <s v="Dpy512AVmP5nv462xyrDx7VB6jWZY"/>
    <s v="credit"/>
    <s v="Order"/>
    <m/>
    <x v="0"/>
  </r>
  <r>
    <s v="East Nashville"/>
    <x v="1036"/>
    <x v="39"/>
    <n v="16.46"/>
    <s v="pos"/>
    <s v="physicalCard"/>
    <s v="square"/>
    <x v="0"/>
    <s v=""/>
    <s v="USD"/>
    <s v="z9slcKI4kyaKmBdF2q7ycPCxHVHZY"/>
    <s v="credit"/>
    <s v="Order"/>
    <m/>
    <x v="0"/>
  </r>
  <r>
    <s v="East Nashville"/>
    <x v="1037"/>
    <x v="39"/>
    <n v="4.3899999999999997"/>
    <s v="pos"/>
    <s v="physicalCard"/>
    <s v="square"/>
    <x v="0"/>
    <s v=""/>
    <s v="USD"/>
    <s v="rpQBnQ35Hdbb86GCiRZ4wNcNObQZY"/>
    <s v="credit"/>
    <s v="Order"/>
    <m/>
    <x v="0"/>
  </r>
  <r>
    <s v="East Nashville"/>
    <x v="1038"/>
    <x v="39"/>
    <n v="19.760000000000002"/>
    <s v="pos"/>
    <s v="physicalCard"/>
    <s v="square"/>
    <x v="0"/>
    <s v=""/>
    <s v="USD"/>
    <s v="Fm6ybMBotJp0UbWnuwvCGHCTPHVZY"/>
    <s v="credit"/>
    <s v="Order"/>
    <m/>
    <x v="0"/>
  </r>
  <r>
    <s v="East Nashville"/>
    <x v="1039"/>
    <x v="39"/>
    <n v="16.46"/>
    <s v="pos"/>
    <s v="physicalCard"/>
    <s v="square"/>
    <x v="0"/>
    <s v=""/>
    <s v="USD"/>
    <s v="VC6Rnxd3Iba0qk04sWTykSliQ6HZY"/>
    <s v="credit"/>
    <s v="Order"/>
    <m/>
    <x v="0"/>
  </r>
  <r>
    <s v="East Nashville"/>
    <x v="1040"/>
    <x v="39"/>
    <n v="2.2000000000000002"/>
    <s v="pos"/>
    <s v="physicalCard"/>
    <s v="square"/>
    <x v="0"/>
    <s v=""/>
    <s v="USD"/>
    <s v="9WeZAsVC9HaaUoaA6NCgzAc4Q4EZY"/>
    <s v="credit"/>
    <s v="Order"/>
    <m/>
    <x v="0"/>
  </r>
  <r>
    <s v="East Nashville"/>
    <x v="1041"/>
    <x v="39"/>
    <n v="4.3899999999999997"/>
    <s v="pos"/>
    <s v="physicalCard"/>
    <s v="square"/>
    <x v="0"/>
    <s v=""/>
    <s v="USD"/>
    <s v="DBM641gjsknoHRklFpOKul26KDNZY"/>
    <s v="credit"/>
    <s v="Order"/>
    <m/>
    <x v="0"/>
  </r>
  <r>
    <s v="East Nashville"/>
    <x v="1042"/>
    <x v="39"/>
    <n v="10.43"/>
    <s v="pos"/>
    <s v="physicalCard"/>
    <s v="square"/>
    <x v="0"/>
    <s v=""/>
    <s v="USD"/>
    <s v="PzQvxklwE0B1JNjEXuyYiICpRXEZY"/>
    <s v="credit"/>
    <s v="Order"/>
    <m/>
    <x v="0"/>
  </r>
  <r>
    <s v="East Nashville"/>
    <x v="1043"/>
    <x v="39"/>
    <n v="16.46"/>
    <s v="pos"/>
    <s v="physicalCard"/>
    <s v="square"/>
    <x v="0"/>
    <s v=""/>
    <s v="USD"/>
    <s v="zxMgqdhNqXue8kOBFULDBrf6fsOZY"/>
    <s v="credit"/>
    <s v="Order"/>
    <m/>
    <x v="0"/>
  </r>
  <r>
    <s v="East Nashville"/>
    <x v="1044"/>
    <x v="39"/>
    <n v="29.63"/>
    <s v="website"/>
    <s v="virtualCard"/>
    <s v="authorize"/>
    <x v="0"/>
    <s v="MasterCard"/>
    <s v="USD"/>
    <s v="121172366718"/>
    <s v="credit"/>
    <s v="Order"/>
    <m/>
    <x v="0"/>
  </r>
  <r>
    <s v="East Nashville"/>
    <x v="1045"/>
    <x v="39"/>
    <n v="130.6"/>
    <s v="crm"/>
    <s v="virtualCard"/>
    <s v="authorize"/>
    <x v="0"/>
    <s v="Visa"/>
    <s v="USD"/>
    <s v="121172356402"/>
    <s v="credit"/>
    <s v="Membership"/>
    <s v="MEM1754596831519"/>
    <x v="26"/>
  </r>
  <r>
    <s v="East Nashville"/>
    <x v="1046"/>
    <x v="39"/>
    <n v="7.13"/>
    <s v="pos"/>
    <s v="physicalCard"/>
    <s v="square"/>
    <x v="0"/>
    <s v=""/>
    <s v="USD"/>
    <s v="vHUUXC9296wmUWgs9geHDRBmnnPZY"/>
    <s v="credit"/>
    <s v="Order"/>
    <m/>
    <x v="0"/>
  </r>
  <r>
    <s v="East Nashville"/>
    <x v="1047"/>
    <x v="39"/>
    <n v="7.13"/>
    <s v="pos"/>
    <s v="physicalCard"/>
    <s v="square"/>
    <x v="0"/>
    <s v=""/>
    <s v="USD"/>
    <s v="bXJGSmGJ4ixoZAteQkRuVihyUrPZY"/>
    <s v="credit"/>
    <s v="Order"/>
    <m/>
    <x v="0"/>
  </r>
  <r>
    <s v="East Nashville"/>
    <x v="1048"/>
    <x v="39"/>
    <n v="2.2000000000000002"/>
    <s v="pos"/>
    <s v="physicalCard"/>
    <s v="square"/>
    <x v="0"/>
    <s v=""/>
    <s v="USD"/>
    <s v="Zwo7ido0wXO1vYVzhlIb0II1SPdZY"/>
    <s v="credit"/>
    <s v="Order"/>
    <m/>
    <x v="0"/>
  </r>
  <r>
    <s v="East Nashville"/>
    <x v="1049"/>
    <x v="39"/>
    <n v="14.27"/>
    <s v="pos"/>
    <s v="physicalCard"/>
    <s v="square"/>
    <x v="0"/>
    <s v=""/>
    <s v="USD"/>
    <s v="fxtE1jgHrLowSVIAYTrc8RDcj6WZY"/>
    <s v="credit"/>
    <s v="Order"/>
    <m/>
    <x v="0"/>
  </r>
  <r>
    <s v="East Nashville"/>
    <x v="1050"/>
    <x v="39"/>
    <n v="2.2000000000000002"/>
    <s v="pos"/>
    <s v="physicalCard"/>
    <s v="square"/>
    <x v="0"/>
    <s v=""/>
    <s v="USD"/>
    <s v="7brwBa5mrvCgoM5It9pnYkBdddDZY"/>
    <s v="credit"/>
    <s v="Order"/>
    <m/>
    <x v="0"/>
  </r>
  <r>
    <s v="East Nashville"/>
    <x v="1051"/>
    <x v="39"/>
    <n v="16.46"/>
    <s v="pos"/>
    <s v="physicalCard"/>
    <s v="square"/>
    <x v="0"/>
    <s v=""/>
    <s v="USD"/>
    <s v="3RJRLrlDljZg1Ax7bh0wTAMhdCYZY"/>
    <s v="credit"/>
    <s v="Order"/>
    <m/>
    <x v="0"/>
  </r>
  <r>
    <s v="East Nashville"/>
    <x v="1052"/>
    <x v="39"/>
    <n v="8.1999999999999993"/>
    <s v="pos"/>
    <s v="physicalCard"/>
    <s v="square"/>
    <x v="0"/>
    <s v=""/>
    <s v="USD"/>
    <s v="XBxtbnA1UqbepWaiYIL5lsdDO2AZY"/>
    <s v="credit"/>
    <s v="Order"/>
    <m/>
    <x v="0"/>
  </r>
  <r>
    <s v="East Nashville"/>
    <x v="1053"/>
    <x v="39"/>
    <n v="14.54"/>
    <s v="pos"/>
    <s v="physicalCard"/>
    <s v="square"/>
    <x v="0"/>
    <s v=""/>
    <s v="USD"/>
    <s v="3VbJP34VJYqeJb3PJtgRy3G18DQZY"/>
    <s v="credit"/>
    <s v="Order"/>
    <m/>
    <x v="0"/>
  </r>
  <r>
    <s v="East Nashville"/>
    <x v="1054"/>
    <x v="39"/>
    <n v="35.67"/>
    <s v="pos"/>
    <s v="physicalCard"/>
    <s v="square"/>
    <x v="0"/>
    <s v=""/>
    <s v="USD"/>
    <s v="L738HC6KsImA5Psru3h0YdXWZ7dZY"/>
    <s v="credit"/>
    <s v="Order"/>
    <m/>
    <x v="0"/>
  </r>
  <r>
    <s v="East Nashville"/>
    <x v="1055"/>
    <x v="39"/>
    <n v="8.7799999999999994"/>
    <s v="pos"/>
    <s v="physicalCard"/>
    <s v="square"/>
    <x v="0"/>
    <s v=""/>
    <s v="USD"/>
    <s v="5G35k0oBWmnL64v89xWczznpFLCZY"/>
    <s v="credit"/>
    <s v="Order"/>
    <m/>
    <x v="0"/>
  </r>
  <r>
    <s v="East Nashville"/>
    <x v="1056"/>
    <x v="39"/>
    <n v="51.58"/>
    <s v="website"/>
    <s v="virtualCard"/>
    <s v="authorize"/>
    <x v="0"/>
    <s v="Visa"/>
    <s v="USD"/>
    <s v="121172141742"/>
    <s v="credit"/>
    <s v="Order"/>
    <m/>
    <x v="0"/>
  </r>
  <r>
    <s v="East Nashville"/>
    <x v="1057"/>
    <x v="39"/>
    <n v="11.52"/>
    <s v="pos"/>
    <s v="physicalCard"/>
    <s v="square"/>
    <x v="0"/>
    <s v=""/>
    <s v="USD"/>
    <s v="zZuzSS78ocSLpYFp3nf1jCYABDRZY"/>
    <s v="credit"/>
    <s v="Order"/>
    <m/>
    <x v="0"/>
  </r>
  <r>
    <s v="East Nashville"/>
    <x v="1058"/>
    <x v="39"/>
    <n v="8.23"/>
    <s v="pos"/>
    <s v="physicalCard"/>
    <s v="square"/>
    <x v="0"/>
    <s v=""/>
    <s v="USD"/>
    <s v="5QmuSPSqIBMCCioytUG1GtT701OZY"/>
    <s v="credit"/>
    <s v="Order"/>
    <m/>
    <x v="0"/>
  </r>
  <r>
    <s v="East Nashville"/>
    <x v="1059"/>
    <x v="39"/>
    <n v="29.63"/>
    <s v="website"/>
    <s v="virtualCard"/>
    <s v="authorize"/>
    <x v="0"/>
    <s v="Visa"/>
    <s v="USD"/>
    <s v="121172012854"/>
    <s v="credit"/>
    <s v="Order"/>
    <m/>
    <x v="0"/>
  </r>
  <r>
    <s v="East Nashville"/>
    <x v="1060"/>
    <x v="39"/>
    <n v="9.66"/>
    <s v="pos"/>
    <s v="physicalCard"/>
    <s v="square"/>
    <x v="0"/>
    <s v=""/>
    <s v="USD"/>
    <s v="VW2OHI1rDywy7Szy70uuYMTuO1BZY"/>
    <s v="credit"/>
    <s v="Order"/>
    <m/>
    <x v="0"/>
  </r>
  <r>
    <s v="East Nashville"/>
    <x v="1061"/>
    <x v="39"/>
    <n v="18.11"/>
    <s v="pos"/>
    <s v="physicalCard"/>
    <s v="square"/>
    <x v="0"/>
    <s v=""/>
    <s v="USD"/>
    <s v="JEAapywjBVrYUpD5BAUyZsUB1eGZY"/>
    <s v="credit"/>
    <s v="Order"/>
    <m/>
    <x v="0"/>
  </r>
  <r>
    <s v="East Nashville"/>
    <x v="1062"/>
    <x v="39"/>
    <n v="8.23"/>
    <s v="pos"/>
    <s v="physicalCard"/>
    <s v="square"/>
    <x v="0"/>
    <s v=""/>
    <s v="USD"/>
    <s v="HJdFq9s9ONJq8Fw1ocyZWCxVG6dZY"/>
    <s v="credit"/>
    <s v="Order"/>
    <m/>
    <x v="0"/>
  </r>
  <r>
    <s v="East Nashville"/>
    <x v="1063"/>
    <x v="39"/>
    <n v="2.42"/>
    <s v="pos"/>
    <s v="physicalCard"/>
    <s v="square"/>
    <x v="0"/>
    <s v=""/>
    <s v="USD"/>
    <s v="lIni8XSwO2BH4MulhH1peSu1qvMZY"/>
    <s v="credit"/>
    <s v="Order"/>
    <m/>
    <x v="0"/>
  </r>
  <r>
    <s v="East Nashville"/>
    <x v="1064"/>
    <x v="39"/>
    <n v="18.41"/>
    <s v="pos"/>
    <s v="physicalCard"/>
    <s v="square"/>
    <x v="0"/>
    <s v=""/>
    <s v="USD"/>
    <s v="L5sdK8lOsSD8wws65eq2WYUwNHLZY"/>
    <s v="credit"/>
    <s v="Order"/>
    <m/>
    <x v="0"/>
  </r>
  <r>
    <s v="East Nashville"/>
    <x v="1065"/>
    <x v="39"/>
    <n v="16.46"/>
    <s v="pos"/>
    <s v="physicalCard"/>
    <s v="square"/>
    <x v="0"/>
    <s v=""/>
    <s v="USD"/>
    <s v="r33zI6a3hKWRcBjP0J6y8go6pnHZY"/>
    <s v="credit"/>
    <s v="Order"/>
    <m/>
    <x v="0"/>
  </r>
  <r>
    <s v="East Nashville"/>
    <x v="1066"/>
    <x v="39"/>
    <n v="0"/>
    <s v="pos"/>
    <s v="cash"/>
    <s v=""/>
    <x v="0"/>
    <s v=""/>
    <s v="USD"/>
    <s v="1754582432223"/>
    <s v="credit"/>
    <s v="Order"/>
    <m/>
    <x v="0"/>
  </r>
  <r>
    <s v="East Nashville"/>
    <x v="1067"/>
    <x v="39"/>
    <n v="18.71"/>
    <s v="pos"/>
    <s v="physicalCard"/>
    <s v="square"/>
    <x v="0"/>
    <s v=""/>
    <s v="USD"/>
    <s v="PrURIGQEBQBqyVRoErIQAEJOSLbZY"/>
    <s v="credit"/>
    <s v="Order"/>
    <m/>
    <x v="0"/>
  </r>
  <r>
    <s v="East Nashville"/>
    <x v="1068"/>
    <x v="39"/>
    <n v="8.4499999999999993"/>
    <s v="pos"/>
    <s v="physicalCard"/>
    <s v="square"/>
    <x v="0"/>
    <s v=""/>
    <s v="USD"/>
    <s v="vljUrygrJnTOiC22v3oL3ohEu7FZY"/>
    <s v="credit"/>
    <s v="Order"/>
    <m/>
    <x v="0"/>
  </r>
  <r>
    <s v="East Nashville"/>
    <x v="1069"/>
    <x v="39"/>
    <n v="29.63"/>
    <s v="pos"/>
    <s v="physicalCard"/>
    <s v="square"/>
    <x v="0"/>
    <s v=""/>
    <s v="USD"/>
    <s v="BKdomQYKK8W0FZTy7uHFNEP59gAZY"/>
    <s v="credit"/>
    <s v="Order"/>
    <m/>
    <x v="0"/>
  </r>
  <r>
    <s v="East Nashville"/>
    <x v="1070"/>
    <x v="39"/>
    <n v="29.63"/>
    <s v="website"/>
    <s v="virtualCard"/>
    <s v="authorize"/>
    <x v="0"/>
    <s v="Visa"/>
    <s v="USD"/>
    <s v="121171852861"/>
    <s v="credit"/>
    <s v="Order"/>
    <m/>
    <x v="0"/>
  </r>
  <r>
    <s v="East Nashville"/>
    <x v="1071"/>
    <x v="39"/>
    <n v="29.63"/>
    <s v="pos"/>
    <s v="physicalCard"/>
    <s v="square"/>
    <x v="0"/>
    <s v=""/>
    <s v="USD"/>
    <s v="Z0mteK8TrFNfE5lFUr6KqUTes0JZY"/>
    <s v="credit"/>
    <s v="Order"/>
    <m/>
    <x v="0"/>
  </r>
  <r>
    <s v="East Nashville"/>
    <x v="1072"/>
    <x v="39"/>
    <n v="152.55000000000001"/>
    <s v="pos"/>
    <s v="virtualCard"/>
    <s v="authorize"/>
    <x v="0"/>
    <s v="AmericanExpress"/>
    <s v="USD"/>
    <s v="121171819309"/>
    <s v="credit"/>
    <s v="Membership"/>
    <s v="MEM1754580996573"/>
    <x v="27"/>
  </r>
  <r>
    <s v="East Nashville"/>
    <x v="1073"/>
    <x v="39"/>
    <n v="28.37"/>
    <s v="pos"/>
    <s v="physicalCard"/>
    <s v="square"/>
    <x v="0"/>
    <s v=""/>
    <s v="USD"/>
    <s v="puh0x8nZii9sZAaUoam8H9v59ZDZY"/>
    <s v="credit"/>
    <s v="Order"/>
    <m/>
    <x v="0"/>
  </r>
  <r>
    <s v="East Nashville"/>
    <x v="1074"/>
    <x v="39"/>
    <n v="17.989999999999998"/>
    <s v="pos"/>
    <s v="physicalCard"/>
    <s v="square"/>
    <x v="0"/>
    <s v=""/>
    <s v="USD"/>
    <s v="Htv79XVytPjS5Z2APXyV577nGECZY"/>
    <s v="credit"/>
    <s v="Order"/>
    <m/>
    <x v="0"/>
  </r>
  <r>
    <s v="East Nashville"/>
    <x v="1075"/>
    <x v="39"/>
    <n v="29.63"/>
    <s v="pos"/>
    <s v="physicalCard"/>
    <s v="square"/>
    <x v="0"/>
    <s v=""/>
    <s v="USD"/>
    <s v="Fstmz3mUX5HrSPx9u8khiM7z7gdZY"/>
    <s v="credit"/>
    <s v="Order"/>
    <m/>
    <x v="0"/>
  </r>
  <r>
    <s v="East Nashville"/>
    <x v="1076"/>
    <x v="39"/>
    <n v="13.7"/>
    <s v="pos"/>
    <s v="physicalCard"/>
    <s v="square"/>
    <x v="0"/>
    <s v=""/>
    <s v="USD"/>
    <s v="BcALZafzijWExW2BJoCZrNlkUzEZY"/>
    <s v="credit"/>
    <s v="Order"/>
    <m/>
    <x v="0"/>
  </r>
  <r>
    <s v="East Nashville"/>
    <x v="1077"/>
    <x v="39"/>
    <n v="8.76"/>
    <s v="pos"/>
    <s v="physicalCard"/>
    <s v="square"/>
    <x v="0"/>
    <s v=""/>
    <s v="USD"/>
    <s v="DDjP7kwQcNKBwpWJcKccQhAtjO8YY"/>
    <s v="credit"/>
    <s v="Order"/>
    <m/>
    <x v="0"/>
  </r>
  <r>
    <s v="East Nashville"/>
    <x v="1078"/>
    <x v="39"/>
    <n v="15.15"/>
    <s v="pos"/>
    <s v="physicalCard"/>
    <s v="square"/>
    <x v="0"/>
    <s v=""/>
    <s v="USD"/>
    <s v="FWaMOCcUvoLHG4rwxy6lR6Yvc8ZZY"/>
    <s v="credit"/>
    <s v="Order"/>
    <m/>
    <x v="0"/>
  </r>
  <r>
    <s v="East Nashville"/>
    <x v="1079"/>
    <x v="39"/>
    <n v="26.26"/>
    <s v="pos"/>
    <s v="physicalCard"/>
    <s v="square"/>
    <x v="0"/>
    <s v=""/>
    <s v="USD"/>
    <s v="BQenWA4H2ovmOcuR8etJzwomxyRZY"/>
    <s v="credit"/>
    <s v="Order"/>
    <m/>
    <x v="0"/>
  </r>
  <r>
    <s v="East Nashville"/>
    <x v="1080"/>
    <x v="39"/>
    <n v="9.66"/>
    <s v="pos"/>
    <s v="physicalCard"/>
    <s v="square"/>
    <x v="0"/>
    <s v=""/>
    <s v="USD"/>
    <s v="T3bi4CS5Js7OmPCwwoCtKb5GkfXZY"/>
    <s v="credit"/>
    <s v="Order"/>
    <m/>
    <x v="0"/>
  </r>
  <r>
    <s v="East Nashville"/>
    <x v="1081"/>
    <x v="39"/>
    <n v="29.63"/>
    <s v="pos"/>
    <s v="physicalCard"/>
    <s v="square"/>
    <x v="0"/>
    <s v=""/>
    <s v="USD"/>
    <s v="1UBsFCDNTsJFj4LY0CSXMFziWpSZY"/>
    <s v="credit"/>
    <s v="Order"/>
    <m/>
    <x v="0"/>
  </r>
  <r>
    <s v="East Nashville"/>
    <x v="1082"/>
    <x v="39"/>
    <n v="7.84"/>
    <s v="pos"/>
    <s v="physicalCard"/>
    <s v="square"/>
    <x v="0"/>
    <s v=""/>
    <s v="USD"/>
    <s v="tGkEpBchvvi0yN3jjXVUmFTcIOZZY"/>
    <s v="credit"/>
    <s v="Order"/>
    <m/>
    <x v="0"/>
  </r>
  <r>
    <s v="East Nashville"/>
    <x v="1083"/>
    <x v="39"/>
    <n v="2.2000000000000002"/>
    <s v="pos"/>
    <s v="physicalCard"/>
    <s v="square"/>
    <x v="0"/>
    <s v=""/>
    <s v="USD"/>
    <s v="VGwZY6NMinwDX1Odf5OFfUxJ5yRZY"/>
    <s v="credit"/>
    <s v="Order"/>
    <m/>
    <x v="0"/>
  </r>
  <r>
    <s v="East Nashville"/>
    <x v="1084"/>
    <x v="39"/>
    <n v="11.47"/>
    <s v="pos"/>
    <s v="physicalCard"/>
    <s v="square"/>
    <x v="0"/>
    <s v=""/>
    <s v="USD"/>
    <s v="VQpfITlY9a42dHr0FAe3UEj6h3OZY"/>
    <s v="credit"/>
    <s v="Order"/>
    <m/>
    <x v="0"/>
  </r>
  <r>
    <s v="East Nashville"/>
    <x v="1085"/>
    <x v="39"/>
    <n v="7.25"/>
    <s v="pos"/>
    <s v="physicalCard"/>
    <s v="square"/>
    <x v="0"/>
    <s v=""/>
    <s v="USD"/>
    <s v="pCRDHWEHYucvNXS3hYbwLDNMqfPZY"/>
    <s v="credit"/>
    <s v="Order"/>
    <m/>
    <x v="0"/>
  </r>
  <r>
    <s v="East Nashville"/>
    <x v="1086"/>
    <x v="39"/>
    <n v="0"/>
    <s v="pos"/>
    <s v="cash"/>
    <s v=""/>
    <x v="0"/>
    <s v=""/>
    <s v="USD"/>
    <s v="1754574325631"/>
    <s v="credit"/>
    <s v="Order"/>
    <m/>
    <x v="0"/>
  </r>
  <r>
    <s v="East Nashville"/>
    <x v="1087"/>
    <x v="39"/>
    <n v="7.25"/>
    <s v="pos"/>
    <s v="physicalCard"/>
    <s v="square"/>
    <x v="0"/>
    <s v=""/>
    <s v="USD"/>
    <s v="jVw9voCtN0ERyw8QhZwYXv1Z4bXZY"/>
    <s v="credit"/>
    <s v="Order"/>
    <m/>
    <x v="0"/>
  </r>
  <r>
    <s v="East Nashville"/>
    <x v="1088"/>
    <x v="39"/>
    <n v="6.64"/>
    <s v="pos"/>
    <s v="physicalCard"/>
    <s v="square"/>
    <x v="0"/>
    <s v=""/>
    <s v="USD"/>
    <s v="RUuWTrJgHlc0pysqctVEH9oV016YY"/>
    <s v="credit"/>
    <s v="Order"/>
    <m/>
    <x v="0"/>
  </r>
  <r>
    <s v="East Nashville"/>
    <x v="1089"/>
    <x v="39"/>
    <n v="29.63"/>
    <s v="website"/>
    <s v="virtualCard"/>
    <s v="authorize"/>
    <x v="0"/>
    <s v="Visa"/>
    <s v="USD"/>
    <s v="121171577296"/>
    <s v="credit"/>
    <s v="Order"/>
    <m/>
    <x v="0"/>
  </r>
  <r>
    <s v="East Nashville"/>
    <x v="1090"/>
    <x v="39"/>
    <n v="7.25"/>
    <s v="pos"/>
    <s v="physicalCard"/>
    <s v="square"/>
    <x v="0"/>
    <s v=""/>
    <s v="USD"/>
    <s v="5Gft0m1teorfbRlPbrLMACY3PWRZY"/>
    <s v="credit"/>
    <s v="Order"/>
    <m/>
    <x v="0"/>
  </r>
  <r>
    <s v="East Nashville"/>
    <x v="1091"/>
    <x v="39"/>
    <n v="29.63"/>
    <s v="website"/>
    <s v="virtualCard"/>
    <s v="authorize"/>
    <x v="0"/>
    <s v="AmericanExpress"/>
    <s v="USD"/>
    <s v="121171488275"/>
    <s v="credit"/>
    <s v="Order"/>
    <m/>
    <x v="0"/>
  </r>
  <r>
    <s v="East Nashville"/>
    <x v="1092"/>
    <x v="39"/>
    <n v="50"/>
    <s v="website"/>
    <s v="giftcards"/>
    <s v=""/>
    <x v="0"/>
    <s v=""/>
    <s v="USD"/>
    <s v="1754568957049"/>
    <s v="credit"/>
    <s v="Order"/>
    <m/>
    <x v="0"/>
  </r>
  <r>
    <s v="East Nashville"/>
    <x v="1092"/>
    <x v="39"/>
    <n v="1.58"/>
    <s v="website"/>
    <s v="virtualCard"/>
    <s v="authorize"/>
    <x v="0"/>
    <s v="Visa"/>
    <s v="USD"/>
    <s v="121171479225"/>
    <s v="credit"/>
    <s v="Order"/>
    <m/>
    <x v="0"/>
  </r>
  <r>
    <s v="East Nashville"/>
    <x v="1093"/>
    <x v="40"/>
    <n v="29.63"/>
    <s v="website"/>
    <s v="virtualCard"/>
    <s v="authorize"/>
    <x v="0"/>
    <s v="AmericanExpress"/>
    <s v="USD"/>
    <s v="121170942563"/>
    <s v="credit"/>
    <s v="Order"/>
    <m/>
    <x v="0"/>
  </r>
  <r>
    <s v="East Nashville"/>
    <x v="1094"/>
    <x v="40"/>
    <n v="6.04"/>
    <s v="pos"/>
    <s v="physicalCard"/>
    <s v="square"/>
    <x v="0"/>
    <s v=""/>
    <s v="USD"/>
    <s v="fNHCPm8FxKuPbzqQnKnyVvvDiN9YY"/>
    <s v="credit"/>
    <s v="Order"/>
    <m/>
    <x v="0"/>
  </r>
  <r>
    <s v="East Nashville"/>
    <x v="1095"/>
    <x v="40"/>
    <n v="16.46"/>
    <s v="pos"/>
    <s v="physicalCard"/>
    <s v="square"/>
    <x v="0"/>
    <s v=""/>
    <s v="USD"/>
    <s v="RmRnBtFerCdn4QGDJqIj8MbTtjIZY"/>
    <s v="credit"/>
    <s v="Order"/>
    <m/>
    <x v="0"/>
  </r>
  <r>
    <s v="East Nashville"/>
    <x v="1096"/>
    <x v="40"/>
    <n v="41.96"/>
    <s v="pos"/>
    <s v="physicalCard"/>
    <s v="square"/>
    <x v="0"/>
    <s v=""/>
    <s v="USD"/>
    <s v="VGmU63XkcgmOyXLBJiwvGfDXgdfZY"/>
    <s v="credit"/>
    <s v="Order"/>
    <m/>
    <x v="0"/>
  </r>
  <r>
    <s v="East Nashville"/>
    <x v="1097"/>
    <x v="40"/>
    <n v="27.16"/>
    <s v="pos"/>
    <s v="physicalCard"/>
    <s v="square"/>
    <x v="0"/>
    <s v=""/>
    <s v="USD"/>
    <s v="TZAiNrmM4Z5uyCgFleOXueqBUmMZY"/>
    <s v="credit"/>
    <s v="Order"/>
    <m/>
    <x v="0"/>
  </r>
  <r>
    <s v="East Nashville"/>
    <x v="1098"/>
    <x v="40"/>
    <n v="14.82"/>
    <s v="pos"/>
    <s v="cash"/>
    <s v=""/>
    <x v="0"/>
    <s v=""/>
    <s v="USD"/>
    <s v="1754504698501"/>
    <s v="credit"/>
    <s v="Order"/>
    <m/>
    <x v="0"/>
  </r>
  <r>
    <s v="East Nashville"/>
    <x v="1099"/>
    <x v="40"/>
    <n v="8.7799999999999994"/>
    <s v="pos"/>
    <s v="physicalCard"/>
    <s v="square"/>
    <x v="0"/>
    <s v=""/>
    <s v="USD"/>
    <s v="b7lPkUrsDFTPD0P5rcxMJ5E9NrFZY"/>
    <s v="credit"/>
    <s v="Order"/>
    <m/>
    <x v="0"/>
  </r>
  <r>
    <s v="East Nashville"/>
    <x v="1100"/>
    <x v="40"/>
    <n v="9.91"/>
    <s v="pos"/>
    <s v="physicalCard"/>
    <s v="square"/>
    <x v="0"/>
    <s v=""/>
    <s v="USD"/>
    <s v="DJGNgZd6CpyS42KteR4dFSBptOCZY"/>
    <s v="credit"/>
    <s v="Order"/>
    <m/>
    <x v="0"/>
  </r>
  <r>
    <s v="East Nashville"/>
    <x v="1101"/>
    <x v="40"/>
    <n v="3.29"/>
    <s v="pos"/>
    <s v="physicalCard"/>
    <s v="square"/>
    <x v="0"/>
    <s v=""/>
    <s v="USD"/>
    <s v="9QDPHF2WwAPgkaKnz3BBRVqYVlBZY"/>
    <s v="credit"/>
    <s v="Order"/>
    <m/>
    <x v="0"/>
  </r>
  <r>
    <s v="East Nashville"/>
    <x v="1102"/>
    <x v="40"/>
    <n v="250"/>
    <s v="website"/>
    <s v="virtualCard"/>
    <s v="authorize"/>
    <x v="0"/>
    <s v="Visa"/>
    <s v="USD"/>
    <s v="121170402658"/>
    <s v="credit"/>
    <s v="Order"/>
    <m/>
    <x v="0"/>
  </r>
  <r>
    <s v="East Nashville"/>
    <x v="1103"/>
    <x v="40"/>
    <n v="7.84"/>
    <s v="pos"/>
    <s v="physicalCard"/>
    <s v="square"/>
    <x v="0"/>
    <s v=""/>
    <s v="USD"/>
    <s v="F8xkTvm6xVhhY48HnLBK40GY7aaZY"/>
    <s v="credit"/>
    <s v="Order"/>
    <m/>
    <x v="0"/>
  </r>
  <r>
    <s v="East Nashville"/>
    <x v="1104"/>
    <x v="40"/>
    <n v="8.7799999999999994"/>
    <s v="pos"/>
    <s v="physicalCard"/>
    <s v="square"/>
    <x v="0"/>
    <s v=""/>
    <s v="USD"/>
    <s v="zXf8wnoNRgMERjEmL76nwzKLkycZY"/>
    <s v="credit"/>
    <s v="Order"/>
    <m/>
    <x v="0"/>
  </r>
  <r>
    <s v="East Nashville"/>
    <x v="1105"/>
    <x v="40"/>
    <n v="14.27"/>
    <s v="pos"/>
    <s v="physicalCard"/>
    <s v="square"/>
    <x v="0"/>
    <s v=""/>
    <s v="USD"/>
    <s v="lqytBeGBMeXox3YIwoGR7CtL9SaZY"/>
    <s v="credit"/>
    <s v="Order"/>
    <m/>
    <x v="0"/>
  </r>
  <r>
    <s v="East Nashville"/>
    <x v="1106"/>
    <x v="40"/>
    <n v="8.23"/>
    <s v="pos"/>
    <s v="physicalCard"/>
    <s v="square"/>
    <x v="0"/>
    <s v=""/>
    <s v="USD"/>
    <s v="5wQDwqVIIgvhIpFkh8J78A0xjWKZY"/>
    <s v="credit"/>
    <s v="Order"/>
    <m/>
    <x v="0"/>
  </r>
  <r>
    <s v="East Nashville"/>
    <x v="1107"/>
    <x v="40"/>
    <n v="26.51"/>
    <s v="pos"/>
    <s v="physicalCard"/>
    <s v="square"/>
    <x v="0"/>
    <s v=""/>
    <s v="USD"/>
    <s v="ZqxFCK3zwgbnZ9KgOw0EDAdfzsDZY"/>
    <s v="credit"/>
    <s v="Order"/>
    <m/>
    <x v="0"/>
  </r>
  <r>
    <s v="East Nashville"/>
    <x v="1108"/>
    <x v="40"/>
    <n v="2.2000000000000002"/>
    <s v="pos"/>
    <s v="physicalCard"/>
    <s v="square"/>
    <x v="0"/>
    <s v=""/>
    <s v="USD"/>
    <s v="3lDPunrHiPoqMZ3X84sr5rqXFYVZY"/>
    <s v="credit"/>
    <s v="Order"/>
    <m/>
    <x v="0"/>
  </r>
  <r>
    <s v="East Nashville"/>
    <x v="1109"/>
    <x v="40"/>
    <n v="35.119999999999997"/>
    <s v="pos"/>
    <s v="physicalCard"/>
    <s v="square"/>
    <x v="0"/>
    <s v=""/>
    <s v="USD"/>
    <s v="Jg6Ku0vZIguiKojmksuv4GfoT4YZY"/>
    <s v="credit"/>
    <s v="Order"/>
    <m/>
    <x v="0"/>
  </r>
  <r>
    <s v="East Nashville"/>
    <x v="1110"/>
    <x v="40"/>
    <n v="16.46"/>
    <s v="pos"/>
    <s v="physicalCard"/>
    <s v="square"/>
    <x v="0"/>
    <s v=""/>
    <s v="USD"/>
    <s v="zvP4JTzg0n8e0Yrq8Ywkt9A5URNZY"/>
    <s v="credit"/>
    <s v="Order"/>
    <m/>
    <x v="0"/>
  </r>
  <r>
    <s v="East Nashville"/>
    <x v="1111"/>
    <x v="40"/>
    <n v="16.46"/>
    <s v="pos"/>
    <s v="physicalCard"/>
    <s v="square"/>
    <x v="0"/>
    <s v=""/>
    <s v="USD"/>
    <s v="vzewIwyX5rBJh5i6LLZvqR5QMC7YY"/>
    <s v="credit"/>
    <s v="Order"/>
    <m/>
    <x v="0"/>
  </r>
  <r>
    <s v="East Nashville"/>
    <x v="1112"/>
    <x v="40"/>
    <n v="0.33"/>
    <s v="pos"/>
    <s v="cash"/>
    <s v=""/>
    <x v="0"/>
    <s v=""/>
    <s v="USD"/>
    <s v="1754494083039"/>
    <s v="credit"/>
    <s v="Order"/>
    <m/>
    <x v="0"/>
  </r>
  <r>
    <s v="East Nashville"/>
    <x v="1112"/>
    <x v="40"/>
    <n v="3.29"/>
    <s v="pos"/>
    <s v="physicalCard"/>
    <s v="square"/>
    <x v="0"/>
    <s v=""/>
    <s v="USD"/>
    <s v="licAHi0WRMrhG5Gtn4IOHD5XMy7YY"/>
    <s v="credit"/>
    <s v="Order"/>
    <m/>
    <x v="0"/>
  </r>
  <r>
    <s v="East Nashville"/>
    <x v="1113"/>
    <x v="40"/>
    <n v="16.46"/>
    <s v="pos"/>
    <s v="cash"/>
    <s v=""/>
    <x v="0"/>
    <s v=""/>
    <s v="USD"/>
    <s v="1754492417779"/>
    <s v="credit"/>
    <s v="Order"/>
    <m/>
    <x v="0"/>
  </r>
  <r>
    <s v="East Nashville"/>
    <x v="1114"/>
    <x v="40"/>
    <n v="23.05"/>
    <s v="pos"/>
    <s v="physicalCard"/>
    <s v="square"/>
    <x v="0"/>
    <s v=""/>
    <s v="USD"/>
    <s v="7DPkXSnYg35jTGQBvvfH36q7b7fZY"/>
    <s v="credit"/>
    <s v="Order"/>
    <m/>
    <x v="0"/>
  </r>
  <r>
    <s v="East Nashville"/>
    <x v="1115"/>
    <x v="40"/>
    <n v="16.46"/>
    <s v="pos"/>
    <s v="physicalCard"/>
    <s v="square"/>
    <x v="0"/>
    <s v=""/>
    <s v="USD"/>
    <s v="TV49Q14XscYyYm89XC5ISYt4VM8YY"/>
    <s v="credit"/>
    <s v="Order"/>
    <m/>
    <x v="0"/>
  </r>
  <r>
    <s v="East Nashville"/>
    <x v="1116"/>
    <x v="40"/>
    <n v="29.63"/>
    <s v="website"/>
    <s v="virtualCard"/>
    <s v="authorize"/>
    <x v="0"/>
    <s v="AmericanExpress"/>
    <s v="USD"/>
    <s v="121170126717"/>
    <s v="credit"/>
    <s v="Order"/>
    <m/>
    <x v="0"/>
  </r>
  <r>
    <s v="East Nashville"/>
    <x v="1117"/>
    <x v="40"/>
    <n v="29.63"/>
    <s v="pos"/>
    <s v="physicalCard"/>
    <s v="square"/>
    <x v="0"/>
    <s v=""/>
    <s v="USD"/>
    <s v="n1NOenzrQjP1xLo7q8JfEpy8LyCZY"/>
    <s v="credit"/>
    <s v="Order"/>
    <m/>
    <x v="0"/>
  </r>
  <r>
    <s v="East Nashville"/>
    <x v="1118"/>
    <x v="40"/>
    <n v="29.63"/>
    <s v="website"/>
    <s v="virtualCard"/>
    <s v="authorize"/>
    <x v="0"/>
    <s v="MasterCard"/>
    <s v="USD"/>
    <s v="121170021754"/>
    <s v="credit"/>
    <s v="Order"/>
    <m/>
    <x v="0"/>
  </r>
  <r>
    <s v="East Nashville"/>
    <x v="1119"/>
    <x v="41"/>
    <n v="1.65"/>
    <s v="pos"/>
    <s v="physicalCard"/>
    <s v="square"/>
    <x v="0"/>
    <s v=""/>
    <s v="USD"/>
    <s v="daYXhPT8Ef90lBm7Sp3HhpsmwaTZY"/>
    <s v="credit"/>
    <s v="Order"/>
    <m/>
    <x v="0"/>
  </r>
  <r>
    <s v="East Nashville"/>
    <x v="1120"/>
    <x v="41"/>
    <n v="13.28"/>
    <s v="pos"/>
    <s v="physicalCard"/>
    <s v="square"/>
    <x v="0"/>
    <s v=""/>
    <s v="USD"/>
    <s v="5O3rE9FeKZfdhWSfrOsNoI1ufJVZY"/>
    <s v="credit"/>
    <s v="Order"/>
    <m/>
    <x v="0"/>
  </r>
  <r>
    <s v="East Nashville"/>
    <x v="1121"/>
    <x v="41"/>
    <n v="2.2000000000000002"/>
    <s v="pos"/>
    <s v="physicalCard"/>
    <s v="square"/>
    <x v="0"/>
    <s v=""/>
    <s v="USD"/>
    <s v="50Y8D4e48qdVTEDboQ187r0HnfZZY"/>
    <s v="credit"/>
    <s v="Order"/>
    <m/>
    <x v="0"/>
  </r>
  <r>
    <s v="East Nashville"/>
    <x v="293"/>
    <x v="41"/>
    <n v="207.43"/>
    <s v="pos"/>
    <s v="virtualCard"/>
    <s v="authorize"/>
    <x v="0"/>
    <s v="Visa"/>
    <s v="USD"/>
    <s v="121168836854"/>
    <s v="credit"/>
    <s v="Membership"/>
    <s v="MEM1754425853204"/>
    <x v="28"/>
  </r>
  <r>
    <s v="East Nashville"/>
    <x v="180"/>
    <x v="41"/>
    <n v="250"/>
    <s v="website"/>
    <s v="virtualCard"/>
    <s v="authorize"/>
    <x v="0"/>
    <s v="Visa"/>
    <s v="USD"/>
    <s v="121168772909"/>
    <s v="credit"/>
    <s v="Order"/>
    <m/>
    <x v="0"/>
  </r>
  <r>
    <s v="East Nashville"/>
    <x v="1122"/>
    <x v="41"/>
    <n v="250"/>
    <s v="website"/>
    <s v="virtualCard"/>
    <s v="authorize"/>
    <x v="0"/>
    <s v="AmericanExpress"/>
    <s v="USD"/>
    <s v="121168680541"/>
    <s v="credit"/>
    <s v="Order"/>
    <m/>
    <x v="0"/>
  </r>
  <r>
    <s v="East Nashville"/>
    <x v="1123"/>
    <x v="41"/>
    <n v="13.72"/>
    <s v="pos"/>
    <s v="physicalCard"/>
    <s v="square"/>
    <x v="0"/>
    <s v=""/>
    <s v="USD"/>
    <s v="zR8QKnSCAG29gsUP2c6suZvr1sTZY"/>
    <s v="credit"/>
    <s v="Order"/>
    <m/>
    <x v="0"/>
  </r>
  <r>
    <s v="East Nashville"/>
    <x v="1124"/>
    <x v="41"/>
    <n v="0"/>
    <s v="pos"/>
    <s v="cash"/>
    <s v=""/>
    <x v="0"/>
    <s v=""/>
    <s v="USD"/>
    <s v="1754419158977"/>
    <s v="credit"/>
    <s v="Order"/>
    <m/>
    <x v="0"/>
  </r>
  <r>
    <s v="East Nashville"/>
    <x v="1125"/>
    <x v="41"/>
    <n v="7.68"/>
    <s v="pos"/>
    <s v="physicalCard"/>
    <s v="square"/>
    <x v="0"/>
    <s v=""/>
    <s v="USD"/>
    <s v="JWPp36mIwdOB2dqOA2ASARbvq6FZY"/>
    <s v="credit"/>
    <s v="Order"/>
    <m/>
    <x v="0"/>
  </r>
  <r>
    <s v="East Nashville"/>
    <x v="1126"/>
    <x v="41"/>
    <n v="13.17"/>
    <s v="pos"/>
    <s v="physicalCard"/>
    <s v="square"/>
    <x v="0"/>
    <s v=""/>
    <s v="USD"/>
    <s v="hiv91KzSLUSFObREWWYNVDgs7bFZY"/>
    <s v="credit"/>
    <s v="Order"/>
    <m/>
    <x v="0"/>
  </r>
  <r>
    <s v="East Nashville"/>
    <x v="1127"/>
    <x v="41"/>
    <n v="20.53"/>
    <s v="pos"/>
    <s v="physicalCard"/>
    <s v="square"/>
    <x v="0"/>
    <s v=""/>
    <s v="USD"/>
    <s v="JEgIyBRFY1iGtQ5BMCJdUKfTMqBZY"/>
    <s v="credit"/>
    <s v="Order"/>
    <m/>
    <x v="0"/>
  </r>
  <r>
    <s v="East Nashville"/>
    <x v="1128"/>
    <x v="41"/>
    <n v="3.29"/>
    <s v="pos"/>
    <s v="cash"/>
    <s v=""/>
    <x v="0"/>
    <s v=""/>
    <s v="USD"/>
    <s v="1754411182705"/>
    <s v="credit"/>
    <s v="Order"/>
    <m/>
    <x v="0"/>
  </r>
  <r>
    <s v="East Nashville"/>
    <x v="1129"/>
    <x v="41"/>
    <n v="3.62"/>
    <s v="pos"/>
    <s v="physicalCard"/>
    <s v="square"/>
    <x v="0"/>
    <s v=""/>
    <s v="USD"/>
    <s v="hGJdfI7DzEox28VLEsnv07pEL45YY"/>
    <s v="credit"/>
    <s v="Order"/>
    <m/>
    <x v="0"/>
  </r>
  <r>
    <s v="East Nashville"/>
    <x v="1130"/>
    <x v="41"/>
    <n v="7.25"/>
    <s v="pos"/>
    <s v="physicalCard"/>
    <s v="square"/>
    <x v="0"/>
    <s v=""/>
    <s v="USD"/>
    <s v="9kBxfHaewHgylfqCjV0FAvAUoBIZY"/>
    <s v="credit"/>
    <s v="Order"/>
    <m/>
    <x v="0"/>
  </r>
  <r>
    <s v="East Nashville"/>
    <x v="1131"/>
    <x v="41"/>
    <n v="51.58"/>
    <s v="website"/>
    <s v="virtualCard"/>
    <s v="authorize"/>
    <x v="0"/>
    <s v="Visa"/>
    <s v="USD"/>
    <s v="121168280029"/>
    <s v="credit"/>
    <s v="Order"/>
    <m/>
    <x v="0"/>
  </r>
  <r>
    <s v="East Nashville"/>
    <x v="1132"/>
    <x v="41"/>
    <n v="16.46"/>
    <s v="pos"/>
    <s v="physicalCard"/>
    <s v="square"/>
    <x v="0"/>
    <s v=""/>
    <s v="USD"/>
    <s v="jjj9Achml7LGxhMVIsODz06TP5EZY"/>
    <s v="credit"/>
    <s v="Order"/>
    <m/>
    <x v="0"/>
  </r>
  <r>
    <s v="East Nashville"/>
    <x v="1133"/>
    <x v="41"/>
    <n v="9.66"/>
    <s v="pos"/>
    <s v="physicalCard"/>
    <s v="square"/>
    <x v="0"/>
    <s v=""/>
    <s v="USD"/>
    <s v="98fI6btNvGvA5hMw7LDB1y7DoZHZY"/>
    <s v="credit"/>
    <s v="Order"/>
    <m/>
    <x v="0"/>
  </r>
  <r>
    <s v="East Nashville"/>
    <x v="1134"/>
    <x v="41"/>
    <n v="23.24"/>
    <s v="pos"/>
    <s v="physicalCard"/>
    <s v="square"/>
    <x v="0"/>
    <s v=""/>
    <s v="USD"/>
    <s v="lCEWW9rVk2bFNvElicVHCZXmKi9YY"/>
    <s v="credit"/>
    <s v="Order"/>
    <m/>
    <x v="0"/>
  </r>
  <r>
    <s v="East Nashville"/>
    <x v="1135"/>
    <x v="41"/>
    <n v="31.83"/>
    <s v="pos"/>
    <s v="physicalCard"/>
    <s v="square"/>
    <x v="0"/>
    <s v=""/>
    <s v="USD"/>
    <s v="t47fzzuufuOj8rGtWTrrMVl0Gg6YY"/>
    <s v="credit"/>
    <s v="Order"/>
    <m/>
    <x v="0"/>
  </r>
  <r>
    <s v="East Nashville"/>
    <x v="1136"/>
    <x v="41"/>
    <n v="29.63"/>
    <s v="pos"/>
    <s v="physicalCard"/>
    <s v="square"/>
    <x v="0"/>
    <s v=""/>
    <s v="USD"/>
    <s v="18XP4zZEQ1a9Hw3JGTyStAi7WQ7YY"/>
    <s v="credit"/>
    <s v="Order"/>
    <m/>
    <x v="0"/>
  </r>
  <r>
    <s v="East Nashville"/>
    <x v="1137"/>
    <x v="41"/>
    <n v="16.46"/>
    <s v="pos"/>
    <s v="physicalCard"/>
    <s v="square"/>
    <x v="0"/>
    <s v=""/>
    <s v="USD"/>
    <s v="5OZ6VsYOikbjSYDe7pQH1NxRBnEZY"/>
    <s v="credit"/>
    <s v="Order"/>
    <m/>
    <x v="0"/>
  </r>
  <r>
    <s v="East Nashville"/>
    <x v="1138"/>
    <x v="41"/>
    <n v="5.49"/>
    <s v="pos"/>
    <s v="physicalCard"/>
    <s v="square"/>
    <x v="0"/>
    <s v=""/>
    <s v="USD"/>
    <s v="JydxjiYqkKSYplGy7ja2xUz6YHMZY"/>
    <s v="credit"/>
    <s v="Order"/>
    <m/>
    <x v="0"/>
  </r>
  <r>
    <s v="East Nashville"/>
    <x v="1139"/>
    <x v="41"/>
    <n v="18.66"/>
    <s v="pos"/>
    <s v="physicalCard"/>
    <s v="square"/>
    <x v="0"/>
    <s v=""/>
    <s v="USD"/>
    <s v="ZsezADxTBu2zTlBfL6ngIWNawH8YY"/>
    <s v="credit"/>
    <s v="Order"/>
    <m/>
    <x v="0"/>
  </r>
  <r>
    <s v="East Nashville"/>
    <x v="1140"/>
    <x v="41"/>
    <n v="2.2000000000000002"/>
    <s v="pos"/>
    <s v="physicalCard"/>
    <s v="square"/>
    <x v="0"/>
    <s v=""/>
    <s v="USD"/>
    <s v="rx2KbEzXLflZrCWgUbXVt1Bw1aKZY"/>
    <s v="credit"/>
    <s v="Order"/>
    <m/>
    <x v="0"/>
  </r>
  <r>
    <s v="East Nashville"/>
    <x v="1141"/>
    <x v="41"/>
    <n v="29.63"/>
    <s v="pos"/>
    <s v="physicalCard"/>
    <s v="square"/>
    <x v="0"/>
    <s v=""/>
    <s v="USD"/>
    <s v="VC4aUFBBBeQjNgBKPk9tbf0X1VOZY"/>
    <s v="credit"/>
    <s v="Order"/>
    <m/>
    <x v="0"/>
  </r>
  <r>
    <s v="East Nashville"/>
    <x v="1142"/>
    <x v="41"/>
    <n v="7.58"/>
    <s v="pos"/>
    <s v="physicalCard"/>
    <s v="square"/>
    <x v="0"/>
    <s v=""/>
    <s v="USD"/>
    <s v="tkJn1xkKtxvGH1dmQPTqc1HQZq7YY"/>
    <s v="credit"/>
    <s v="Order"/>
    <m/>
    <x v="0"/>
  </r>
  <r>
    <s v="East Nashville"/>
    <x v="1143"/>
    <x v="41"/>
    <n v="8.83"/>
    <s v="pos"/>
    <s v="physicalCard"/>
    <s v="square"/>
    <x v="0"/>
    <s v=""/>
    <s v="USD"/>
    <s v="DL5aMUASzogXcCdcOoEFJFjofJQZY"/>
    <s v="credit"/>
    <s v="Order"/>
    <m/>
    <x v="0"/>
  </r>
  <r>
    <s v="East Nashville"/>
    <x v="1144"/>
    <x v="42"/>
    <n v="29.63"/>
    <s v="website"/>
    <s v="virtualCard"/>
    <s v="authorize"/>
    <x v="0"/>
    <s v="Visa"/>
    <s v="USD"/>
    <s v="121167284496"/>
    <s v="credit"/>
    <s v="Order"/>
    <m/>
    <x v="0"/>
  </r>
  <r>
    <s v="East Nashville"/>
    <x v="1145"/>
    <x v="42"/>
    <n v="0"/>
    <s v="pos"/>
    <s v="cash"/>
    <s v=""/>
    <x v="0"/>
    <s v=""/>
    <s v="USD"/>
    <s v="1754331960813"/>
    <s v="credit"/>
    <s v="Order"/>
    <m/>
    <x v="0"/>
  </r>
  <r>
    <s v="East Nashville"/>
    <x v="1146"/>
    <x v="42"/>
    <n v="7.68"/>
    <s v="pos"/>
    <s v="physicalCard"/>
    <s v="square"/>
    <x v="0"/>
    <s v=""/>
    <s v="USD"/>
    <s v="DVAb4kf6d6ijUW0R19pDEnTSi9IZY"/>
    <s v="credit"/>
    <s v="Order"/>
    <m/>
    <x v="0"/>
  </r>
  <r>
    <s v="East Nashville"/>
    <x v="1147"/>
    <x v="42"/>
    <n v="10.7"/>
    <s v="pos"/>
    <s v="physicalCard"/>
    <s v="square"/>
    <x v="0"/>
    <s v=""/>
    <s v="USD"/>
    <s v="Pd3Uv0VK7aQCghJ8X5quwfWSaIOZY"/>
    <s v="credit"/>
    <s v="Order"/>
    <m/>
    <x v="0"/>
  </r>
  <r>
    <s v="East Nashville"/>
    <x v="1148"/>
    <x v="42"/>
    <n v="21.74"/>
    <s v="pos"/>
    <s v="physicalCard"/>
    <s v="square"/>
    <x v="0"/>
    <s v=""/>
    <s v="USD"/>
    <s v="JMerxjVKadypp56FTRdRZcF6jr5YY"/>
    <s v="credit"/>
    <s v="Order"/>
    <m/>
    <x v="0"/>
  </r>
  <r>
    <s v="East Nashville"/>
    <x v="1149"/>
    <x v="42"/>
    <n v="0"/>
    <s v="pos"/>
    <s v="cash"/>
    <s v=""/>
    <x v="0"/>
    <s v=""/>
    <s v="USD"/>
    <s v="1754325192692"/>
    <s v="credit"/>
    <s v="Order"/>
    <m/>
    <x v="0"/>
  </r>
  <r>
    <s v="East Nashville"/>
    <x v="1150"/>
    <x v="42"/>
    <n v="6.34"/>
    <s v="pos"/>
    <s v="physicalCard"/>
    <s v="square"/>
    <x v="0"/>
    <s v=""/>
    <s v="USD"/>
    <s v="rP3XVKgUSVqzwPVJ5qT5VOoAwxJZY"/>
    <s v="credit"/>
    <s v="Order"/>
    <m/>
    <x v="0"/>
  </r>
  <r>
    <s v="East Nashville"/>
    <x v="1151"/>
    <x v="42"/>
    <n v="47.69"/>
    <s v="pos"/>
    <s v="physicalCard"/>
    <s v="square"/>
    <x v="0"/>
    <s v=""/>
    <s v="USD"/>
    <s v="VU7raZ0Mcex49D8U9EnUW3fALkUZY"/>
    <s v="credit"/>
    <s v="Order"/>
    <m/>
    <x v="0"/>
  </r>
  <r>
    <s v="East Nashville"/>
    <x v="1152"/>
    <x v="42"/>
    <n v="0"/>
    <s v="pos"/>
    <s v="cash"/>
    <s v=""/>
    <x v="0"/>
    <s v=""/>
    <s v="USD"/>
    <s v="1754323415467"/>
    <s v="credit"/>
    <s v="Order"/>
    <m/>
    <x v="0"/>
  </r>
  <r>
    <s v="East Nashville"/>
    <x v="1153"/>
    <x v="42"/>
    <n v="4.3899999999999997"/>
    <s v="pos"/>
    <s v="physicalCard"/>
    <s v="square"/>
    <x v="0"/>
    <s v=""/>
    <s v="USD"/>
    <s v="Va8uS06ygsl1A7Dwqqz4ZA5HSrbZY"/>
    <s v="credit"/>
    <s v="Order"/>
    <m/>
    <x v="0"/>
  </r>
  <r>
    <s v="East Nashville"/>
    <x v="1154"/>
    <x v="42"/>
    <n v="7.84"/>
    <s v="pos"/>
    <s v="physicalCard"/>
    <s v="square"/>
    <x v="0"/>
    <s v=""/>
    <s v="USD"/>
    <s v="vpjBobJESgG7sLjrfQ4LHqULFnYZY"/>
    <s v="credit"/>
    <s v="Order"/>
    <m/>
    <x v="0"/>
  </r>
  <r>
    <s v="East Nashville"/>
    <x v="1155"/>
    <x v="42"/>
    <n v="13.06"/>
    <s v="pos"/>
    <s v="physicalCard"/>
    <s v="square"/>
    <x v="0"/>
    <s v=""/>
    <s v="USD"/>
    <s v="rtG1qvL6tHiUgtYVr7Pwvj81lmSZY"/>
    <s v="credit"/>
    <s v="Order"/>
    <m/>
    <x v="0"/>
  </r>
  <r>
    <s v="East Nashville"/>
    <x v="1156"/>
    <x v="42"/>
    <n v="7.25"/>
    <s v="pos"/>
    <s v="physicalCard"/>
    <s v="square"/>
    <x v="0"/>
    <s v=""/>
    <s v="USD"/>
    <s v="DDFC6dlMHQIXZbIH0k16MZmLKlbZY"/>
    <s v="credit"/>
    <s v="Order"/>
    <m/>
    <x v="0"/>
  </r>
  <r>
    <s v="East Nashville"/>
    <x v="1157"/>
    <x v="42"/>
    <n v="0"/>
    <s v="pos"/>
    <s v="cash"/>
    <s v=""/>
    <x v="0"/>
    <s v=""/>
    <s v="USD"/>
    <s v="1754316612823"/>
    <s v="credit"/>
    <s v="Order"/>
    <m/>
    <x v="0"/>
  </r>
  <r>
    <s v="East Nashville"/>
    <x v="1158"/>
    <x v="42"/>
    <n v="6.31"/>
    <s v="pos"/>
    <s v="physicalCard"/>
    <s v="square"/>
    <x v="0"/>
    <s v=""/>
    <s v="USD"/>
    <s v="Ngtet7Aw4QdWiokOPzyQCagO3eKZY"/>
    <s v="credit"/>
    <s v="Order"/>
    <m/>
    <x v="0"/>
  </r>
  <r>
    <s v="East Nashville"/>
    <x v="1159"/>
    <x v="42"/>
    <n v="18.66"/>
    <s v="pos"/>
    <s v="cash"/>
    <s v=""/>
    <x v="0"/>
    <s v=""/>
    <s v="USD"/>
    <s v="1754315437470"/>
    <s v="credit"/>
    <s v="Order"/>
    <m/>
    <x v="0"/>
  </r>
  <r>
    <s v="East Nashville"/>
    <x v="1160"/>
    <x v="42"/>
    <n v="20.85"/>
    <s v="pos"/>
    <s v="physicalCard"/>
    <s v="square"/>
    <x v="0"/>
    <s v=""/>
    <s v="USD"/>
    <s v="VUfDBV9qJKSXPhxJYWGw9XiftSMZY"/>
    <s v="credit"/>
    <s v="Order"/>
    <m/>
    <x v="0"/>
  </r>
  <r>
    <s v="East Nashville"/>
    <x v="1161"/>
    <x v="43"/>
    <n v="51.58"/>
    <s v="website"/>
    <s v="virtualCard"/>
    <s v="authorize"/>
    <x v="0"/>
    <s v="AmericanExpress"/>
    <s v="USD"/>
    <s v="121165193983"/>
    <s v="credit"/>
    <s v="Order"/>
    <m/>
    <x v="0"/>
  </r>
  <r>
    <s v="East Nashville"/>
    <x v="1162"/>
    <x v="44"/>
    <n v="4.3899999999999997"/>
    <s v="pos"/>
    <s v="physicalCard"/>
    <s v="square"/>
    <x v="0"/>
    <s v=""/>
    <s v="USD"/>
    <s v="hifn8radICLRa5jwySnrmkzuG4BZY"/>
    <s v="credit"/>
    <s v="Order"/>
    <m/>
    <x v="0"/>
  </r>
  <r>
    <s v="East Nashville"/>
    <x v="1163"/>
    <x v="44"/>
    <n v="20.190000000000001"/>
    <s v="pos"/>
    <s v="physicalCard"/>
    <s v="square"/>
    <x v="0"/>
    <s v=""/>
    <s v="USD"/>
    <s v="zzx8Z40s6DZ3Ji9f09VwsUiSwAbZY"/>
    <s v="credit"/>
    <s v="Order"/>
    <m/>
    <x v="0"/>
  </r>
  <r>
    <s v="East Nashville"/>
    <x v="1164"/>
    <x v="44"/>
    <n v="25.24"/>
    <s v="pos"/>
    <s v="physicalCard"/>
    <s v="square"/>
    <x v="0"/>
    <s v=""/>
    <s v="USD"/>
    <s v="xQkeBKgv7mm3R6xaGhn5bWlYmddZY"/>
    <s v="credit"/>
    <s v="Order"/>
    <m/>
    <x v="0"/>
  </r>
  <r>
    <s v="East Nashville"/>
    <x v="1165"/>
    <x v="44"/>
    <n v="3.29"/>
    <s v="pos"/>
    <s v="physicalCard"/>
    <s v="square"/>
    <x v="0"/>
    <s v=""/>
    <s v="USD"/>
    <s v="tqii9pM7mc1ZdZFN6wRK8gz87WPZY"/>
    <s v="credit"/>
    <s v="Order"/>
    <m/>
    <x v="0"/>
  </r>
  <r>
    <s v="East Nashville"/>
    <x v="1166"/>
    <x v="44"/>
    <n v="18.93"/>
    <s v="pos"/>
    <s v="physicalCard"/>
    <s v="square"/>
    <x v="0"/>
    <s v=""/>
    <s v="USD"/>
    <s v="VEnvLrQpDcAJWLNKwxdVPZSm60UZY"/>
    <s v="credit"/>
    <s v="Order"/>
    <m/>
    <x v="0"/>
  </r>
  <r>
    <s v="East Nashville"/>
    <x v="1167"/>
    <x v="44"/>
    <n v="10.1"/>
    <s v="pos"/>
    <s v="physicalCard"/>
    <s v="square"/>
    <x v="0"/>
    <s v=""/>
    <s v="USD"/>
    <s v="xOtbvxlDih2ZFGcxIfTQKtsyhdTZY"/>
    <s v="credit"/>
    <s v="Order"/>
    <m/>
    <x v="0"/>
  </r>
  <r>
    <s v="East Nashville"/>
    <x v="1168"/>
    <x v="44"/>
    <n v="17.04"/>
    <s v="pos"/>
    <s v="physicalCard"/>
    <s v="square"/>
    <x v="0"/>
    <s v=""/>
    <s v="USD"/>
    <s v="jxKz7417QDexvITUGpBAPadlKlOZY"/>
    <s v="credit"/>
    <s v="Order"/>
    <m/>
    <x v="0"/>
  </r>
  <r>
    <s v="East Nashville"/>
    <x v="1169"/>
    <x v="44"/>
    <n v="0"/>
    <s v="pos"/>
    <s v="cash"/>
    <s v=""/>
    <x v="0"/>
    <s v=""/>
    <s v="USD"/>
    <s v="1754152327232"/>
    <s v="credit"/>
    <s v="Order"/>
    <m/>
    <x v="0"/>
  </r>
  <r>
    <s v="East Nashville"/>
    <x v="1170"/>
    <x v="44"/>
    <n v="16.46"/>
    <s v="pos"/>
    <s v="physicalCard"/>
    <s v="square"/>
    <x v="0"/>
    <s v=""/>
    <s v="USD"/>
    <s v="fxhcW8KsngF74TGdCG5vAFyHjOPZY"/>
    <s v="credit"/>
    <s v="Order"/>
    <m/>
    <x v="0"/>
  </r>
  <r>
    <s v="East Nashville"/>
    <x v="1171"/>
    <x v="44"/>
    <n v="19.32"/>
    <s v="pos"/>
    <s v="physicalCard"/>
    <s v="square"/>
    <x v="0"/>
    <s v=""/>
    <s v="USD"/>
    <s v="HjCvZNOtZwDZVW081Q2KDxbLOYWZY"/>
    <s v="credit"/>
    <s v="Order"/>
    <m/>
    <x v="0"/>
  </r>
  <r>
    <s v="East Nashville"/>
    <x v="1172"/>
    <x v="44"/>
    <n v="28.39"/>
    <s v="pos"/>
    <s v="physicalCard"/>
    <s v="square"/>
    <x v="0"/>
    <s v=""/>
    <s v="USD"/>
    <s v="xylwwh7WhT08enVUuzmBrNqx3x6YY"/>
    <s v="credit"/>
    <s v="Order"/>
    <m/>
    <x v="0"/>
  </r>
  <r>
    <s v="East Nashville"/>
    <x v="1173"/>
    <x v="44"/>
    <n v="7.26"/>
    <s v="pos"/>
    <s v="physicalCard"/>
    <s v="square"/>
    <x v="0"/>
    <s v=""/>
    <s v="USD"/>
    <s v="ZkqdBFqH8ML4aFvOrPHc1luioPNZY"/>
    <s v="credit"/>
    <s v="Order"/>
    <m/>
    <x v="0"/>
  </r>
  <r>
    <s v="East Nashville"/>
    <x v="1174"/>
    <x v="44"/>
    <n v="15.7"/>
    <s v="pos"/>
    <s v="physicalCard"/>
    <s v="square"/>
    <x v="0"/>
    <s v=""/>
    <s v="USD"/>
    <s v="lMHf3Zw9sXqAtLelAjCjRLGc6uBZY"/>
    <s v="credit"/>
    <s v="Order"/>
    <m/>
    <x v="0"/>
  </r>
  <r>
    <s v="East Nashville"/>
    <x v="1175"/>
    <x v="44"/>
    <n v="0"/>
    <s v="pos"/>
    <s v="cash"/>
    <s v=""/>
    <x v="0"/>
    <s v=""/>
    <s v="USD"/>
    <s v="1754149984383"/>
    <s v="credit"/>
    <s v="Order"/>
    <m/>
    <x v="0"/>
  </r>
  <r>
    <s v="East Nashville"/>
    <x v="1176"/>
    <x v="44"/>
    <n v="13.44"/>
    <s v="pos"/>
    <s v="physicalCard"/>
    <s v="square"/>
    <x v="0"/>
    <s v=""/>
    <s v="USD"/>
    <s v="xeDcYVe4wvufXrTRMX2u07KmL2HZY"/>
    <s v="credit"/>
    <s v="Order"/>
    <m/>
    <x v="0"/>
  </r>
  <r>
    <s v="East Nashville"/>
    <x v="1177"/>
    <x v="44"/>
    <n v="2.2000000000000002"/>
    <s v="pos"/>
    <s v="physicalCard"/>
    <s v="square"/>
    <x v="0"/>
    <s v=""/>
    <s v="USD"/>
    <s v="x4aZkrFlesFVmJ2VblOrfqSd6sdZY"/>
    <s v="credit"/>
    <s v="Order"/>
    <m/>
    <x v="0"/>
  </r>
  <r>
    <s v="East Nashville"/>
    <x v="1178"/>
    <x v="44"/>
    <n v="11.36"/>
    <s v="pos"/>
    <s v="physicalCard"/>
    <s v="square"/>
    <x v="0"/>
    <s v=""/>
    <s v="USD"/>
    <s v="rRSgVfa9RQ1pT68jQCRfCu58cNeZY"/>
    <s v="credit"/>
    <s v="Order"/>
    <m/>
    <x v="0"/>
  </r>
  <r>
    <s v="East Nashville"/>
    <x v="1179"/>
    <x v="44"/>
    <n v="15.78"/>
    <s v="pos"/>
    <s v="physicalCard"/>
    <s v="square"/>
    <x v="0"/>
    <s v=""/>
    <s v="USD"/>
    <s v="ZyxTGiMNPkzIYjc2E5saP1F8egQZY"/>
    <s v="credit"/>
    <s v="Order"/>
    <m/>
    <x v="0"/>
  </r>
  <r>
    <s v="East Nashville"/>
    <x v="1180"/>
    <x v="44"/>
    <n v="29.63"/>
    <s v="website"/>
    <s v="virtualCard"/>
    <s v="authorize"/>
    <x v="0"/>
    <s v="Visa"/>
    <s v="USD"/>
    <s v="121163402332"/>
    <s v="credit"/>
    <s v="Order"/>
    <m/>
    <x v="0"/>
  </r>
  <r>
    <s v="East Nashville"/>
    <x v="1181"/>
    <x v="44"/>
    <n v="9.3000000000000007"/>
    <s v="pos"/>
    <s v="physicalCard"/>
    <s v="square"/>
    <x v="0"/>
    <s v=""/>
    <s v="USD"/>
    <s v="1aYyfCmVilfkgfLa3AHdlZjKiSRZY"/>
    <s v="credit"/>
    <s v="Order"/>
    <m/>
    <x v="0"/>
  </r>
  <r>
    <s v="East Nashville"/>
    <x v="357"/>
    <x v="44"/>
    <n v="130.6"/>
    <s v="crm"/>
    <s v="virtualCard"/>
    <s v="authorize"/>
    <x v="0"/>
    <s v="Discover"/>
    <s v="USD"/>
    <s v="121163380625"/>
    <s v="credit"/>
    <s v="Membership"/>
    <s v="MEM1754146369077"/>
    <x v="29"/>
  </r>
  <r>
    <s v="East Nashville"/>
    <x v="1182"/>
    <x v="44"/>
    <n v="9.66"/>
    <s v="pos"/>
    <s v="physicalCard"/>
    <s v="square"/>
    <x v="0"/>
    <s v=""/>
    <s v="USD"/>
    <s v="3Zt361PAkzod785dJBqUL0sNcKEZY"/>
    <s v="credit"/>
    <s v="Order"/>
    <m/>
    <x v="0"/>
  </r>
  <r>
    <s v="Nashville"/>
    <x v="1183"/>
    <x v="44"/>
    <n v="25"/>
    <s v="crm"/>
    <s v="virtualCard"/>
    <s v="authorize"/>
    <x v="1"/>
    <s v="Discover"/>
    <s v="USD"/>
    <s v="121163375428"/>
    <s v="debit"/>
    <s v="Membership"/>
    <m/>
    <x v="0"/>
  </r>
  <r>
    <s v="East Nashville"/>
    <x v="1184"/>
    <x v="44"/>
    <n v="27.76"/>
    <s v="pos"/>
    <s v="physicalCard"/>
    <s v="square"/>
    <x v="0"/>
    <s v=""/>
    <s v="USD"/>
    <s v="fh311xUVvnLhsyouEny209Yd4A6YY"/>
    <s v="credit"/>
    <s v="Order"/>
    <m/>
    <x v="0"/>
  </r>
  <r>
    <s v="East Nashville"/>
    <x v="1185"/>
    <x v="44"/>
    <n v="15.64"/>
    <s v="pos"/>
    <s v="physicalCard"/>
    <s v="square"/>
    <x v="0"/>
    <s v=""/>
    <s v="USD"/>
    <s v="r7bqBP1WLYM9kk7gylKriyfXnWGZY"/>
    <s v="credit"/>
    <s v="Order"/>
    <m/>
    <x v="0"/>
  </r>
  <r>
    <s v="East Nashville"/>
    <x v="1186"/>
    <x v="44"/>
    <n v="29.63"/>
    <s v="pos"/>
    <s v="physicalCard"/>
    <s v="square"/>
    <x v="0"/>
    <s v=""/>
    <s v="USD"/>
    <s v="peT9PElXuVh8A8cpKEryR9bCXyDZY"/>
    <s v="credit"/>
    <s v="Order"/>
    <m/>
    <x v="0"/>
  </r>
  <r>
    <s v="East Nashville"/>
    <x v="1187"/>
    <x v="44"/>
    <n v="15.78"/>
    <s v="pos"/>
    <s v="physicalCard"/>
    <s v="square"/>
    <x v="0"/>
    <s v=""/>
    <s v="USD"/>
    <s v="tGS9mLAKzu3TBobQ2lQmWUBZXwTZY"/>
    <s v="credit"/>
    <s v="Order"/>
    <m/>
    <x v="0"/>
  </r>
  <r>
    <s v="East Nashville"/>
    <x v="1188"/>
    <x v="44"/>
    <n v="5.3"/>
    <s v="pos"/>
    <s v="physicalCard"/>
    <s v="square"/>
    <x v="0"/>
    <s v=""/>
    <s v="USD"/>
    <s v="VCosPYpc4V15j8icCsf12sjmNlcZY"/>
    <s v="credit"/>
    <s v="Order"/>
    <m/>
    <x v="0"/>
  </r>
  <r>
    <s v="East Nashville"/>
    <x v="1189"/>
    <x v="44"/>
    <n v="2.2000000000000002"/>
    <s v="pos"/>
    <s v="physicalCard"/>
    <s v="square"/>
    <x v="0"/>
    <s v=""/>
    <s v="USD"/>
    <s v="pujFxOKjSUpgV8NcwQsuOLldHW7YY"/>
    <s v="credit"/>
    <s v="Order"/>
    <m/>
    <x v="0"/>
  </r>
  <r>
    <s v="East Nashville"/>
    <x v="1190"/>
    <x v="44"/>
    <n v="29.63"/>
    <s v="website"/>
    <s v="virtualCard"/>
    <s v="authorize"/>
    <x v="0"/>
    <s v="Visa"/>
    <s v="USD"/>
    <s v="121163320153"/>
    <s v="credit"/>
    <s v="Order"/>
    <m/>
    <x v="0"/>
  </r>
  <r>
    <s v="East Nashville"/>
    <x v="1191"/>
    <x v="44"/>
    <n v="14.49"/>
    <s v="pos"/>
    <s v="physicalCard"/>
    <s v="square"/>
    <x v="0"/>
    <s v=""/>
    <s v="USD"/>
    <s v="dAhiD2cEtMmBE6iJwoeHn8L4LXDZY"/>
    <s v="credit"/>
    <s v="Order"/>
    <m/>
    <x v="0"/>
  </r>
  <r>
    <s v="East Nashville"/>
    <x v="1192"/>
    <x v="44"/>
    <n v="7.58"/>
    <s v="pos"/>
    <s v="physicalCard"/>
    <s v="square"/>
    <x v="0"/>
    <s v=""/>
    <s v="USD"/>
    <s v="ftpLHobJrQRyIlEoMtccMi6lnJUZY"/>
    <s v="credit"/>
    <s v="Order"/>
    <m/>
    <x v="0"/>
  </r>
  <r>
    <s v="East Nashville"/>
    <x v="1193"/>
    <x v="44"/>
    <n v="9.8800000000000008"/>
    <s v="pos"/>
    <s v="physicalCard"/>
    <s v="square"/>
    <x v="0"/>
    <s v=""/>
    <s v="USD"/>
    <s v="dkZ7ueklzGHz1gum5xmakijeBYbZY"/>
    <s v="credit"/>
    <s v="Order"/>
    <m/>
    <x v="0"/>
  </r>
  <r>
    <s v="East Nashville"/>
    <x v="1194"/>
    <x v="45"/>
    <n v="29.63"/>
    <s v="website"/>
    <s v="virtualCard"/>
    <s v="authorize"/>
    <x v="0"/>
    <s v="Visa"/>
    <s v="USD"/>
    <s v="121162662979"/>
    <s v="credit"/>
    <s v="Order"/>
    <m/>
    <x v="0"/>
  </r>
  <r>
    <s v="East Nashville"/>
    <x v="1195"/>
    <x v="45"/>
    <n v="16.46"/>
    <s v="pos"/>
    <s v="physicalCard"/>
    <s v="square"/>
    <x v="0"/>
    <s v=""/>
    <s v="USD"/>
    <s v="3VHh24l44TXMFX4rvCENq0pgRzGZY"/>
    <s v="credit"/>
    <s v="Order"/>
    <m/>
    <x v="0"/>
  </r>
  <r>
    <s v="East Nashville"/>
    <x v="1196"/>
    <x v="45"/>
    <n v="16.46"/>
    <s v="pos"/>
    <s v="physicalCard"/>
    <s v="square"/>
    <x v="0"/>
    <s v=""/>
    <s v="USD"/>
    <s v="HJ5lpQCUzZ0YPhQn90nBcjrZrIXZY"/>
    <s v="credit"/>
    <s v="Order"/>
    <m/>
    <x v="0"/>
  </r>
  <r>
    <s v="East Nashville"/>
    <x v="1197"/>
    <x v="45"/>
    <n v="12.88"/>
    <s v="pos"/>
    <s v="physicalCard"/>
    <s v="square"/>
    <x v="0"/>
    <s v=""/>
    <s v="USD"/>
    <s v="Z0SDOY7R23ucOysZjAOQmymXa6LZY"/>
    <s v="credit"/>
    <s v="Order"/>
    <m/>
    <x v="0"/>
  </r>
  <r>
    <s v="East Nashville"/>
    <x v="1197"/>
    <x v="45"/>
    <n v="12.88"/>
    <s v="pos"/>
    <s v="physicalCard"/>
    <s v="square"/>
    <x v="0"/>
    <s v=""/>
    <s v="USD"/>
    <s v="Z0SDOY7R23ucOysZjAOQmymXa6LZY"/>
    <s v="credit"/>
    <s v="Order"/>
    <m/>
    <x v="0"/>
  </r>
  <r>
    <s v="East Nashville"/>
    <x v="1198"/>
    <x v="45"/>
    <n v="15.09"/>
    <s v="pos"/>
    <s v="physicalCard"/>
    <s v="square"/>
    <x v="0"/>
    <s v=""/>
    <s v="USD"/>
    <s v="BMIn5fauk7iyJSK7SbnvnKHcFwWZY"/>
    <s v="credit"/>
    <s v="Order"/>
    <m/>
    <x v="0"/>
  </r>
  <r>
    <s v="East Nashville"/>
    <x v="1199"/>
    <x v="45"/>
    <n v="16.46"/>
    <s v="pos"/>
    <s v="physicalCard"/>
    <s v="square"/>
    <x v="0"/>
    <s v=""/>
    <s v="USD"/>
    <s v="B6hiiLRTQPNhZhe6JJVLAA8QOa6YY"/>
    <s v="credit"/>
    <s v="Order"/>
    <m/>
    <x v="0"/>
  </r>
  <r>
    <s v="East Nashville"/>
    <x v="1200"/>
    <x v="45"/>
    <n v="1.65"/>
    <s v="pos"/>
    <s v="physicalCard"/>
    <s v="square"/>
    <x v="0"/>
    <s v=""/>
    <s v="USD"/>
    <s v="LPndsNIZ6KdiezeHzrPz2Cd91kcZY"/>
    <s v="credit"/>
    <s v="Order"/>
    <m/>
    <x v="0"/>
  </r>
  <r>
    <s v="East Nashville"/>
    <x v="1201"/>
    <x v="45"/>
    <n v="3.29"/>
    <s v="pos"/>
    <s v="physicalCard"/>
    <s v="square"/>
    <x v="0"/>
    <s v=""/>
    <s v="USD"/>
    <s v="vpZKxcvZmsL7nZNhnH4yVghksMRZY"/>
    <s v="credit"/>
    <s v="Order"/>
    <m/>
    <x v="0"/>
  </r>
  <r>
    <s v="East Nashville"/>
    <x v="1202"/>
    <x v="45"/>
    <n v="15.37"/>
    <s v="pos"/>
    <s v="physicalCard"/>
    <s v="square"/>
    <x v="0"/>
    <s v=""/>
    <s v="USD"/>
    <s v="5eh8u63FyHfEjUTTwrzz59tuZP7YY"/>
    <s v="credit"/>
    <s v="Order"/>
    <m/>
    <x v="0"/>
  </r>
  <r>
    <s v="East Nashville"/>
    <x v="1203"/>
    <x v="45"/>
    <n v="17.559999999999999"/>
    <s v="pos"/>
    <s v="physicalCard"/>
    <s v="square"/>
    <x v="0"/>
    <s v=""/>
    <s v="USD"/>
    <s v="HTCL74aJymyyUmOpTNmLhIzVL5FZY"/>
    <s v="credit"/>
    <s v="Order"/>
    <m/>
    <x v="0"/>
  </r>
  <r>
    <s v="East Nashville"/>
    <x v="1204"/>
    <x v="45"/>
    <n v="10.98"/>
    <s v="pos"/>
    <s v="physicalCard"/>
    <s v="square"/>
    <x v="0"/>
    <s v=""/>
    <s v="USD"/>
    <s v="XF9ubyPkNOh9wkSwhQWGpofsIAcZY"/>
    <s v="credit"/>
    <s v="Order"/>
    <m/>
    <x v="0"/>
  </r>
  <r>
    <s v="East Nashville"/>
    <x v="1205"/>
    <x v="45"/>
    <n v="56.8"/>
    <s v="pos"/>
    <s v="physicalCard"/>
    <s v="square"/>
    <x v="0"/>
    <s v=""/>
    <s v="USD"/>
    <s v="hY82BkpOCaiaV5ueXtDLIS1qfWBZY"/>
    <s v="credit"/>
    <s v="Order"/>
    <m/>
    <x v="0"/>
  </r>
  <r>
    <s v="East Nashville"/>
    <x v="1206"/>
    <x v="45"/>
    <n v="12.63"/>
    <s v="pos"/>
    <s v="physicalCard"/>
    <s v="square"/>
    <x v="0"/>
    <s v=""/>
    <s v="USD"/>
    <s v="N6ExUbQlBabP0ywEjlhn4TTAW17YY"/>
    <s v="credit"/>
    <s v="Order"/>
    <m/>
    <x v="0"/>
  </r>
  <r>
    <s v="East Nashville"/>
    <x v="1207"/>
    <x v="45"/>
    <n v="12.08"/>
    <s v="pos"/>
    <s v="physicalCard"/>
    <s v="square"/>
    <x v="0"/>
    <s v=""/>
    <s v="USD"/>
    <s v="btoylvov7ppA35GrkdYZtJC1UzZZY"/>
    <s v="credit"/>
    <s v="Order"/>
    <m/>
    <x v="0"/>
  </r>
  <r>
    <s v="East Nashville"/>
    <x v="1208"/>
    <x v="45"/>
    <n v="27.44"/>
    <s v="pos"/>
    <s v="physicalCard"/>
    <s v="square"/>
    <x v="0"/>
    <s v=""/>
    <s v="USD"/>
    <s v="r1yjbLCnhvwkPR0AnVdFptLCzAQZY"/>
    <s v="credit"/>
    <s v="Order"/>
    <m/>
    <x v="0"/>
  </r>
  <r>
    <s v="East Nashville"/>
    <x v="1209"/>
    <x v="45"/>
    <n v="29.63"/>
    <s v="pos"/>
    <s v="physicalCard"/>
    <s v="square"/>
    <x v="0"/>
    <s v=""/>
    <s v="USD"/>
    <s v="nFhCxRP9fqNMV7a9bVVSQ8bK67KZY"/>
    <s v="credit"/>
    <s v="Order"/>
    <m/>
    <x v="0"/>
  </r>
  <r>
    <s v="East Nashville"/>
    <x v="1210"/>
    <x v="45"/>
    <n v="2.2000000000000002"/>
    <s v="pos"/>
    <s v="physicalCard"/>
    <s v="square"/>
    <x v="0"/>
    <s v=""/>
    <s v="USD"/>
    <s v="nDIsy6ktGsC6IzUmv0AQZLMuBKeZY"/>
    <s v="credit"/>
    <s v="Order"/>
    <m/>
    <x v="0"/>
  </r>
  <r>
    <s v="East Nashville"/>
    <x v="1211"/>
    <x v="45"/>
    <n v="29.63"/>
    <s v="website"/>
    <s v="virtualCard"/>
    <s v="authorize"/>
    <x v="0"/>
    <s v="Visa"/>
    <s v="USD"/>
    <s v="121161792266"/>
    <s v="credit"/>
    <s v="Order"/>
    <m/>
    <x v="0"/>
  </r>
  <r>
    <s v="East Nashville"/>
    <x v="1212"/>
    <x v="45"/>
    <n v="2.2000000000000002"/>
    <s v="pos"/>
    <s v="physicalCard"/>
    <s v="square"/>
    <x v="0"/>
    <s v=""/>
    <s v="USD"/>
    <s v="N0TawRezwx2LYBzNH96Gh9T6pDIZY"/>
    <s v="credit"/>
    <s v="Order"/>
    <m/>
    <x v="0"/>
  </r>
  <r>
    <s v="East Nashville"/>
    <x v="1213"/>
    <x v="45"/>
    <n v="15.15"/>
    <s v="pos"/>
    <s v="physicalCard"/>
    <s v="square"/>
    <x v="0"/>
    <s v=""/>
    <s v="USD"/>
    <s v="ZgMzThe4sAz1VsDsf4uL6WzhDEKZY"/>
    <s v="credit"/>
    <s v="Order"/>
    <m/>
    <x v="0"/>
  </r>
  <r>
    <s v="East Nashville"/>
    <x v="1214"/>
    <x v="45"/>
    <n v="29.63"/>
    <s v="website"/>
    <s v="virtualCard"/>
    <s v="authorize"/>
    <x v="0"/>
    <s v="Visa"/>
    <s v="USD"/>
    <s v="121161738961"/>
    <s v="credit"/>
    <s v="Order"/>
    <m/>
    <x v="0"/>
  </r>
  <r>
    <s v="East Nashville"/>
    <x v="1215"/>
    <x v="45"/>
    <n v="20.53"/>
    <s v="pos"/>
    <s v="physicalCard"/>
    <s v="square"/>
    <x v="0"/>
    <s v=""/>
    <s v="USD"/>
    <s v="H7AmspzdrjTxgGycUU0sbjh03hbZY"/>
    <s v="credit"/>
    <s v="Order"/>
    <m/>
    <x v="0"/>
  </r>
  <r>
    <s v="East Nashville"/>
    <x v="1216"/>
    <x v="45"/>
    <n v="109.75"/>
    <s v="website"/>
    <s v="virtualCard"/>
    <s v="authorize"/>
    <x v="0"/>
    <s v="Visa"/>
    <s v="USD"/>
    <s v="121161731065"/>
    <s v="credit"/>
    <s v="Order"/>
    <m/>
    <x v="0"/>
  </r>
  <r>
    <s v="East Nashville"/>
    <x v="1217"/>
    <x v="45"/>
    <n v="29.63"/>
    <s v="website"/>
    <s v="virtualCard"/>
    <s v="authorize"/>
    <x v="0"/>
    <s v="Visa"/>
    <s v="USD"/>
    <s v="121161730166"/>
    <s v="credit"/>
    <s v="Order"/>
    <m/>
    <x v="0"/>
  </r>
  <r>
    <s v="East Nashville"/>
    <x v="1218"/>
    <x v="45"/>
    <n v="29.63"/>
    <s v="website"/>
    <s v="virtualCard"/>
    <s v="authorize"/>
    <x v="0"/>
    <s v="Visa"/>
    <s v="USD"/>
    <s v="121161721524"/>
    <s v="credit"/>
    <s v="Order"/>
    <m/>
    <x v="0"/>
  </r>
  <r>
    <s v="East Nashville"/>
    <x v="1219"/>
    <x v="45"/>
    <n v="14.51"/>
    <s v="pos"/>
    <s v="physicalCard"/>
    <s v="square"/>
    <x v="0"/>
    <s v=""/>
    <s v="USD"/>
    <s v="lCAMGFmniOfnPd2qVhLhih1aofRZY"/>
    <s v="credit"/>
    <s v="Order"/>
    <m/>
    <x v="0"/>
  </r>
  <r>
    <s v="East Nashville"/>
    <x v="1220"/>
    <x v="45"/>
    <n v="29.63"/>
    <s v="website"/>
    <s v="virtualCard"/>
    <s v="authorize"/>
    <x v="0"/>
    <s v="Visa"/>
    <s v="USD"/>
    <s v="121161704228"/>
    <s v="credit"/>
    <s v="Order"/>
    <m/>
    <x v="0"/>
  </r>
  <r>
    <s v="East Nashville"/>
    <x v="1221"/>
    <x v="45"/>
    <n v="1.65"/>
    <s v="pos"/>
    <s v="physicalCard"/>
    <s v="square"/>
    <x v="0"/>
    <s v=""/>
    <s v="USD"/>
    <s v="j3faWixZLSOPpsou3RIZurQuThCZY"/>
    <s v="credit"/>
    <s v="Order"/>
    <m/>
    <x v="0"/>
  </r>
  <r>
    <s v="East Nashville"/>
    <x v="1222"/>
    <x v="45"/>
    <n v="4.6500000000000004"/>
    <s v="pos"/>
    <s v="physicalCard"/>
    <s v="square"/>
    <x v="0"/>
    <s v=""/>
    <s v="USD"/>
    <s v="3dZKtBKfekPvnNnreKHSN1JGagVZY"/>
    <s v="credit"/>
    <s v="Order"/>
    <m/>
    <x v="0"/>
  </r>
  <r>
    <s v="East Nashville"/>
    <x v="1223"/>
    <x v="45"/>
    <n v="7.25"/>
    <s v="pos"/>
    <s v="physicalCard"/>
    <s v="square"/>
    <x v="0"/>
    <s v=""/>
    <s v="USD"/>
    <s v="t2Ee4zwlJZLclho0wphKJHQxzRXZY"/>
    <s v="credit"/>
    <s v="Order"/>
    <m/>
    <x v="0"/>
  </r>
  <r>
    <s v="East Nashville"/>
    <x v="1224"/>
    <x v="45"/>
    <n v="16.46"/>
    <s v="pos"/>
    <s v="physicalCard"/>
    <s v="square"/>
    <x v="0"/>
    <s v=""/>
    <s v="USD"/>
    <s v="j9ueBIrDla3cVBaIxKXjAuzwVBLZY"/>
    <s v="credit"/>
    <s v="Order"/>
    <m/>
    <x v="0"/>
  </r>
  <r>
    <s v="East Nashville"/>
    <x v="1225"/>
    <x v="45"/>
    <n v="10.7"/>
    <s v="pos"/>
    <s v="physicalCard"/>
    <s v="square"/>
    <x v="0"/>
    <s v=""/>
    <s v="USD"/>
    <s v="3BjYYkNVJyQ5OSgaenxoYIYVJbWZY"/>
    <s v="credit"/>
    <s v="Order"/>
    <m/>
    <x v="0"/>
  </r>
  <r>
    <s v="East Nashville"/>
    <x v="1226"/>
    <x v="45"/>
    <n v="4.6500000000000004"/>
    <s v="pos"/>
    <s v="physicalCard"/>
    <s v="square"/>
    <x v="0"/>
    <s v=""/>
    <s v="USD"/>
    <s v="18HrObWnDpRAEA6E7G5aNBIcV45YY"/>
    <s v="credit"/>
    <s v="Order"/>
    <m/>
    <x v="0"/>
  </r>
  <r>
    <s v="East Nashville"/>
    <x v="1227"/>
    <x v="45"/>
    <n v="0"/>
    <s v="pos"/>
    <s v="cash"/>
    <s v=""/>
    <x v="0"/>
    <s v=""/>
    <s v="USD"/>
    <s v="1754066203816"/>
    <s v="credit"/>
    <s v="Order"/>
    <m/>
    <x v="0"/>
  </r>
  <r>
    <s v="East Nashville"/>
    <x v="1228"/>
    <x v="45"/>
    <n v="16.46"/>
    <s v="pos"/>
    <s v="physicalCard"/>
    <s v="square"/>
    <x v="0"/>
    <s v=""/>
    <s v="USD"/>
    <s v="Fu0F95yeZjod0m6uDGFm41sGuSUZY"/>
    <s v="credit"/>
    <s v="Order"/>
    <m/>
    <x v="0"/>
  </r>
  <r>
    <s v="East Nashville"/>
    <x v="1229"/>
    <x v="45"/>
    <n v="2.2000000000000002"/>
    <s v="pos"/>
    <s v="physicalCard"/>
    <s v="square"/>
    <x v="0"/>
    <s v=""/>
    <s v="USD"/>
    <s v="VUfHJoJYzeB9umNKnDUAFdqLl8OZY"/>
    <s v="credit"/>
    <s v="Order"/>
    <m/>
    <x v="0"/>
  </r>
  <r>
    <s v="East Nashville"/>
    <x v="1230"/>
    <x v="45"/>
    <n v="6.62"/>
    <s v="pos"/>
    <s v="physicalCard"/>
    <s v="square"/>
    <x v="0"/>
    <s v=""/>
    <s v="USD"/>
    <s v="vPK5vXbk0yR5ToAaYz7XJSZj4qdZY"/>
    <s v="credit"/>
    <s v="Order"/>
    <m/>
    <x v="0"/>
  </r>
  <r>
    <s v="East Nashville"/>
    <x v="1231"/>
    <x v="45"/>
    <n v="31"/>
    <s v="pos"/>
    <s v="physicalCard"/>
    <s v="square"/>
    <x v="0"/>
    <s v=""/>
    <s v="USD"/>
    <s v="BePSNO69DyTWPJ4NgJ9fxNEc6dDZY"/>
    <s v="credit"/>
    <s v="Order"/>
    <m/>
    <x v="0"/>
  </r>
  <r>
    <s v="East Nashville"/>
    <x v="1232"/>
    <x v="45"/>
    <n v="15.46"/>
    <s v="pos"/>
    <s v="physicalCard"/>
    <s v="square"/>
    <x v="0"/>
    <s v=""/>
    <s v="USD"/>
    <s v="btWjk6tjM3wMGhimCXYumTPE9mSZY"/>
    <s v="credit"/>
    <s v="Order"/>
    <m/>
    <x v="0"/>
  </r>
  <r>
    <s v="East Nashville"/>
    <x v="1233"/>
    <x v="45"/>
    <n v="23.05"/>
    <s v="pos"/>
    <s v="physicalCard"/>
    <s v="square"/>
    <x v="0"/>
    <s v=""/>
    <s v="USD"/>
    <s v="TT5oBF3BIAfvrYJzBQlZSVq1LR8YY"/>
    <s v="credit"/>
    <s v="Order"/>
    <m/>
    <x v="0"/>
  </r>
  <r>
    <s v="East Nashville"/>
    <x v="1234"/>
    <x v="45"/>
    <n v="6.34"/>
    <s v="pos"/>
    <s v="physicalCard"/>
    <s v="square"/>
    <x v="0"/>
    <s v=""/>
    <s v="USD"/>
    <s v="n3cHTHSbILDN4Od2QPRXzPzTGyGZY"/>
    <s v="credit"/>
    <s v="Order"/>
    <m/>
    <x v="0"/>
  </r>
  <r>
    <s v="East Nashville"/>
    <x v="1235"/>
    <x v="45"/>
    <n v="22.5"/>
    <s v="pos"/>
    <s v="physicalCard"/>
    <s v="square"/>
    <x v="0"/>
    <s v=""/>
    <s v="USD"/>
    <s v="1QbQUEvH2Wr2dGwW5jDMGqXLZNXZY"/>
    <s v="credit"/>
    <s v="Order"/>
    <m/>
    <x v="0"/>
  </r>
  <r>
    <s v="East Nashville"/>
    <x v="1236"/>
    <x v="45"/>
    <n v="57.95"/>
    <s v="pos"/>
    <s v="physicalCard"/>
    <s v="square"/>
    <x v="0"/>
    <s v=""/>
    <s v="USD"/>
    <s v="rLdLrHHt0K2POmy2o3oJ4aIvLneZY"/>
    <s v="credit"/>
    <s v="Order"/>
    <m/>
    <x v="0"/>
  </r>
  <r>
    <s v="East Nashville"/>
    <x v="1237"/>
    <x v="45"/>
    <n v="6.62"/>
    <s v="pos"/>
    <s v="physicalCard"/>
    <s v="square"/>
    <x v="0"/>
    <s v=""/>
    <s v="USD"/>
    <s v="leIDPBtZMebPD1gPS4BXkexSPzUZY"/>
    <s v="credit"/>
    <s v="Order"/>
    <m/>
    <x v="0"/>
  </r>
  <r>
    <s v="East Nashville"/>
    <x v="1238"/>
    <x v="45"/>
    <n v="29.63"/>
    <s v="pos"/>
    <s v="physicalCard"/>
    <s v="square"/>
    <x v="0"/>
    <s v=""/>
    <s v="USD"/>
    <s v="PVprlAbtBOJJ26nXQYZoyoSavnZZY"/>
    <s v="credit"/>
    <s v="Order"/>
    <m/>
    <x v="0"/>
  </r>
  <r>
    <s v="East Nashville"/>
    <x v="1239"/>
    <x v="45"/>
    <n v="15.46"/>
    <s v="pos"/>
    <s v="physicalCard"/>
    <s v="square"/>
    <x v="0"/>
    <s v=""/>
    <s v="USD"/>
    <s v="hubusY4grvJci6nKw9WxLvQD5FXZY"/>
    <s v="credit"/>
    <s v="Order"/>
    <m/>
    <x v="0"/>
  </r>
  <r>
    <s v="East Nashville"/>
    <x v="1240"/>
    <x v="45"/>
    <n v="0"/>
    <s v="pos"/>
    <s v="cash"/>
    <s v=""/>
    <x v="0"/>
    <s v=""/>
    <s v="USD"/>
    <s v="1754061931557"/>
    <s v="credit"/>
    <s v="Order"/>
    <m/>
    <x v="0"/>
  </r>
  <r>
    <s v="East Nashville"/>
    <x v="1241"/>
    <x v="45"/>
    <n v="40.450000000000003"/>
    <s v="pos"/>
    <s v="physicalCard"/>
    <s v="square"/>
    <x v="0"/>
    <s v=""/>
    <s v="USD"/>
    <s v="hIiJ9Hf8MSfndTGzrjf27kL0hhNZY"/>
    <s v="credit"/>
    <s v="Order"/>
    <m/>
    <x v="0"/>
  </r>
  <r>
    <s v="East Nashville"/>
    <x v="1242"/>
    <x v="45"/>
    <n v="2.2000000000000002"/>
    <s v="pos"/>
    <s v="physicalCard"/>
    <s v="square"/>
    <x v="0"/>
    <s v=""/>
    <s v="USD"/>
    <s v="pyx9OkKI8gOTYceVsGxwubfe3uMZY"/>
    <s v="credit"/>
    <s v="Order"/>
    <m/>
    <x v="0"/>
  </r>
  <r>
    <s v="East Nashville"/>
    <x v="1243"/>
    <x v="45"/>
    <n v="0"/>
    <s v="pos"/>
    <s v="cash"/>
    <s v=""/>
    <x v="0"/>
    <s v=""/>
    <s v="USD"/>
    <s v="1754060835141"/>
    <s v="credit"/>
    <s v="Order"/>
    <m/>
    <x v="0"/>
  </r>
  <r>
    <s v="East Nashville"/>
    <x v="1244"/>
    <x v="45"/>
    <n v="29.63"/>
    <s v="website"/>
    <s v="virtualCard"/>
    <s v="authorize"/>
    <x v="0"/>
    <s v="Visa"/>
    <s v="USD"/>
    <s v="121161219663"/>
    <s v="credit"/>
    <s v="Order"/>
    <m/>
    <x v="0"/>
  </r>
  <r>
    <s v="East Nashville"/>
    <x v="1245"/>
    <x v="45"/>
    <n v="39.53"/>
    <s v="pos"/>
    <s v="physicalCard"/>
    <s v="square"/>
    <x v="0"/>
    <s v=""/>
    <s v="USD"/>
    <s v="7TnKIfp6CQtSgl0RiUfeOkRlaeHZY"/>
    <s v="credit"/>
    <s v="Order"/>
    <m/>
    <x v="0"/>
  </r>
  <r>
    <s v="East Nashville"/>
    <x v="1246"/>
    <x v="45"/>
    <n v="7.25"/>
    <s v="pos"/>
    <s v="physicalCard"/>
    <s v="square"/>
    <x v="0"/>
    <s v=""/>
    <s v="USD"/>
    <s v="X7wKZvOQ2JpbVlGIiCEXsBtcIsSZY"/>
    <s v="credit"/>
    <s v="Order"/>
    <m/>
    <x v="0"/>
  </r>
  <r>
    <s v="East Nashville"/>
    <x v="1247"/>
    <x v="45"/>
    <n v="6.34"/>
    <s v="pos"/>
    <s v="physicalCard"/>
    <s v="square"/>
    <x v="0"/>
    <s v=""/>
    <s v="USD"/>
    <s v="7bpli9N8kaIBtvCiELu8Pao4WebZY"/>
    <s v="credit"/>
    <s v="Order"/>
    <m/>
    <x v="0"/>
  </r>
  <r>
    <s v="East Nashville"/>
    <x v="1248"/>
    <x v="45"/>
    <n v="6.64"/>
    <s v="pos"/>
    <s v="physicalCard"/>
    <s v="square"/>
    <x v="0"/>
    <s v=""/>
    <s v="USD"/>
    <s v="Va8UfJa8a5rDlEvbowkMIfHoUORZY"/>
    <s v="credit"/>
    <s v="Order"/>
    <m/>
    <x v="0"/>
  </r>
  <r>
    <s v="East Nashville"/>
    <x v="1249"/>
    <x v="45"/>
    <n v="16.46"/>
    <s v="pos"/>
    <s v="physicalCard"/>
    <s v="square"/>
    <x v="0"/>
    <s v=""/>
    <s v="USD"/>
    <s v="3RvsNAcrFQYqmtFeNEXQnjLzXtLZY"/>
    <s v="credit"/>
    <s v="Order"/>
    <m/>
    <x v="0"/>
  </r>
  <r>
    <s v="East Nashville"/>
    <x v="1250"/>
    <x v="45"/>
    <n v="29.63"/>
    <s v="website"/>
    <s v="virtualCard"/>
    <s v="authorize"/>
    <x v="0"/>
    <s v="Visa"/>
    <s v="USD"/>
    <s v="121160843761"/>
    <s v="credit"/>
    <s v="Order"/>
    <m/>
    <x v="0"/>
  </r>
  <r>
    <s v="East Nashville"/>
    <x v="1251"/>
    <x v="45"/>
    <n v="29.63"/>
    <s v="website"/>
    <s v="virtualCard"/>
    <s v="authorize"/>
    <x v="0"/>
    <s v="Visa"/>
    <s v="USD"/>
    <s v="121160753116"/>
    <s v="credit"/>
    <s v="Order"/>
    <m/>
    <x v="0"/>
  </r>
  <r>
    <s v="East Nashville"/>
    <x v="1252"/>
    <x v="45"/>
    <n v="29.63"/>
    <s v="website"/>
    <s v="virtualCard"/>
    <s v="authorize"/>
    <x v="0"/>
    <s v="MasterCard"/>
    <s v="USD"/>
    <s v="121160559935"/>
    <s v="credit"/>
    <s v="Order"/>
    <m/>
    <x v="0"/>
  </r>
  <r>
    <s v="East Nashville"/>
    <x v="1253"/>
    <x v="46"/>
    <n v="17.2"/>
    <s v="pos"/>
    <s v="physicalCard"/>
    <s v="square"/>
    <x v="0"/>
    <s v=""/>
    <s v="USD"/>
    <s v="DBMOGjWF1bYEEXFbOAL5WZamg4AZY"/>
    <s v="credit"/>
    <s v="Order"/>
    <m/>
    <x v="0"/>
  </r>
  <r>
    <s v="East Nashville"/>
    <x v="1254"/>
    <x v="46"/>
    <n v="5.05"/>
    <s v="pos"/>
    <s v="physicalCard"/>
    <s v="square"/>
    <x v="0"/>
    <s v=""/>
    <s v="USD"/>
    <s v="7vdycE3j3KFKpjDWs0rbqjVDq19YY"/>
    <s v="credit"/>
    <s v="Order"/>
    <m/>
    <x v="0"/>
  </r>
  <r>
    <s v="East Nashville"/>
    <x v="1255"/>
    <x v="46"/>
    <n v="16.46"/>
    <s v="pos"/>
    <s v="physicalCard"/>
    <s v="square"/>
    <x v="0"/>
    <s v=""/>
    <s v="USD"/>
    <s v="dc5jf12dltMMUh0xQLzBqMGBrhAZY"/>
    <s v="credit"/>
    <s v="Order"/>
    <m/>
    <x v="0"/>
  </r>
  <r>
    <s v="East Nashville"/>
    <x v="1256"/>
    <x v="46"/>
    <n v="2.2000000000000002"/>
    <s v="pos"/>
    <s v="physicalCard"/>
    <s v="square"/>
    <x v="0"/>
    <s v=""/>
    <s v="USD"/>
    <s v="B4oQ1m99boCSaDBki34zOEkWR3PZY"/>
    <s v="credit"/>
    <s v="Order"/>
    <m/>
    <x v="0"/>
  </r>
  <r>
    <s v="East Nashville"/>
    <x v="1257"/>
    <x v="46"/>
    <n v="25.35"/>
    <s v="pos"/>
    <s v="physicalCard"/>
    <s v="square"/>
    <x v="0"/>
    <s v=""/>
    <s v="USD"/>
    <s v="7tksjGd4twDX9TDIFeHyUE3dEk7YY"/>
    <s v="credit"/>
    <s v="Order"/>
    <m/>
    <x v="0"/>
  </r>
  <r>
    <s v="East Nashville"/>
    <x v="1258"/>
    <x v="46"/>
    <n v="6.04"/>
    <s v="pos"/>
    <s v="physicalCard"/>
    <s v="square"/>
    <x v="0"/>
    <s v=""/>
    <s v="USD"/>
    <s v="jhQwSUcxinoCzpmevQmgQIy4ApFZY"/>
    <s v="credit"/>
    <s v="Order"/>
    <m/>
    <x v="0"/>
  </r>
  <r>
    <s v="East Nashville"/>
    <x v="1259"/>
    <x v="46"/>
    <n v="16.46"/>
    <s v="pos"/>
    <s v="physicalCard"/>
    <s v="square"/>
    <x v="0"/>
    <s v=""/>
    <s v="USD"/>
    <s v="1kLBn0W7nqyivFll0xM3PAFNKBRZY"/>
    <s v="credit"/>
    <s v="Order"/>
    <m/>
    <x v="0"/>
  </r>
  <r>
    <s v="East Nashville"/>
    <x v="1260"/>
    <x v="46"/>
    <n v="20.52"/>
    <s v="pos"/>
    <s v="physicalCard"/>
    <s v="square"/>
    <x v="0"/>
    <s v=""/>
    <s v="USD"/>
    <s v="FYPCMkDgCGO810DyQllKnybq03UZY"/>
    <s v="credit"/>
    <s v="Order"/>
    <m/>
    <x v="0"/>
  </r>
  <r>
    <s v="East Nashville"/>
    <x v="1261"/>
    <x v="46"/>
    <n v="51.58"/>
    <s v="website"/>
    <s v="virtualCard"/>
    <s v="authorize"/>
    <x v="0"/>
    <s v="MasterCard"/>
    <s v="USD"/>
    <s v="121158876569"/>
    <s v="credit"/>
    <s v="Order"/>
    <m/>
    <x v="0"/>
  </r>
  <r>
    <s v="East Nashville"/>
    <x v="1262"/>
    <x v="46"/>
    <n v="2.2000000000000002"/>
    <s v="pos"/>
    <s v="physicalCard"/>
    <s v="square"/>
    <x v="0"/>
    <s v=""/>
    <s v="USD"/>
    <s v="jFAZbUj9tRA0YulvVKk3y43Gz2SZY"/>
    <s v="credit"/>
    <s v="Order"/>
    <m/>
    <x v="0"/>
  </r>
  <r>
    <s v="East Nashville"/>
    <x v="1263"/>
    <x v="46"/>
    <n v="8.23"/>
    <s v="pos"/>
    <s v="physicalCard"/>
    <s v="square"/>
    <x v="0"/>
    <s v=""/>
    <s v="USD"/>
    <s v="DJmfl5Grc4CzkZHkrnRntGUo3mMZY"/>
    <s v="credit"/>
    <s v="Order"/>
    <m/>
    <x v="0"/>
  </r>
  <r>
    <s v="East Nashville"/>
    <x v="1264"/>
    <x v="46"/>
    <n v="3.29"/>
    <s v="pos"/>
    <s v="physicalCard"/>
    <s v="square"/>
    <x v="0"/>
    <s v=""/>
    <s v="USD"/>
    <s v="BQWN9HVMBwdfnkxgpo5HlW9YmMeZY"/>
    <s v="credit"/>
    <s v="Order"/>
    <m/>
    <x v="0"/>
  </r>
  <r>
    <s v="East Nashville"/>
    <x v="1265"/>
    <x v="46"/>
    <n v="8.1999999999999993"/>
    <s v="pos"/>
    <s v="physicalCard"/>
    <s v="square"/>
    <x v="0"/>
    <s v=""/>
    <s v="USD"/>
    <s v="hW7Kld5wQtc73bW3mQHUfk18n3BZY"/>
    <s v="credit"/>
    <s v="Order"/>
    <m/>
    <x v="0"/>
  </r>
  <r>
    <s v="East Nashville"/>
    <x v="1266"/>
    <x v="46"/>
    <n v="0"/>
    <s v="pos"/>
    <s v="cash"/>
    <s v=""/>
    <x v="0"/>
    <s v=""/>
    <s v="USD"/>
    <s v="1753994545460"/>
    <s v="credit"/>
    <s v="Order"/>
    <m/>
    <x v="0"/>
  </r>
  <r>
    <s v="East Nashville"/>
    <x v="1267"/>
    <x v="46"/>
    <n v="0"/>
    <s v="pos"/>
    <s v="cash"/>
    <s v=""/>
    <x v="0"/>
    <s v=""/>
    <s v="USD"/>
    <s v="1753994496480"/>
    <s v="credit"/>
    <s v="Order"/>
    <m/>
    <x v="0"/>
  </r>
  <r>
    <s v="East Nashville"/>
    <x v="1268"/>
    <x v="46"/>
    <n v="6.59"/>
    <s v="pos"/>
    <s v="physicalCard"/>
    <s v="square"/>
    <x v="0"/>
    <s v=""/>
    <s v="USD"/>
    <s v="RCbLKugJRhNpHfYYDGVdxOM82gCZY"/>
    <s v="credit"/>
    <s v="Order"/>
    <m/>
    <x v="0"/>
  </r>
  <r>
    <s v="East Nashville"/>
    <x v="1269"/>
    <x v="46"/>
    <n v="16.46"/>
    <s v="pos"/>
    <s v="physicalCard"/>
    <s v="square"/>
    <x v="0"/>
    <s v=""/>
    <s v="USD"/>
    <s v="NSMr4GMOVKKG1pQmlhp0nFnBufRZY"/>
    <s v="credit"/>
    <s v="Order"/>
    <m/>
    <x v="0"/>
  </r>
  <r>
    <s v="East Nashville"/>
    <x v="1270"/>
    <x v="46"/>
    <n v="9.4600000000000009"/>
    <s v="pos"/>
    <s v="physicalCard"/>
    <s v="square"/>
    <x v="0"/>
    <s v=""/>
    <s v="USD"/>
    <s v="58u9VVljr6EXqa6NnxyDkvWg1EAZY"/>
    <s v="credit"/>
    <s v="Order"/>
    <m/>
    <x v="0"/>
  </r>
  <r>
    <s v="East Nashville"/>
    <x v="1271"/>
    <x v="46"/>
    <n v="24.69"/>
    <s v="pos"/>
    <s v="physicalCard"/>
    <s v="square"/>
    <x v="0"/>
    <s v=""/>
    <s v="USD"/>
    <s v="lkrjvprKsB6oyYLg4oC1W6AITpeZY"/>
    <s v="credit"/>
    <s v="Order"/>
    <m/>
    <x v="0"/>
  </r>
  <r>
    <s v="East Nashville"/>
    <x v="1272"/>
    <x v="46"/>
    <n v="16.46"/>
    <s v="pos"/>
    <s v="physicalCard"/>
    <s v="square"/>
    <x v="0"/>
    <s v=""/>
    <s v="USD"/>
    <s v="V4lze4A1pDFAH6oEExUQlMo8y95YY"/>
    <s v="credit"/>
    <s v="Order"/>
    <m/>
    <x v="0"/>
  </r>
  <r>
    <s v="East Nashville"/>
    <x v="1273"/>
    <x v="46"/>
    <n v="16.41"/>
    <s v="pos"/>
    <s v="physicalCard"/>
    <s v="square"/>
    <x v="0"/>
    <s v=""/>
    <s v="USD"/>
    <s v="jJGbx7369D9oJCJiRDOaWSM182FZY"/>
    <s v="credit"/>
    <s v="Order"/>
    <m/>
    <x v="0"/>
  </r>
  <r>
    <s v="East Nashville"/>
    <x v="1274"/>
    <x v="46"/>
    <n v="38.630000000000003"/>
    <s v="pos"/>
    <s v="physicalCard"/>
    <s v="square"/>
    <x v="0"/>
    <s v=""/>
    <s v="USD"/>
    <s v="3zYmWvVXTdqMahtL62n80gi1C5GZY"/>
    <s v="credit"/>
    <s v="Order"/>
    <m/>
    <x v="0"/>
  </r>
  <r>
    <s v="East Nashville"/>
    <x v="1275"/>
    <x v="46"/>
    <n v="8.15"/>
    <s v="pos"/>
    <s v="physicalCard"/>
    <s v="square"/>
    <x v="0"/>
    <s v=""/>
    <s v="USD"/>
    <s v="hiZavbo7tLtm1AduzVNiAoxwAoYZY"/>
    <s v="credit"/>
    <s v="Order"/>
    <m/>
    <x v="0"/>
  </r>
  <r>
    <s v="East Nashville"/>
    <x v="1276"/>
    <x v="46"/>
    <n v="12.67"/>
    <s v="pos"/>
    <s v="physicalCard"/>
    <s v="square"/>
    <x v="0"/>
    <s v=""/>
    <s v="USD"/>
    <s v="7jjE4bLWmOucJpEWK4nbImtgG8TZY"/>
    <s v="credit"/>
    <s v="Order"/>
    <m/>
    <x v="0"/>
  </r>
  <r>
    <s v="East Nashville"/>
    <x v="1277"/>
    <x v="46"/>
    <n v="0"/>
    <s v="pos"/>
    <s v="cash"/>
    <s v=""/>
    <x v="0"/>
    <s v=""/>
    <s v="USD"/>
    <s v="1753989605462"/>
    <s v="credit"/>
    <s v="Order"/>
    <m/>
    <x v="0"/>
  </r>
  <r>
    <s v="East Nashville"/>
    <x v="1278"/>
    <x v="46"/>
    <n v="17.5"/>
    <s v="pos"/>
    <s v="physicalCard"/>
    <s v="square"/>
    <x v="0"/>
    <s v=""/>
    <s v="USD"/>
    <s v="H7sQAmTdWr1Rb6fvo0pAiksvT1YZY"/>
    <s v="credit"/>
    <s v="Order"/>
    <m/>
    <x v="0"/>
  </r>
  <r>
    <s v="East Nashville"/>
    <x v="1279"/>
    <x v="46"/>
    <n v="0"/>
    <s v="pos"/>
    <s v="cash"/>
    <s v=""/>
    <x v="0"/>
    <s v=""/>
    <s v="USD"/>
    <s v="1753988051981"/>
    <s v="credit"/>
    <s v="Order"/>
    <m/>
    <x v="0"/>
  </r>
  <r>
    <s v="East Nashville"/>
    <x v="1280"/>
    <x v="46"/>
    <n v="2.2000000000000002"/>
    <s v="pos"/>
    <s v="cash"/>
    <s v=""/>
    <x v="0"/>
    <s v=""/>
    <s v="USD"/>
    <s v="1753987960186"/>
    <s v="credit"/>
    <s v="Order"/>
    <m/>
    <x v="0"/>
  </r>
  <r>
    <s v="East Nashville"/>
    <x v="1281"/>
    <x v="46"/>
    <n v="26.23"/>
    <s v="pos"/>
    <s v="physicalCard"/>
    <s v="square"/>
    <x v="0"/>
    <s v=""/>
    <s v="USD"/>
    <s v="HZrSnP9M7bJWJK0bYKIOkqQlxF9YY"/>
    <s v="credit"/>
    <s v="Order"/>
    <m/>
    <x v="0"/>
  </r>
  <r>
    <s v="East Nashville"/>
    <x v="1282"/>
    <x v="46"/>
    <n v="11.77"/>
    <s v="pos"/>
    <s v="physicalCard"/>
    <s v="square"/>
    <x v="0"/>
    <s v=""/>
    <s v="USD"/>
    <s v="7PfXUzMLicmPreM4vM4yIO8EmqXZY"/>
    <s v="credit"/>
    <s v="Order"/>
    <m/>
    <x v="0"/>
  </r>
  <r>
    <s v="East Nashville"/>
    <x v="1283"/>
    <x v="46"/>
    <n v="12.31"/>
    <s v="pos"/>
    <s v="physicalCard"/>
    <s v="square"/>
    <x v="0"/>
    <s v=""/>
    <s v="USD"/>
    <s v="RSXpkQzJSvDJ2qGjgXtGORMrpE6YY"/>
    <s v="credit"/>
    <s v="Order"/>
    <m/>
    <x v="0"/>
  </r>
  <r>
    <s v="East Nashville"/>
    <x v="1284"/>
    <x v="46"/>
    <n v="3.29"/>
    <s v="pos"/>
    <s v="physicalCard"/>
    <s v="square"/>
    <x v="0"/>
    <s v=""/>
    <s v="USD"/>
    <s v="vfUqvvXLshRrCu9BlEc2YGzNBf9YY"/>
    <s v="credit"/>
    <s v="Order"/>
    <m/>
    <x v="0"/>
  </r>
  <r>
    <s v="East Nashville"/>
    <x v="1285"/>
    <x v="46"/>
    <n v="51.58"/>
    <s v="website"/>
    <s v="virtualCard"/>
    <s v="authorize"/>
    <x v="0"/>
    <s v="Visa"/>
    <s v="USD"/>
    <s v="121158369171"/>
    <s v="credit"/>
    <s v="Order"/>
    <m/>
    <x v="0"/>
  </r>
  <r>
    <s v="East Nashville"/>
    <x v="1286"/>
    <x v="46"/>
    <n v="10.98"/>
    <s v="pos"/>
    <s v="physicalCard"/>
    <s v="square"/>
    <x v="0"/>
    <s v=""/>
    <s v="USD"/>
    <s v="zfrkAacQynsjawTVUng4GASo7xdZY"/>
    <s v="credit"/>
    <s v="Order"/>
    <m/>
    <x v="0"/>
  </r>
  <r>
    <s v="East Nashville"/>
    <x v="1287"/>
    <x v="46"/>
    <n v="7.13"/>
    <s v="pos"/>
    <s v="cash"/>
    <s v=""/>
    <x v="0"/>
    <s v=""/>
    <s v="USD"/>
    <s v="1753978922868"/>
    <s v="credit"/>
    <s v="Order"/>
    <m/>
    <x v="0"/>
  </r>
  <r>
    <s v="East Nashville"/>
    <x v="1288"/>
    <x v="46"/>
    <n v="31.83"/>
    <s v="pos"/>
    <s v="physicalCard"/>
    <s v="square"/>
    <x v="0"/>
    <s v=""/>
    <s v="USD"/>
    <s v="hCHJd8pKgO4pQt1LShBH54WWUfTZY"/>
    <s v="credit"/>
    <s v="Order"/>
    <m/>
    <x v="0"/>
  </r>
  <r>
    <s v="East Nashville"/>
    <x v="1289"/>
    <x v="46"/>
    <n v="130.6"/>
    <s v="crm"/>
    <s v="virtualCard"/>
    <s v="authorize"/>
    <x v="0"/>
    <s v="AmericanExpress"/>
    <s v="USD"/>
    <s v="121158257610"/>
    <s v="credit"/>
    <s v="Membership"/>
    <m/>
    <x v="0"/>
  </r>
  <r>
    <s v="East Nashville"/>
    <x v="1290"/>
    <x v="46"/>
    <n v="0"/>
    <s v="pos"/>
    <s v="cash"/>
    <s v=""/>
    <x v="0"/>
    <s v=""/>
    <s v="USD"/>
    <s v="1753977979012"/>
    <s v="credit"/>
    <s v="Order"/>
    <m/>
    <x v="0"/>
  </r>
  <r>
    <s v="East Nashville"/>
    <x v="1291"/>
    <x v="46"/>
    <n v="51.58"/>
    <s v="crm"/>
    <s v="virtualCard"/>
    <s v="authorize"/>
    <x v="2"/>
    <s v="AmericanExpress"/>
    <s v="USD"/>
    <s v="121157876655"/>
    <s v="debit"/>
    <s v="Order"/>
    <m/>
    <x v="0"/>
  </r>
  <r>
    <s v="Nashville"/>
    <x v="1292"/>
    <x v="46"/>
    <n v="27.44"/>
    <s v="crm"/>
    <s v="virtualCard"/>
    <s v="authorize"/>
    <x v="1"/>
    <s v="AmericanExpress"/>
    <s v="USD"/>
    <s v="121158224621"/>
    <s v="debit"/>
    <s v="Membership"/>
    <m/>
    <x v="0"/>
  </r>
  <r>
    <s v="East Nashville"/>
    <x v="1293"/>
    <x v="46"/>
    <n v="25.24"/>
    <s v="pos"/>
    <s v="physicalCard"/>
    <s v="square"/>
    <x v="0"/>
    <s v=""/>
    <s v="USD"/>
    <s v="Zerz1kzkIzC9urIdNH7pWeZfRhTZY"/>
    <s v="credit"/>
    <s v="Order"/>
    <m/>
    <x v="0"/>
  </r>
  <r>
    <s v="East Nashville"/>
    <x v="1294"/>
    <x v="46"/>
    <n v="16.46"/>
    <s v="pos"/>
    <s v="physicalCard"/>
    <s v="square"/>
    <x v="0"/>
    <s v=""/>
    <s v="USD"/>
    <s v="zRq70V5wp5J3sZyvMKJBpticWbBZY"/>
    <s v="credit"/>
    <s v="Order"/>
    <m/>
    <x v="0"/>
  </r>
  <r>
    <s v="East Nashville"/>
    <x v="1295"/>
    <x v="46"/>
    <n v="12.07"/>
    <s v="pos"/>
    <s v="physicalCard"/>
    <s v="square"/>
    <x v="0"/>
    <s v=""/>
    <s v="USD"/>
    <s v="HVzV2ZQxvOV0blaXbwXfyygHBvfZY"/>
    <s v="credit"/>
    <s v="Order"/>
    <m/>
    <x v="0"/>
  </r>
  <r>
    <s v="East Nashville"/>
    <x v="1296"/>
    <x v="46"/>
    <n v="24.15"/>
    <s v="pos"/>
    <s v="physicalCard"/>
    <s v="square"/>
    <x v="0"/>
    <s v=""/>
    <s v="USD"/>
    <s v="JUAMQ8W9VDSh2bGz1cTXKmx1Z2FZY"/>
    <s v="credit"/>
    <s v="Order"/>
    <m/>
    <x v="0"/>
  </r>
  <r>
    <s v="East Nashville"/>
    <x v="1297"/>
    <x v="46"/>
    <n v="29.63"/>
    <s v="pos"/>
    <s v="physicalCard"/>
    <s v="square"/>
    <x v="0"/>
    <s v=""/>
    <s v="USD"/>
    <s v="teE4qLmzPjuazbeYSvakNyBcICNZY"/>
    <s v="credit"/>
    <s v="Order"/>
    <m/>
    <x v="0"/>
  </r>
  <r>
    <s v="East Nashville"/>
    <x v="1298"/>
    <x v="46"/>
    <n v="32.590000000000003"/>
    <s v="pos"/>
    <s v="physicalCard"/>
    <s v="square"/>
    <x v="0"/>
    <s v=""/>
    <s v="USD"/>
    <s v="nTgYgeP54FIKNKA6uJik4Xzyg4NZY"/>
    <s v="credit"/>
    <s v="Order"/>
    <m/>
    <x v="0"/>
  </r>
  <r>
    <s v="East Nashville"/>
    <x v="1299"/>
    <x v="46"/>
    <n v="29.63"/>
    <s v="website"/>
    <s v="virtualCard"/>
    <s v="authorize"/>
    <x v="0"/>
    <s v="Visa"/>
    <s v="USD"/>
    <s v="121158050228"/>
    <s v="credit"/>
    <s v="Order"/>
    <m/>
    <x v="0"/>
  </r>
  <r>
    <s v="East Nashville"/>
    <x v="389"/>
    <x v="46"/>
    <n v="152.55000000000001"/>
    <s v="website"/>
    <s v="virtualCard"/>
    <s v="authorize"/>
    <x v="0"/>
    <s v="Visa"/>
    <s v="USD"/>
    <s v="121157882570"/>
    <s v="credit"/>
    <s v="Membership"/>
    <m/>
    <x v="0"/>
  </r>
  <r>
    <s v="East Nashville"/>
    <x v="1291"/>
    <x v="46"/>
    <n v="51.58"/>
    <s v="website"/>
    <s v="virtualCard"/>
    <s v="authorize"/>
    <x v="0"/>
    <s v="AmericanExpress"/>
    <s v="USD"/>
    <s v="121157876655"/>
    <s v="credit"/>
    <s v="Order"/>
    <m/>
    <x v="0"/>
  </r>
  <r>
    <s v="East Nashville"/>
    <x v="1300"/>
    <x v="46"/>
    <n v="51.58"/>
    <s v="website"/>
    <s v="virtualCard"/>
    <s v="authorize"/>
    <x v="0"/>
    <s v="AmericanExpress"/>
    <s v="USD"/>
    <s v="121157864638"/>
    <s v="credit"/>
    <s v="Order"/>
    <m/>
    <x v="0"/>
  </r>
  <r>
    <s v="East Nashville"/>
    <x v="1301"/>
    <x v="47"/>
    <n v="29.63"/>
    <s v="website"/>
    <s v="virtualCard"/>
    <s v="authorize"/>
    <x v="0"/>
    <s v="Visa"/>
    <s v="USD"/>
    <s v="121157549682"/>
    <s v="credit"/>
    <s v="Order"/>
    <m/>
    <x v="0"/>
  </r>
  <r>
    <s v="East Nashville"/>
    <x v="1302"/>
    <x v="47"/>
    <n v="32.92"/>
    <s v="website"/>
    <s v="virtualCard"/>
    <s v="authorize"/>
    <x v="0"/>
    <s v="Visa"/>
    <s v="USD"/>
    <s v="121157478180"/>
    <s v="credit"/>
    <s v="Order"/>
    <m/>
    <x v="0"/>
  </r>
  <r>
    <s v="East Nashville"/>
    <x v="1303"/>
    <x v="47"/>
    <n v="2.2000000000000002"/>
    <s v="pos"/>
    <s v="physicalCard"/>
    <s v="square"/>
    <x v="0"/>
    <s v=""/>
    <s v="USD"/>
    <s v="tcFjXlVQyv5gj5Ga0dcZzPRWuvbZY"/>
    <s v="credit"/>
    <s v="Order"/>
    <m/>
    <x v="0"/>
  </r>
  <r>
    <s v="East Nashville"/>
    <x v="1304"/>
    <x v="47"/>
    <n v="2.2000000000000002"/>
    <s v="pos"/>
    <s v="physicalCard"/>
    <s v="square"/>
    <x v="0"/>
    <s v=""/>
    <s v="USD"/>
    <s v="t2AI69wozgkv2Lpn3LGGdHJO8TVZY"/>
    <s v="credit"/>
    <s v="Order"/>
    <m/>
    <x v="0"/>
  </r>
  <r>
    <s v="East Nashville"/>
    <x v="1305"/>
    <x v="47"/>
    <n v="1.65"/>
    <s v="pos"/>
    <s v="physicalCard"/>
    <s v="square"/>
    <x v="0"/>
    <s v=""/>
    <s v="USD"/>
    <s v="DvvU8ETNgZmRQC3JTZV16kI20iJZY"/>
    <s v="credit"/>
    <s v="Order"/>
    <m/>
    <x v="0"/>
  </r>
  <r>
    <s v="East Nashville"/>
    <x v="1306"/>
    <x v="47"/>
    <n v="7.25"/>
    <s v="pos"/>
    <s v="physicalCard"/>
    <s v="square"/>
    <x v="0"/>
    <s v=""/>
    <s v="USD"/>
    <s v="Reb27cNDZibYQLIC4TsbnSCjXBVZY"/>
    <s v="credit"/>
    <s v="Order"/>
    <m/>
    <x v="0"/>
  </r>
  <r>
    <s v="East Nashville"/>
    <x v="1307"/>
    <x v="47"/>
    <n v="25.96"/>
    <s v="pos"/>
    <s v="physicalCard"/>
    <s v="square"/>
    <x v="0"/>
    <s v=""/>
    <s v="USD"/>
    <s v="v5bFQwTM2N6F29DCJF8SoXJ8vDBZY"/>
    <s v="credit"/>
    <s v="Order"/>
    <m/>
    <x v="0"/>
  </r>
  <r>
    <s v="East Nashville"/>
    <x v="1308"/>
    <x v="47"/>
    <n v="3.57"/>
    <s v="pos"/>
    <s v="physicalCard"/>
    <s v="square"/>
    <x v="0"/>
    <s v=""/>
    <s v="USD"/>
    <s v="JKhDK8kyOdi5KlFubNAcBgJaoaGZY"/>
    <s v="credit"/>
    <s v="Order"/>
    <m/>
    <x v="0"/>
  </r>
  <r>
    <s v="East Nashville"/>
    <x v="1309"/>
    <x v="47"/>
    <n v="11.36"/>
    <s v="pos"/>
    <s v="physicalCard"/>
    <s v="square"/>
    <x v="0"/>
    <s v=""/>
    <s v="USD"/>
    <s v="l8Xvz4HnyEWkJxbzj6JcU2y0D77YY"/>
    <s v="credit"/>
    <s v="Order"/>
    <m/>
    <x v="0"/>
  </r>
  <r>
    <s v="East Nashville"/>
    <x v="1310"/>
    <x v="47"/>
    <n v="25.24"/>
    <s v="pos"/>
    <s v="physicalCard"/>
    <s v="square"/>
    <x v="0"/>
    <s v=""/>
    <s v="USD"/>
    <s v="nbUk0DvzrnJ5VJo0wBfBRTbIvsUZY"/>
    <s v="credit"/>
    <s v="Order"/>
    <m/>
    <x v="0"/>
  </r>
  <r>
    <s v="East Nashville"/>
    <x v="1311"/>
    <x v="47"/>
    <n v="2.2000000000000002"/>
    <s v="pos"/>
    <s v="physicalCard"/>
    <s v="square"/>
    <x v="0"/>
    <s v=""/>
    <s v="USD"/>
    <s v="vXGVZWsibhiYPkXDYIYF9esrEVNZY"/>
    <s v="credit"/>
    <s v="Order"/>
    <m/>
    <x v="0"/>
  </r>
  <r>
    <s v="East Nashville"/>
    <x v="1312"/>
    <x v="47"/>
    <n v="35.67"/>
    <s v="pos"/>
    <s v="physicalCard"/>
    <s v="square"/>
    <x v="0"/>
    <s v=""/>
    <s v="USD"/>
    <s v="zJqFeS0nBJIsEaMebXwPoHFig0MZY"/>
    <s v="credit"/>
    <s v="Order"/>
    <m/>
    <x v="0"/>
  </r>
  <r>
    <s v="East Nashville"/>
    <x v="1313"/>
    <x v="47"/>
    <n v="3.78"/>
    <s v="pos"/>
    <s v="physicalCard"/>
    <s v="square"/>
    <x v="0"/>
    <s v=""/>
    <s v="USD"/>
    <s v="5GffZwZiIccM1sUJwc7gPjigwyXZY"/>
    <s v="credit"/>
    <s v="Order"/>
    <m/>
    <x v="0"/>
  </r>
  <r>
    <s v="East Nashville"/>
    <x v="1314"/>
    <x v="47"/>
    <n v="29.63"/>
    <s v="website"/>
    <s v="virtualCard"/>
    <s v="authorize"/>
    <x v="0"/>
    <s v="Visa"/>
    <s v="USD"/>
    <s v="121156947037"/>
    <s v="credit"/>
    <s v="Order"/>
    <m/>
    <x v="0"/>
  </r>
  <r>
    <s v="East Nashville"/>
    <x v="1315"/>
    <x v="47"/>
    <n v="39.24"/>
    <s v="pos"/>
    <s v="physicalCard"/>
    <s v="square"/>
    <x v="0"/>
    <s v=""/>
    <s v="USD"/>
    <s v="XF1uZOaanTCSFHoY0ln3qtbV4wIZY"/>
    <s v="credit"/>
    <s v="Order"/>
    <m/>
    <x v="0"/>
  </r>
  <r>
    <s v="East Nashville"/>
    <x v="1316"/>
    <x v="47"/>
    <n v="20.41"/>
    <s v="pos"/>
    <s v="physicalCard"/>
    <s v="square"/>
    <x v="0"/>
    <s v=""/>
    <s v="USD"/>
    <s v="FCkQnONRmngJSuSmRoGQ7QMPdFRZY"/>
    <s v="credit"/>
    <s v="Order"/>
    <m/>
    <x v="0"/>
  </r>
  <r>
    <s v="East Nashville"/>
    <x v="387"/>
    <x v="47"/>
    <n v="240.35"/>
    <s v="website"/>
    <s v="virtualCard"/>
    <s v="authorize"/>
    <x v="0"/>
    <s v="MasterCard"/>
    <s v="USD"/>
    <s v="121156808018"/>
    <s v="credit"/>
    <s v="Membership"/>
    <m/>
    <x v="0"/>
  </r>
  <r>
    <s v="East Nashville"/>
    <x v="1317"/>
    <x v="47"/>
    <n v="3.57"/>
    <s v="pos"/>
    <s v="physicalCard"/>
    <s v="square"/>
    <x v="0"/>
    <s v=""/>
    <s v="USD"/>
    <s v="Lr91EmzMoHwNOPdy35ths7QVKZdZY"/>
    <s v="credit"/>
    <s v="Order"/>
    <m/>
    <x v="0"/>
  </r>
  <r>
    <s v="East Nashville"/>
    <x v="1318"/>
    <x v="47"/>
    <n v="3.84"/>
    <s v="pos"/>
    <s v="physicalCard"/>
    <s v="square"/>
    <x v="0"/>
    <s v=""/>
    <s v="USD"/>
    <s v="lgTsxf2lwxtafPxdAtkExTgsy3GZY"/>
    <s v="credit"/>
    <s v="Order"/>
    <m/>
    <x v="0"/>
  </r>
  <r>
    <s v="East Nashville"/>
    <x v="1319"/>
    <x v="47"/>
    <n v="25.35"/>
    <s v="pos"/>
    <s v="physicalCard"/>
    <s v="square"/>
    <x v="0"/>
    <s v=""/>
    <s v="USD"/>
    <s v="jxyF4jPJky7ZPGQNwiXsBc4ZSeTZY"/>
    <s v="credit"/>
    <s v="Order"/>
    <m/>
    <x v="0"/>
  </r>
  <r>
    <s v="East Nashville"/>
    <x v="1320"/>
    <x v="47"/>
    <n v="29.63"/>
    <s v="website"/>
    <s v="virtualCard"/>
    <s v="authorize"/>
    <x v="0"/>
    <s v="Visa"/>
    <s v="USD"/>
    <s v="121156696335"/>
    <s v="credit"/>
    <s v="Order"/>
    <m/>
    <x v="0"/>
  </r>
  <r>
    <s v="East Nashville"/>
    <x v="1321"/>
    <x v="47"/>
    <n v="2.42"/>
    <s v="pos"/>
    <s v="physicalCard"/>
    <s v="square"/>
    <x v="0"/>
    <s v=""/>
    <s v="USD"/>
    <s v="NeQQlvcZglmFomPhAvOzHXkOydBZY"/>
    <s v="credit"/>
    <s v="Order"/>
    <m/>
    <x v="0"/>
  </r>
  <r>
    <s v="East Nashville"/>
    <x v="1322"/>
    <x v="47"/>
    <n v="29.63"/>
    <s v="website"/>
    <s v="virtualCard"/>
    <s v="authorize"/>
    <x v="0"/>
    <s v="Visa"/>
    <s v="USD"/>
    <s v="121156686145"/>
    <s v="credit"/>
    <s v="Order"/>
    <m/>
    <x v="0"/>
  </r>
  <r>
    <s v="East Nashville"/>
    <x v="1323"/>
    <x v="47"/>
    <n v="2.2000000000000002"/>
    <s v="pos"/>
    <s v="physicalCard"/>
    <s v="square"/>
    <x v="0"/>
    <s v=""/>
    <s v="USD"/>
    <s v="leQRGCJ1INYqRb1UABRtIG1KaJ6YY"/>
    <s v="credit"/>
    <s v="Order"/>
    <m/>
    <x v="0"/>
  </r>
  <r>
    <s v="East Nashville"/>
    <x v="1324"/>
    <x v="47"/>
    <n v="29.63"/>
    <s v="website"/>
    <s v="virtualCard"/>
    <s v="authorize"/>
    <x v="0"/>
    <s v="Visa"/>
    <s v="USD"/>
    <s v="121156681273"/>
    <s v="credit"/>
    <s v="Order"/>
    <m/>
    <x v="0"/>
  </r>
  <r>
    <s v="East Nashville"/>
    <x v="1325"/>
    <x v="47"/>
    <n v="17.5"/>
    <s v="pos"/>
    <s v="physicalCard"/>
    <s v="square"/>
    <x v="0"/>
    <s v=""/>
    <s v="USD"/>
    <s v="12WuJox0C48sGZCmCeBWBbqsnxNZY"/>
    <s v="credit"/>
    <s v="Order"/>
    <m/>
    <x v="0"/>
  </r>
  <r>
    <s v="East Nashville"/>
    <x v="1326"/>
    <x v="47"/>
    <n v="4.3899999999999997"/>
    <s v="pos"/>
    <s v="physicalCard"/>
    <s v="square"/>
    <x v="0"/>
    <s v=""/>
    <s v="USD"/>
    <s v="7fPXaPa9v0ONeIzljLOplepOvlfZY"/>
    <s v="credit"/>
    <s v="Order"/>
    <m/>
    <x v="0"/>
  </r>
  <r>
    <s v="East Nashville"/>
    <x v="1327"/>
    <x v="47"/>
    <n v="22.33"/>
    <s v="pos"/>
    <s v="physicalCard"/>
    <s v="square"/>
    <x v="0"/>
    <s v=""/>
    <s v="USD"/>
    <s v="lWCoAiK7d4cHGkGcWe7IDRfqTYGZY"/>
    <s v="credit"/>
    <s v="Order"/>
    <m/>
    <x v="0"/>
  </r>
  <r>
    <s v="East Nashville"/>
    <x v="1328"/>
    <x v="47"/>
    <n v="51.58"/>
    <s v="website"/>
    <s v="virtualCard"/>
    <s v="authorize"/>
    <x v="0"/>
    <s v="Visa"/>
    <s v="USD"/>
    <s v="121156632817"/>
    <s v="credit"/>
    <s v="Order"/>
    <m/>
    <x v="0"/>
  </r>
  <r>
    <s v="East Nashville"/>
    <x v="1329"/>
    <x v="47"/>
    <n v="29.63"/>
    <s v="website"/>
    <s v="virtualCard"/>
    <s v="authorize"/>
    <x v="0"/>
    <s v="Visa"/>
    <s v="USD"/>
    <s v="121156627853"/>
    <s v="credit"/>
    <s v="Order"/>
    <m/>
    <x v="0"/>
  </r>
  <r>
    <s v="East Nashville"/>
    <x v="1330"/>
    <x v="47"/>
    <n v="1.65"/>
    <s v="pos"/>
    <s v="physicalCard"/>
    <s v="square"/>
    <x v="0"/>
    <s v=""/>
    <s v="USD"/>
    <s v="Tvncr7s58tAsBuLoP1eCa2PVas7YY"/>
    <s v="credit"/>
    <s v="Order"/>
    <m/>
    <x v="0"/>
  </r>
  <r>
    <s v="East Nashville"/>
    <x v="1331"/>
    <x v="47"/>
    <n v="6.04"/>
    <s v="pos"/>
    <s v="physicalCard"/>
    <s v="square"/>
    <x v="0"/>
    <s v=""/>
    <s v="USD"/>
    <s v="LRmq7ROTDn4kE28q6g5BtNdiy1FZY"/>
    <s v="credit"/>
    <s v="Order"/>
    <m/>
    <x v="0"/>
  </r>
  <r>
    <s v="East Nashville"/>
    <x v="1332"/>
    <x v="47"/>
    <n v="3.29"/>
    <s v="pos"/>
    <s v="physicalCard"/>
    <s v="square"/>
    <x v="0"/>
    <s v=""/>
    <s v="USD"/>
    <s v="3JxpcjpnmJoPXiYRQGcZMsuv6HOZY"/>
    <s v="credit"/>
    <s v="Order"/>
    <m/>
    <x v="0"/>
  </r>
  <r>
    <s v="East Nashville"/>
    <x v="1333"/>
    <x v="47"/>
    <n v="18.66"/>
    <s v="pos"/>
    <s v="physicalCard"/>
    <s v="square"/>
    <x v="0"/>
    <s v=""/>
    <s v="USD"/>
    <s v="Lrj8OWtLIPYLraTj2u9CILXYWNDZY"/>
    <s v="credit"/>
    <s v="Order"/>
    <m/>
    <x v="0"/>
  </r>
  <r>
    <s v="East Nashville"/>
    <x v="1334"/>
    <x v="47"/>
    <n v="3.29"/>
    <s v="pos"/>
    <s v="cash"/>
    <s v=""/>
    <x v="0"/>
    <s v=""/>
    <s v="USD"/>
    <s v="1753890873861"/>
    <s v="credit"/>
    <s v="Order"/>
    <m/>
    <x v="0"/>
  </r>
  <r>
    <s v="East Nashville"/>
    <x v="1335"/>
    <x v="47"/>
    <n v="6.31"/>
    <s v="pos"/>
    <s v="physicalCard"/>
    <s v="square"/>
    <x v="0"/>
    <s v=""/>
    <s v="USD"/>
    <s v="ffYi1aoGgaq1bxjLWGnynqKaVY9YY"/>
    <s v="credit"/>
    <s v="Order"/>
    <m/>
    <x v="0"/>
  </r>
  <r>
    <s v="East Nashville"/>
    <x v="1336"/>
    <x v="47"/>
    <n v="29.63"/>
    <s v="website"/>
    <s v="virtualCard"/>
    <s v="authorize"/>
    <x v="0"/>
    <s v="AmericanExpress"/>
    <s v="USD"/>
    <s v="121156514466"/>
    <s v="credit"/>
    <s v="Order"/>
    <m/>
    <x v="0"/>
  </r>
  <r>
    <s v="East Nashville"/>
    <x v="1337"/>
    <x v="47"/>
    <n v="51.58"/>
    <s v="website"/>
    <s v="virtualCard"/>
    <s v="authorize"/>
    <x v="0"/>
    <s v="AmericanExpress"/>
    <s v="USD"/>
    <s v="121156504973"/>
    <s v="credit"/>
    <s v="Order"/>
    <m/>
    <x v="0"/>
  </r>
  <r>
    <s v="East Nashville"/>
    <x v="1338"/>
    <x v="47"/>
    <n v="0"/>
    <s v="pos"/>
    <s v="cash"/>
    <s v=""/>
    <x v="0"/>
    <s v=""/>
    <s v="USD"/>
    <s v="1753889990563"/>
    <s v="credit"/>
    <s v="Order"/>
    <m/>
    <x v="0"/>
  </r>
  <r>
    <s v="East Nashville"/>
    <x v="1339"/>
    <x v="47"/>
    <n v="29.63"/>
    <s v="website"/>
    <s v="virtualCard"/>
    <s v="authorize"/>
    <x v="0"/>
    <s v="Visa"/>
    <s v="USD"/>
    <s v="121156483708"/>
    <s v="credit"/>
    <s v="Order"/>
    <m/>
    <x v="0"/>
  </r>
  <r>
    <s v="East Nashville"/>
    <x v="1340"/>
    <x v="47"/>
    <n v="26.78"/>
    <s v="pos"/>
    <s v="physicalCard"/>
    <s v="square"/>
    <x v="0"/>
    <s v=""/>
    <s v="USD"/>
    <s v="L5Y7uM9mFQ675bu0CoaWFzzb2gXZY"/>
    <s v="credit"/>
    <s v="Order"/>
    <m/>
    <x v="0"/>
  </r>
  <r>
    <s v="East Nashville"/>
    <x v="1341"/>
    <x v="47"/>
    <n v="10.1"/>
    <s v="pos"/>
    <s v="physicalCard"/>
    <s v="square"/>
    <x v="0"/>
    <s v=""/>
    <s v="USD"/>
    <s v="xOpb2wxCY4hFnuJImR8g47WWjoUZY"/>
    <s v="credit"/>
    <s v="Order"/>
    <m/>
    <x v="0"/>
  </r>
  <r>
    <s v="East Nashville"/>
    <x v="1342"/>
    <x v="47"/>
    <n v="3.29"/>
    <s v="pos"/>
    <s v="physicalCard"/>
    <s v="square"/>
    <x v="0"/>
    <s v=""/>
    <s v="USD"/>
    <s v="dSmsnXtLJ6KkKPT0yWWUzKbOzKfZY"/>
    <s v="credit"/>
    <s v="Order"/>
    <m/>
    <x v="0"/>
  </r>
  <r>
    <s v="East Nashville"/>
    <x v="1343"/>
    <x v="47"/>
    <n v="27.44"/>
    <s v="pos"/>
    <s v="physicalCard"/>
    <s v="square"/>
    <x v="0"/>
    <s v=""/>
    <s v="USD"/>
    <s v="hUuEbABjCbqLKF0RotMke1YZlAfZY"/>
    <s v="credit"/>
    <s v="Order"/>
    <m/>
    <x v="0"/>
  </r>
  <r>
    <s v="East Nashville"/>
    <x v="1344"/>
    <x v="47"/>
    <n v="20.03"/>
    <s v="pos"/>
    <s v="physicalCard"/>
    <s v="square"/>
    <x v="0"/>
    <s v=""/>
    <s v="USD"/>
    <s v="du2X2cLwxZrrbNkL7nwfQMmBWiWZY"/>
    <s v="credit"/>
    <s v="Order"/>
    <m/>
    <x v="0"/>
  </r>
  <r>
    <s v="East Nashville"/>
    <x v="1345"/>
    <x v="47"/>
    <n v="0"/>
    <s v="pos"/>
    <s v="cash"/>
    <s v=""/>
    <x v="0"/>
    <s v=""/>
    <s v="USD"/>
    <s v="1753886986448"/>
    <s v="credit"/>
    <s v="Order"/>
    <m/>
    <x v="0"/>
  </r>
  <r>
    <s v="East Nashville"/>
    <x v="1346"/>
    <x v="47"/>
    <n v="14.49"/>
    <s v="pos"/>
    <s v="physicalCard"/>
    <s v="square"/>
    <x v="0"/>
    <s v=""/>
    <s v="USD"/>
    <s v="H5xbmTzx0RiQAGKUF9kepV3BSvLZY"/>
    <s v="credit"/>
    <s v="Order"/>
    <m/>
    <x v="0"/>
  </r>
  <r>
    <s v="East Nashville"/>
    <x v="1347"/>
    <x v="47"/>
    <n v="16.46"/>
    <s v="pos"/>
    <s v="physicalCard"/>
    <s v="square"/>
    <x v="0"/>
    <s v=""/>
    <s v="USD"/>
    <s v="DXbUsRwshNqTK9M7uophYvFaSFZZY"/>
    <s v="credit"/>
    <s v="Order"/>
    <m/>
    <x v="0"/>
  </r>
  <r>
    <s v="East Nashville"/>
    <x v="1348"/>
    <x v="47"/>
    <n v="51.58"/>
    <s v="pos"/>
    <s v="physicalCard"/>
    <s v="square"/>
    <x v="0"/>
    <s v=""/>
    <s v="USD"/>
    <s v="LpSC7lxvuOOKWIdUx45dtJm63zHZY"/>
    <s v="credit"/>
    <s v="Order"/>
    <m/>
    <x v="0"/>
  </r>
  <r>
    <s v="East Nashville"/>
    <x v="1349"/>
    <x v="47"/>
    <n v="29.63"/>
    <s v="website"/>
    <s v="virtualCard"/>
    <s v="authorize"/>
    <x v="0"/>
    <s v="Visa"/>
    <s v="USD"/>
    <s v="121156326801"/>
    <s v="credit"/>
    <s v="Order"/>
    <m/>
    <x v="0"/>
  </r>
  <r>
    <s v="East Nashville"/>
    <x v="1350"/>
    <x v="47"/>
    <n v="9.0500000000000007"/>
    <s v="pos"/>
    <s v="physicalCard"/>
    <s v="square"/>
    <x v="0"/>
    <s v=""/>
    <s v="USD"/>
    <s v="pcO5Cc2h2f3HXQE2W18yPeu2JCUZY"/>
    <s v="credit"/>
    <s v="Order"/>
    <m/>
    <x v="0"/>
  </r>
  <r>
    <s v="East Nashville"/>
    <x v="1351"/>
    <x v="47"/>
    <n v="7.25"/>
    <s v="pos"/>
    <s v="physicalCard"/>
    <s v="square"/>
    <x v="0"/>
    <s v=""/>
    <s v="USD"/>
    <s v="x4YSnQI4SaAwyOxBZu34t5zOrKHZY"/>
    <s v="credit"/>
    <s v="Order"/>
    <m/>
    <x v="0"/>
  </r>
  <r>
    <s v="East Nashville"/>
    <x v="1352"/>
    <x v="47"/>
    <n v="29.63"/>
    <s v="website"/>
    <s v="virtualCard"/>
    <s v="authorize"/>
    <x v="0"/>
    <s v="AmericanExpress"/>
    <s v="USD"/>
    <s v="121156292491"/>
    <s v="credit"/>
    <s v="Order"/>
    <m/>
    <x v="0"/>
  </r>
  <r>
    <s v="East Nashville"/>
    <x v="1353"/>
    <x v="47"/>
    <n v="7.68"/>
    <s v="pos"/>
    <s v="physicalCard"/>
    <s v="square"/>
    <x v="0"/>
    <s v=""/>
    <s v="USD"/>
    <s v="h4sAc98BTvBokLue1A7aILlrBFKZY"/>
    <s v="credit"/>
    <s v="Order"/>
    <m/>
    <x v="0"/>
  </r>
  <r>
    <s v="East Nashville"/>
    <x v="1354"/>
    <x v="47"/>
    <n v="29.63"/>
    <s v="website"/>
    <s v="virtualCard"/>
    <s v="authorize"/>
    <x v="0"/>
    <s v="Discover"/>
    <s v="USD"/>
    <s v="121156236446"/>
    <s v="credit"/>
    <s v="Order"/>
    <m/>
    <x v="0"/>
  </r>
  <r>
    <s v="East Nashville"/>
    <x v="1355"/>
    <x v="48"/>
    <n v="51.58"/>
    <s v="website"/>
    <s v="virtualCard"/>
    <s v="authorize"/>
    <x v="0"/>
    <s v="Visa"/>
    <s v="USD"/>
    <s v="121155863147"/>
    <s v="credit"/>
    <s v="Order"/>
    <m/>
    <x v="0"/>
  </r>
  <r>
    <s v="East Nashville"/>
    <x v="1356"/>
    <x v="48"/>
    <n v="29.63"/>
    <s v="website"/>
    <s v="virtualCard"/>
    <s v="authorize"/>
    <x v="0"/>
    <s v="AmericanExpress"/>
    <s v="USD"/>
    <s v="121155791691"/>
    <s v="credit"/>
    <s v="Order"/>
    <m/>
    <x v="0"/>
  </r>
  <r>
    <s v="East Nashville"/>
    <x v="1357"/>
    <x v="48"/>
    <n v="7.13"/>
    <s v="pos"/>
    <s v="cash"/>
    <s v=""/>
    <x v="0"/>
    <s v=""/>
    <s v="USD"/>
    <s v="1753822293157"/>
    <s v="credit"/>
    <s v="Order"/>
    <m/>
    <x v="0"/>
  </r>
  <r>
    <s v="East Nashville"/>
    <x v="1358"/>
    <x v="48"/>
    <n v="8.1999999999999993"/>
    <s v="pos"/>
    <s v="physicalCard"/>
    <s v="square"/>
    <x v="0"/>
    <s v=""/>
    <s v="USD"/>
    <s v="5oyMDm1Eh4P7LuErdhxC12QSZ5aZY"/>
    <s v="credit"/>
    <s v="Order"/>
    <m/>
    <x v="0"/>
  </r>
  <r>
    <s v="East Nashville"/>
    <x v="1359"/>
    <x v="48"/>
    <n v="8.75"/>
    <s v="pos"/>
    <s v="physicalCard"/>
    <s v="square"/>
    <x v="0"/>
    <s v=""/>
    <s v="USD"/>
    <s v="JOpeKgFSveja1q0BJGsXCpTNa1YZY"/>
    <s v="credit"/>
    <s v="Order"/>
    <m/>
    <x v="0"/>
  </r>
  <r>
    <s v="East Nashville"/>
    <x v="1360"/>
    <x v="48"/>
    <n v="16.46"/>
    <s v="pos"/>
    <s v="physicalCard"/>
    <s v="square"/>
    <x v="0"/>
    <s v=""/>
    <s v="USD"/>
    <s v="nXg9Lq1sCmRIrEKWwCcoJ3bpga7YY"/>
    <s v="credit"/>
    <s v="Order"/>
    <m/>
    <x v="0"/>
  </r>
  <r>
    <s v="East Nashville"/>
    <x v="1361"/>
    <x v="48"/>
    <n v="27.44"/>
    <s v="pos"/>
    <s v="physicalCard"/>
    <s v="square"/>
    <x v="0"/>
    <s v=""/>
    <s v="USD"/>
    <s v="bj5lLGJ5GZmD5Kfof1uV78WtxZTZY"/>
    <s v="credit"/>
    <s v="Order"/>
    <m/>
    <x v="0"/>
  </r>
  <r>
    <s v="East Nashville"/>
    <x v="1362"/>
    <x v="48"/>
    <n v="3.29"/>
    <s v="pos"/>
    <s v="physicalCard"/>
    <s v="square"/>
    <x v="0"/>
    <s v=""/>
    <s v="USD"/>
    <s v="1uEJYp4rNulTryM6iNcZc4PPA8DZY"/>
    <s v="credit"/>
    <s v="Order"/>
    <m/>
    <x v="0"/>
  </r>
  <r>
    <s v="East Nashville"/>
    <x v="1363"/>
    <x v="48"/>
    <n v="17.559999999999999"/>
    <s v="pos"/>
    <s v="physicalCard"/>
    <s v="square"/>
    <x v="0"/>
    <s v=""/>
    <s v="USD"/>
    <s v="xIsCS9lBpAPWPV5VjqflVcWlaQGZY"/>
    <s v="credit"/>
    <s v="Order"/>
    <m/>
    <x v="0"/>
  </r>
  <r>
    <s v="East Nashville"/>
    <x v="1364"/>
    <x v="48"/>
    <n v="17.559999999999999"/>
    <s v="pos"/>
    <s v="physicalCard"/>
    <s v="square"/>
    <x v="0"/>
    <s v=""/>
    <s v="USD"/>
    <s v="twJiOYxkgEaN9E5Pb9eFC5a7eaaZY"/>
    <s v="credit"/>
    <s v="Order"/>
    <m/>
    <x v="0"/>
  </r>
  <r>
    <s v="East Nashville"/>
    <x v="1365"/>
    <x v="48"/>
    <n v="3.29"/>
    <s v="pos"/>
    <s v="physicalCard"/>
    <s v="square"/>
    <x v="0"/>
    <s v=""/>
    <s v="USD"/>
    <s v="J2xwiGBwfM16TSxHOdvQB0jsEqQZY"/>
    <s v="credit"/>
    <s v="Order"/>
    <m/>
    <x v="0"/>
  </r>
  <r>
    <s v="East Nashville"/>
    <x v="1366"/>
    <x v="48"/>
    <n v="12.63"/>
    <s v="pos"/>
    <s v="physicalCard"/>
    <s v="square"/>
    <x v="0"/>
    <s v=""/>
    <s v="USD"/>
    <s v="pSdZNEiSQVYnwgYHtih7SnN7bOSZY"/>
    <s v="credit"/>
    <s v="Order"/>
    <m/>
    <x v="0"/>
  </r>
  <r>
    <s v="East Nashville"/>
    <x v="1367"/>
    <x v="48"/>
    <n v="1.65"/>
    <s v="pos"/>
    <s v="cash"/>
    <s v=""/>
    <x v="0"/>
    <s v=""/>
    <s v="USD"/>
    <s v="1753807679946"/>
    <s v="credit"/>
    <s v="Order"/>
    <m/>
    <x v="0"/>
  </r>
  <r>
    <s v="East Nashville"/>
    <x v="1368"/>
    <x v="48"/>
    <n v="8.7799999999999994"/>
    <s v="pos"/>
    <s v="physicalCard"/>
    <s v="square"/>
    <x v="0"/>
    <s v=""/>
    <s v="USD"/>
    <s v="btkIR7829FdOqBJc3vJ1GWWcx4CZY"/>
    <s v="credit"/>
    <s v="Order"/>
    <m/>
    <x v="0"/>
  </r>
  <r>
    <s v="East Nashville"/>
    <x v="1369"/>
    <x v="48"/>
    <n v="12.67"/>
    <s v="pos"/>
    <s v="physicalCard"/>
    <s v="square"/>
    <x v="0"/>
    <s v=""/>
    <s v="USD"/>
    <s v="bBkDdhmiCjpGG1lbfuO7aRcpNESZY"/>
    <s v="credit"/>
    <s v="Order"/>
    <m/>
    <x v="0"/>
  </r>
  <r>
    <s v="East Nashville"/>
    <x v="1370"/>
    <x v="48"/>
    <n v="37.32"/>
    <s v="pos"/>
    <s v="physicalCard"/>
    <s v="square"/>
    <x v="0"/>
    <s v=""/>
    <s v="USD"/>
    <s v="1shCNRIGM9RfhLxr8YwzMetdrd7YY"/>
    <s v="credit"/>
    <s v="Order"/>
    <m/>
    <x v="0"/>
  </r>
  <r>
    <s v="East Nashville"/>
    <x v="1371"/>
    <x v="48"/>
    <n v="7.25"/>
    <s v="pos"/>
    <s v="physicalCard"/>
    <s v="square"/>
    <x v="0"/>
    <s v=""/>
    <s v="USD"/>
    <s v="lKgeKye8eJTd31ttCrZ1k1xaX9RZY"/>
    <s v="credit"/>
    <s v="Order"/>
    <m/>
    <x v="0"/>
  </r>
  <r>
    <s v="East Nashville"/>
    <x v="1372"/>
    <x v="48"/>
    <n v="31.83"/>
    <s v="pos"/>
    <s v="physicalCard"/>
    <s v="square"/>
    <x v="0"/>
    <s v=""/>
    <s v="USD"/>
    <s v="5q13WVBdcdmkr2lMigS9Riy5uIBZY"/>
    <s v="credit"/>
    <s v="Order"/>
    <m/>
    <x v="0"/>
  </r>
  <r>
    <s v="East Nashville"/>
    <x v="1373"/>
    <x v="48"/>
    <n v="29.03"/>
    <s v="pos"/>
    <s v="physicalCard"/>
    <s v="square"/>
    <x v="0"/>
    <s v=""/>
    <s v="USD"/>
    <s v="RYQevZqf2AfCwWXWhDwq2j3rwuFZY"/>
    <s v="credit"/>
    <s v="Order"/>
    <m/>
    <x v="0"/>
  </r>
  <r>
    <s v="East Nashville"/>
    <x v="1374"/>
    <x v="48"/>
    <n v="7.25"/>
    <s v="pos"/>
    <s v="physicalCard"/>
    <s v="square"/>
    <x v="0"/>
    <s v=""/>
    <s v="USD"/>
    <s v="fhTJY1YqqXbyRZdRfG3MTw9lwROZY"/>
    <s v="credit"/>
    <s v="Order"/>
    <m/>
    <x v="0"/>
  </r>
  <r>
    <s v="East Nashville"/>
    <x v="1375"/>
    <x v="48"/>
    <n v="10.98"/>
    <s v="pos"/>
    <s v="physicalCard"/>
    <s v="square"/>
    <x v="0"/>
    <s v=""/>
    <s v="USD"/>
    <s v="hylUFwmYtMESyayariOvOalvLYAZY"/>
    <s v="credit"/>
    <s v="Order"/>
    <m/>
    <x v="0"/>
  </r>
  <r>
    <s v="East Nashville"/>
    <x v="1376"/>
    <x v="48"/>
    <n v="16.46"/>
    <s v="pos"/>
    <s v="physicalCard"/>
    <s v="square"/>
    <x v="0"/>
    <s v=""/>
    <s v="USD"/>
    <s v="tMdb3XLMU26G3dYsq3yzrn5SDEBZY"/>
    <s v="credit"/>
    <s v="Order"/>
    <m/>
    <x v="0"/>
  </r>
  <r>
    <s v="East Nashville"/>
    <x v="1377"/>
    <x v="48"/>
    <n v="14.51"/>
    <s v="pos"/>
    <s v="physicalCard"/>
    <s v="square"/>
    <x v="0"/>
    <s v=""/>
    <s v="USD"/>
    <s v="TdaAEYD7maQRMu5DzPz5OykyGl7YY"/>
    <s v="credit"/>
    <s v="Order"/>
    <m/>
    <x v="0"/>
  </r>
  <r>
    <s v="East Nashville"/>
    <x v="1378"/>
    <x v="48"/>
    <n v="14.27"/>
    <s v="pos"/>
    <s v="physicalCard"/>
    <s v="square"/>
    <x v="0"/>
    <s v=""/>
    <s v="USD"/>
    <s v="lGWA3F1Qy7HSKBP5HQmW9CrQtvLZY"/>
    <s v="credit"/>
    <s v="Order"/>
    <m/>
    <x v="0"/>
  </r>
  <r>
    <s v="East Nashville"/>
    <x v="1379"/>
    <x v="48"/>
    <n v="29.63"/>
    <s v="website"/>
    <s v="virtualCard"/>
    <s v="authorize"/>
    <x v="0"/>
    <s v="AmericanExpress"/>
    <s v="USD"/>
    <s v="121154813147"/>
    <s v="credit"/>
    <s v="Order"/>
    <m/>
    <x v="0"/>
  </r>
  <r>
    <s v="East Nashville"/>
    <x v="1380"/>
    <x v="48"/>
    <n v="10.1"/>
    <s v="pos"/>
    <s v="physicalCard"/>
    <s v="square"/>
    <x v="0"/>
    <s v=""/>
    <s v="USD"/>
    <s v="1Y7yofiXOzwNVZzvBN0mdweoVIBZY"/>
    <s v="credit"/>
    <s v="Order"/>
    <m/>
    <x v="0"/>
  </r>
  <r>
    <s v="East Nashville"/>
    <x v="1381"/>
    <x v="48"/>
    <n v="8.23"/>
    <s v="pos"/>
    <s v="physicalCard"/>
    <s v="square"/>
    <x v="0"/>
    <s v=""/>
    <s v="USD"/>
    <s v="fdxPJkEHzMcz4FptjHw74u3mzYDZY"/>
    <s v="credit"/>
    <s v="Order"/>
    <m/>
    <x v="0"/>
  </r>
  <r>
    <s v="East Nashville"/>
    <x v="1382"/>
    <x v="48"/>
    <n v="29.63"/>
    <s v="website"/>
    <s v="virtualCard"/>
    <s v="authorize"/>
    <x v="0"/>
    <s v="Visa"/>
    <s v="USD"/>
    <s v="121154793330"/>
    <s v="credit"/>
    <s v="Order"/>
    <m/>
    <x v="0"/>
  </r>
  <r>
    <s v="East Nashville"/>
    <x v="1383"/>
    <x v="48"/>
    <n v="51.58"/>
    <s v="website"/>
    <s v="virtualCard"/>
    <s v="authorize"/>
    <x v="0"/>
    <s v="Visa"/>
    <s v="USD"/>
    <s v="121154792181"/>
    <s v="credit"/>
    <s v="Order"/>
    <m/>
    <x v="0"/>
  </r>
  <r>
    <s v="East Nashville"/>
    <x v="1384"/>
    <x v="48"/>
    <n v="26.51"/>
    <s v="pos"/>
    <s v="physicalCard"/>
    <s v="square"/>
    <x v="0"/>
    <s v=""/>
    <s v="USD"/>
    <s v="Tv76Jf3W5J8yPmwUBzXG8nzRJK8YY"/>
    <s v="credit"/>
    <s v="Order"/>
    <m/>
    <x v="0"/>
  </r>
  <r>
    <s v="East Nashville"/>
    <x v="1385"/>
    <x v="48"/>
    <n v="40.74"/>
    <s v="pos"/>
    <s v="physicalCard"/>
    <s v="square"/>
    <x v="0"/>
    <s v=""/>
    <s v="USD"/>
    <s v="LJS6lm7y4i7l1Iz4xpCCxyPmUScZY"/>
    <s v="credit"/>
    <s v="Order"/>
    <m/>
    <x v="0"/>
  </r>
  <r>
    <s v="East Nashville"/>
    <x v="1386"/>
    <x v="48"/>
    <n v="2.2000000000000002"/>
    <s v="pos"/>
    <s v="physicalCard"/>
    <s v="square"/>
    <x v="0"/>
    <s v=""/>
    <s v="USD"/>
    <s v="r7joYKscSXBDPeKhHWtyGSIphl9YY"/>
    <s v="credit"/>
    <s v="Order"/>
    <m/>
    <x v="0"/>
  </r>
  <r>
    <s v="East Nashville"/>
    <x v="1387"/>
    <x v="48"/>
    <n v="2.2000000000000002"/>
    <s v="pos"/>
    <s v="physicalCard"/>
    <s v="square"/>
    <x v="0"/>
    <s v=""/>
    <s v="USD"/>
    <s v="F0b3NVes7a8ojihS0QeexBqU2qAZY"/>
    <s v="credit"/>
    <s v="Order"/>
    <m/>
    <x v="0"/>
  </r>
  <r>
    <s v="East Nashville"/>
    <x v="1388"/>
    <x v="48"/>
    <n v="10.1"/>
    <s v="pos"/>
    <s v="physicalCard"/>
    <s v="square"/>
    <x v="0"/>
    <s v=""/>
    <s v="USD"/>
    <s v="PZzBYhjopbqIe4upqGoPtPQI57TZY"/>
    <s v="credit"/>
    <s v="Order"/>
    <m/>
    <x v="0"/>
  </r>
  <r>
    <s v="East Nashville"/>
    <x v="1389"/>
    <x v="48"/>
    <n v="15.91"/>
    <s v="pos"/>
    <s v="physicalCard"/>
    <s v="square"/>
    <x v="0"/>
    <s v=""/>
    <s v="USD"/>
    <s v="VUrZjSV6z8eLK605KPia6TPdJjTZY"/>
    <s v="credit"/>
    <s v="Order"/>
    <m/>
    <x v="0"/>
  </r>
  <r>
    <s v="East Nashville"/>
    <x v="1390"/>
    <x v="48"/>
    <n v="51.58"/>
    <s v="website"/>
    <s v="virtualCard"/>
    <s v="authorize"/>
    <x v="0"/>
    <s v="Visa"/>
    <s v="USD"/>
    <s v="121154705757"/>
    <s v="credit"/>
    <s v="Order"/>
    <m/>
    <x v="0"/>
  </r>
  <r>
    <s v="East Nashville"/>
    <x v="1391"/>
    <x v="48"/>
    <n v="6.31"/>
    <s v="pos"/>
    <s v="physicalCard"/>
    <s v="square"/>
    <x v="0"/>
    <s v=""/>
    <s v="USD"/>
    <s v="R043RRRkQ9txphVhUGBaOV8VDeMZY"/>
    <s v="credit"/>
    <s v="Order"/>
    <m/>
    <x v="0"/>
  </r>
  <r>
    <s v="East Nashville"/>
    <x v="1392"/>
    <x v="48"/>
    <n v="33.36"/>
    <s v="pos"/>
    <s v="physicalCard"/>
    <s v="square"/>
    <x v="0"/>
    <s v=""/>
    <s v="USD"/>
    <s v="9kt1GjqV62yGZhJbgtgQ8YWkMfAZY"/>
    <s v="credit"/>
    <s v="Order"/>
    <m/>
    <x v="0"/>
  </r>
  <r>
    <s v="East Nashville"/>
    <x v="1393"/>
    <x v="48"/>
    <n v="16.46"/>
    <s v="pos"/>
    <s v="physicalCard"/>
    <s v="square"/>
    <x v="0"/>
    <s v=""/>
    <s v="USD"/>
    <s v="jtUNPXAuPQelwuucssshHphgidYZY"/>
    <s v="credit"/>
    <s v="Order"/>
    <m/>
    <x v="0"/>
  </r>
  <r>
    <s v="East Nashville"/>
    <x v="1394"/>
    <x v="48"/>
    <n v="16.46"/>
    <s v="pos"/>
    <s v="physicalCard"/>
    <s v="square"/>
    <x v="0"/>
    <s v=""/>
    <s v="USD"/>
    <s v="hocONDDY5zLb0dsmDCBbJLGaKOPZY"/>
    <s v="credit"/>
    <s v="Order"/>
    <m/>
    <x v="0"/>
  </r>
  <r>
    <s v="East Nashville"/>
    <x v="1395"/>
    <x v="48"/>
    <n v="16.46"/>
    <s v="pos"/>
    <s v="physicalCard"/>
    <s v="square"/>
    <x v="0"/>
    <s v=""/>
    <s v="USD"/>
    <s v="fx9uy5IDfUQhLF83ePBykOfWq3eZY"/>
    <s v="credit"/>
    <s v="Order"/>
    <m/>
    <x v="0"/>
  </r>
  <r>
    <s v="East Nashville"/>
    <x v="1396"/>
    <x v="48"/>
    <n v="8.7799999999999994"/>
    <s v="pos"/>
    <s v="physicalCard"/>
    <s v="square"/>
    <x v="0"/>
    <s v=""/>
    <s v="USD"/>
    <s v="V2oFqItnY1Teh8M8aRQlpnDhrvKZY"/>
    <s v="credit"/>
    <s v="Order"/>
    <m/>
    <x v="0"/>
  </r>
  <r>
    <s v="East Nashville"/>
    <x v="1397"/>
    <x v="48"/>
    <n v="10.98"/>
    <s v="pos"/>
    <s v="physicalCard"/>
    <s v="square"/>
    <x v="0"/>
    <s v=""/>
    <s v="USD"/>
    <s v="BQ6VKCwllUQW0MdYRS7LtTr3weQZY"/>
    <s v="credit"/>
    <s v="Order"/>
    <m/>
    <x v="0"/>
  </r>
  <r>
    <s v="East Nashville"/>
    <x v="1398"/>
    <x v="48"/>
    <n v="0"/>
    <s v="pos"/>
    <s v="cash"/>
    <s v=""/>
    <x v="0"/>
    <s v=""/>
    <s v="USD"/>
    <s v="1753800653469"/>
    <s v="credit"/>
    <s v="Order"/>
    <m/>
    <x v="0"/>
  </r>
  <r>
    <s v="East Nashville"/>
    <x v="1399"/>
    <x v="48"/>
    <n v="34.409999999999997"/>
    <s v="pos"/>
    <s v="physicalCard"/>
    <s v="square"/>
    <x v="0"/>
    <s v=""/>
    <s v="USD"/>
    <s v="xyFIuskdbRI51vIUXGqHLaL333VZY"/>
    <s v="credit"/>
    <s v="Order"/>
    <m/>
    <x v="0"/>
  </r>
  <r>
    <s v="East Nashville"/>
    <x v="1400"/>
    <x v="48"/>
    <n v="51.58"/>
    <s v="website"/>
    <s v="virtualCard"/>
    <s v="authorize"/>
    <x v="0"/>
    <s v="MasterCard"/>
    <s v="USD"/>
    <s v="121154650558"/>
    <s v="credit"/>
    <s v="Order"/>
    <m/>
    <x v="0"/>
  </r>
  <r>
    <s v="East Nashville"/>
    <x v="1401"/>
    <x v="48"/>
    <n v="29.63"/>
    <s v="website"/>
    <s v="virtualCard"/>
    <s v="authorize"/>
    <x v="0"/>
    <s v="Visa"/>
    <s v="USD"/>
    <s v="121154623763"/>
    <s v="credit"/>
    <s v="Order"/>
    <m/>
    <x v="0"/>
  </r>
  <r>
    <s v="East Nashville"/>
    <x v="1402"/>
    <x v="48"/>
    <n v="7.13"/>
    <s v="pos"/>
    <s v="physicalCard"/>
    <s v="square"/>
    <x v="0"/>
    <s v=""/>
    <s v="USD"/>
    <s v="PBHv5UAwaujNbk3JO56az1DGKcBZY"/>
    <s v="credit"/>
    <s v="Order"/>
    <m/>
    <x v="0"/>
  </r>
  <r>
    <s v="East Nashville"/>
    <x v="1403"/>
    <x v="48"/>
    <n v="16.41"/>
    <s v="pos"/>
    <s v="physicalCard"/>
    <s v="square"/>
    <x v="0"/>
    <s v=""/>
    <s v="USD"/>
    <s v="75gbHVEv2QaX9EeaKAGGnP2CYccZY"/>
    <s v="credit"/>
    <s v="Order"/>
    <m/>
    <x v="0"/>
  </r>
  <r>
    <s v="East Nashville"/>
    <x v="1404"/>
    <x v="48"/>
    <n v="7.68"/>
    <s v="pos"/>
    <s v="physicalCard"/>
    <s v="square"/>
    <x v="0"/>
    <s v=""/>
    <s v="USD"/>
    <s v="nHq46Bd1L9TtT9ubg4iNHdCJP99YY"/>
    <s v="credit"/>
    <s v="Order"/>
    <m/>
    <x v="0"/>
  </r>
  <r>
    <s v="East Nashville"/>
    <x v="1405"/>
    <x v="48"/>
    <n v="7.41"/>
    <s v="pos"/>
    <s v="cash"/>
    <s v=""/>
    <x v="0"/>
    <s v=""/>
    <s v="USD"/>
    <s v="1753797393668"/>
    <s v="credit"/>
    <s v="Order"/>
    <m/>
    <x v="0"/>
  </r>
  <r>
    <s v="East Nashville"/>
    <x v="1406"/>
    <x v="48"/>
    <n v="29.63"/>
    <s v="website"/>
    <s v="virtualCard"/>
    <s v="authorize"/>
    <x v="0"/>
    <s v="MasterCard"/>
    <s v="USD"/>
    <s v="121154570935"/>
    <s v="credit"/>
    <s v="Order"/>
    <m/>
    <x v="0"/>
  </r>
  <r>
    <s v="East Nashville"/>
    <x v="1407"/>
    <x v="48"/>
    <n v="6.94"/>
    <s v="pos"/>
    <s v="physicalCard"/>
    <s v="square"/>
    <x v="0"/>
    <s v=""/>
    <s v="USD"/>
    <s v="XfkdQyOhw0AywDFj1Ca8viL3BqOZY"/>
    <s v="credit"/>
    <s v="Order"/>
    <m/>
    <x v="0"/>
  </r>
  <r>
    <s v="East Nashville"/>
    <x v="1408"/>
    <x v="48"/>
    <n v="6.95"/>
    <s v="pos"/>
    <s v="physicalCard"/>
    <s v="square"/>
    <x v="0"/>
    <s v=""/>
    <s v="USD"/>
    <s v="zv5RDpuLZ0pyRwCC1XSwKnchIMEZY"/>
    <s v="credit"/>
    <s v="Order"/>
    <m/>
    <x v="0"/>
  </r>
  <r>
    <s v="East Nashville"/>
    <x v="447"/>
    <x v="48"/>
    <n v="130.6"/>
    <s v="crm"/>
    <s v="virtualCard"/>
    <s v="authorize"/>
    <x v="0"/>
    <s v="Visa"/>
    <s v="USD"/>
    <s v="121154538704"/>
    <s v="credit"/>
    <s v="Membership"/>
    <m/>
    <x v="0"/>
  </r>
  <r>
    <s v="Nashville"/>
    <x v="1409"/>
    <x v="48"/>
    <n v="25"/>
    <s v="crm"/>
    <s v="virtualCard"/>
    <s v="authorize"/>
    <x v="1"/>
    <s v="Visa"/>
    <s v="USD"/>
    <s v="121154530817"/>
    <s v="debit"/>
    <s v="Membership"/>
    <m/>
    <x v="0"/>
  </r>
  <r>
    <s v="East Nashville"/>
    <x v="1410"/>
    <x v="48"/>
    <n v="51.58"/>
    <s v="website"/>
    <s v="virtualCard"/>
    <s v="authorize"/>
    <x v="0"/>
    <s v="MasterCard"/>
    <s v="USD"/>
    <s v="121154474332"/>
    <s v="credit"/>
    <s v="Order"/>
    <m/>
    <x v="0"/>
  </r>
  <r>
    <s v="East Nashville"/>
    <x v="1411"/>
    <x v="48"/>
    <n v="29.63"/>
    <s v="website"/>
    <s v="virtualCard"/>
    <s v="authorize"/>
    <x v="0"/>
    <s v="Visa"/>
    <s v="USD"/>
    <s v="121154469562"/>
    <s v="credit"/>
    <s v="Order"/>
    <m/>
    <x v="0"/>
  </r>
  <r>
    <s v="East Nashville"/>
    <x v="1412"/>
    <x v="48"/>
    <n v="29.63"/>
    <s v="website"/>
    <s v="virtualCard"/>
    <s v="authorize"/>
    <x v="0"/>
    <s v="Visa"/>
    <s v="USD"/>
    <s v="121154460150"/>
    <s v="credit"/>
    <s v="Order"/>
    <m/>
    <x v="0"/>
  </r>
  <r>
    <s v="East Nashville"/>
    <x v="1413"/>
    <x v="48"/>
    <n v="29.63"/>
    <s v="website"/>
    <s v="virtualCard"/>
    <s v="authorize"/>
    <x v="0"/>
    <s v="Visa"/>
    <s v="USD"/>
    <s v="121154426853"/>
    <s v="credit"/>
    <s v="Order"/>
    <m/>
    <x v="0"/>
  </r>
  <r>
    <s v="East Nashville"/>
    <x v="1414"/>
    <x v="49"/>
    <n v="29.63"/>
    <s v="website"/>
    <s v="virtualCard"/>
    <s v="authorize"/>
    <x v="0"/>
    <s v="Visa"/>
    <s v="USD"/>
    <s v="121154007100"/>
    <s v="credit"/>
    <s v="Order"/>
    <m/>
    <x v="0"/>
  </r>
  <r>
    <s v="East Nashville"/>
    <x v="1415"/>
    <x v="49"/>
    <n v="29.63"/>
    <s v="website"/>
    <s v="virtualCard"/>
    <s v="authorize"/>
    <x v="0"/>
    <s v="Visa"/>
    <s v="USD"/>
    <s v="121153944733"/>
    <s v="credit"/>
    <s v="Order"/>
    <m/>
    <x v="0"/>
  </r>
  <r>
    <s v="East Nashville"/>
    <x v="1416"/>
    <x v="49"/>
    <n v="9.8800000000000008"/>
    <s v="pos"/>
    <s v="physicalCard"/>
    <s v="square"/>
    <x v="0"/>
    <s v=""/>
    <s v="USD"/>
    <s v="b79NvhduUcMt3bEd3CocBkwjcTDZY"/>
    <s v="credit"/>
    <s v="Order"/>
    <m/>
    <x v="0"/>
  </r>
  <r>
    <s v="East Nashville"/>
    <x v="1417"/>
    <x v="49"/>
    <n v="0"/>
    <s v="pos"/>
    <s v="cash"/>
    <s v=""/>
    <x v="0"/>
    <s v=""/>
    <s v="USD"/>
    <s v="1753735055194"/>
    <s v="credit"/>
    <s v="Order"/>
    <m/>
    <x v="0"/>
  </r>
  <r>
    <s v="East Nashville"/>
    <x v="1418"/>
    <x v="49"/>
    <n v="0"/>
    <s v="pos"/>
    <s v="cash"/>
    <s v=""/>
    <x v="0"/>
    <s v=""/>
    <s v="USD"/>
    <s v="1753733773427"/>
    <s v="credit"/>
    <s v="Order"/>
    <m/>
    <x v="0"/>
  </r>
  <r>
    <s v="East Nashville"/>
    <x v="1419"/>
    <x v="49"/>
    <n v="29.63"/>
    <s v="website"/>
    <s v="virtualCard"/>
    <s v="authorize"/>
    <x v="0"/>
    <s v="Visa"/>
    <s v="USD"/>
    <s v="121153497142"/>
    <s v="credit"/>
    <s v="Order"/>
    <m/>
    <x v="0"/>
  </r>
  <r>
    <s v="East Nashville"/>
    <x v="1420"/>
    <x v="49"/>
    <n v="51.58"/>
    <s v="website"/>
    <s v="virtualCard"/>
    <s v="authorize"/>
    <x v="0"/>
    <s v="Visa"/>
    <s v="USD"/>
    <s v="121153490113"/>
    <s v="credit"/>
    <s v="Order"/>
    <m/>
    <x v="0"/>
  </r>
  <r>
    <s v="East Nashville"/>
    <x v="1421"/>
    <x v="49"/>
    <n v="16.46"/>
    <s v="pos"/>
    <s v="physicalCard"/>
    <s v="square"/>
    <x v="0"/>
    <s v=""/>
    <s v="USD"/>
    <s v="hCRajUZg5YbpKQrILsKxSAxqU8fZY"/>
    <s v="credit"/>
    <s v="Order"/>
    <m/>
    <x v="0"/>
  </r>
  <r>
    <s v="East Nashville"/>
    <x v="1422"/>
    <x v="49"/>
    <n v="29.63"/>
    <s v="pos"/>
    <s v="physicalCard"/>
    <s v="square"/>
    <x v="0"/>
    <s v=""/>
    <s v="USD"/>
    <s v="bBa4ylgRBc4QAUbC2dpCJveXwGCZY"/>
    <s v="credit"/>
    <s v="Order"/>
    <m/>
    <x v="0"/>
  </r>
  <r>
    <s v="East Nashville"/>
    <x v="1423"/>
    <x v="49"/>
    <n v="31"/>
    <s v="pos"/>
    <s v="physicalCard"/>
    <s v="square"/>
    <x v="0"/>
    <s v=""/>
    <s v="USD"/>
    <s v="16WTMSMfleflYxK47b7hAHCAGsIZY"/>
    <s v="credit"/>
    <s v="Order"/>
    <m/>
    <x v="0"/>
  </r>
  <r>
    <s v="East Nashville"/>
    <x v="1424"/>
    <x v="49"/>
    <n v="5.49"/>
    <s v="pos"/>
    <s v="physicalCard"/>
    <s v="square"/>
    <x v="0"/>
    <s v=""/>
    <s v="USD"/>
    <s v="9W6ZN848AAOZ0zRShB49TvimBQTZY"/>
    <s v="credit"/>
    <s v="Order"/>
    <m/>
    <x v="0"/>
  </r>
  <r>
    <s v="East Nashville"/>
    <x v="1425"/>
    <x v="49"/>
    <n v="5.76"/>
    <s v="pos"/>
    <s v="physicalCard"/>
    <s v="square"/>
    <x v="0"/>
    <s v=""/>
    <s v="USD"/>
    <s v="xowU6L9VLEvyMGJtatv44xWl2Z6YY"/>
    <s v="credit"/>
    <s v="Order"/>
    <m/>
    <x v="0"/>
  </r>
  <r>
    <s v="East Nashville"/>
    <x v="1426"/>
    <x v="49"/>
    <n v="8.51"/>
    <s v="pos"/>
    <s v="physicalCard"/>
    <s v="square"/>
    <x v="0"/>
    <s v=""/>
    <s v="USD"/>
    <s v="b7Z1KoRwHx2W23Ee3W358b71dEAZY"/>
    <s v="credit"/>
    <s v="Order"/>
    <m/>
    <x v="0"/>
  </r>
  <r>
    <s v="East Nashville"/>
    <x v="1427"/>
    <x v="49"/>
    <n v="29.63"/>
    <s v="website"/>
    <s v="virtualCard"/>
    <s v="authorize"/>
    <x v="0"/>
    <s v="Discover"/>
    <s v="USD"/>
    <s v="121153232103"/>
    <s v="credit"/>
    <s v="Order"/>
    <m/>
    <x v="0"/>
  </r>
  <r>
    <s v="East Nashville"/>
    <x v="1428"/>
    <x v="49"/>
    <n v="3.29"/>
    <s v="pos"/>
    <s v="physicalCard"/>
    <s v="square"/>
    <x v="0"/>
    <s v=""/>
    <s v="USD"/>
    <s v="dkLc0VFOIuZpWyLhgmJ0GX97DZKZY"/>
    <s v="credit"/>
    <s v="Order"/>
    <m/>
    <x v="0"/>
  </r>
  <r>
    <s v="East Nashville"/>
    <x v="1429"/>
    <x v="49"/>
    <n v="152.55000000000001"/>
    <s v="website"/>
    <s v="virtualCard"/>
    <s v="authorize"/>
    <x v="0"/>
    <s v="AmericanExpress"/>
    <s v="USD"/>
    <s v="121153164167"/>
    <s v="credit"/>
    <s v="Membership"/>
    <m/>
    <x v="0"/>
  </r>
  <r>
    <s v="East Nashville"/>
    <x v="1430"/>
    <x v="49"/>
    <n v="25.96"/>
    <s v="pos"/>
    <s v="physicalCard"/>
    <s v="square"/>
    <x v="0"/>
    <s v=""/>
    <s v="USD"/>
    <s v="x8wTUZqFQFSHWQoOi3NYvhdQFFMZY"/>
    <s v="credit"/>
    <s v="Order"/>
    <m/>
    <x v="0"/>
  </r>
  <r>
    <s v="East Nashville"/>
    <x v="1431"/>
    <x v="49"/>
    <n v="14.16"/>
    <s v="pos"/>
    <s v="physicalCard"/>
    <s v="square"/>
    <x v="0"/>
    <s v=""/>
    <s v="USD"/>
    <s v="FCsGkwtPRm3kDCt8plnup1r7AFUZY"/>
    <s v="credit"/>
    <s v="Order"/>
    <m/>
    <x v="0"/>
  </r>
  <r>
    <s v="East Nashville"/>
    <x v="1432"/>
    <x v="49"/>
    <n v="27.16"/>
    <s v="pos"/>
    <s v="physicalCard"/>
    <s v="square"/>
    <x v="0"/>
    <s v=""/>
    <s v="USD"/>
    <s v="HX8ThWR7JjjWk125UoS56Bc0mq8YY"/>
    <s v="credit"/>
    <s v="Order"/>
    <m/>
    <x v="0"/>
  </r>
  <r>
    <s v="East Nashville"/>
    <x v="1433"/>
    <x v="49"/>
    <n v="3.93"/>
    <s v="pos"/>
    <s v="physicalCard"/>
    <s v="square"/>
    <x v="0"/>
    <s v=""/>
    <s v="USD"/>
    <s v="zdMBIf44tXCHHnxBxho8J7OLkReZY"/>
    <s v="credit"/>
    <s v="Order"/>
    <m/>
    <x v="0"/>
  </r>
  <r>
    <s v="East Nashville"/>
    <x v="1434"/>
    <x v="49"/>
    <n v="2.2000000000000002"/>
    <s v="pos"/>
    <s v="physicalCard"/>
    <s v="square"/>
    <x v="0"/>
    <s v=""/>
    <s v="USD"/>
    <s v="d4z9HsicuOS0TUwoYX4zCqc1wK6YY"/>
    <s v="credit"/>
    <s v="Order"/>
    <m/>
    <x v="0"/>
  </r>
  <r>
    <s v="East Nashville"/>
    <x v="1435"/>
    <x v="49"/>
    <n v="2.2000000000000002"/>
    <s v="pos"/>
    <s v="physicalCard"/>
    <s v="square"/>
    <x v="0"/>
    <s v=""/>
    <s v="USD"/>
    <s v="fxJQMpljuyz7VlgvzJDr16CoKkEZY"/>
    <s v="credit"/>
    <s v="Order"/>
    <m/>
    <x v="0"/>
  </r>
  <r>
    <s v="East Nashville"/>
    <x v="1436"/>
    <x v="49"/>
    <n v="29.63"/>
    <s v="website"/>
    <s v="virtualCard"/>
    <s v="authorize"/>
    <x v="0"/>
    <s v="Visa"/>
    <s v="USD"/>
    <s v="121153032878"/>
    <s v="credit"/>
    <s v="Order"/>
    <m/>
    <x v="0"/>
  </r>
  <r>
    <s v="East Nashville"/>
    <x v="1437"/>
    <x v="49"/>
    <n v="11.85"/>
    <s v="pos"/>
    <s v="physicalCard"/>
    <s v="square"/>
    <x v="0"/>
    <s v=""/>
    <s v="USD"/>
    <s v="tQVmRKwYeRpjEDIOs1SKhKiCcIJZY"/>
    <s v="credit"/>
    <s v="Order"/>
    <m/>
    <x v="0"/>
  </r>
  <r>
    <s v="East Nashville"/>
    <x v="1438"/>
    <x v="49"/>
    <n v="39.24"/>
    <s v="pos"/>
    <s v="physicalCard"/>
    <s v="square"/>
    <x v="0"/>
    <s v=""/>
    <s v="USD"/>
    <s v="rDt5X8RUQTpOdc3BDralVVed0RbZY"/>
    <s v="credit"/>
    <s v="Order"/>
    <m/>
    <x v="0"/>
  </r>
  <r>
    <s v="East Nashville"/>
    <x v="1439"/>
    <x v="49"/>
    <n v="18.66"/>
    <s v="pos"/>
    <s v="physicalCard"/>
    <s v="square"/>
    <x v="0"/>
    <s v=""/>
    <s v="USD"/>
    <s v="9EbqzoyO9GIxRnFD46xRGEIOAxAZY"/>
    <s v="credit"/>
    <s v="Order"/>
    <m/>
    <x v="0"/>
  </r>
  <r>
    <s v="East Nashville"/>
    <x v="1440"/>
    <x v="49"/>
    <n v="2.2000000000000002"/>
    <s v="pos"/>
    <s v="physicalCard"/>
    <s v="square"/>
    <x v="0"/>
    <s v=""/>
    <s v="USD"/>
    <s v="fPmZ7IZzQMC3FE7Rwg2jQTDFVv8YY"/>
    <s v="credit"/>
    <s v="Order"/>
    <m/>
    <x v="0"/>
  </r>
  <r>
    <s v="East Nashville"/>
    <x v="1441"/>
    <x v="49"/>
    <n v="30.48"/>
    <s v="pos"/>
    <s v="physicalCard"/>
    <s v="square"/>
    <x v="0"/>
    <s v=""/>
    <s v="USD"/>
    <s v="3phHJiRm8EsV7i2jAYfej4m7OdSZY"/>
    <s v="credit"/>
    <s v="Order"/>
    <m/>
    <x v="0"/>
  </r>
  <r>
    <s v="East Nashville"/>
    <x v="1442"/>
    <x v="49"/>
    <n v="3.84"/>
    <s v="pos"/>
    <s v="physicalCard"/>
    <s v="square"/>
    <x v="0"/>
    <s v=""/>
    <s v="USD"/>
    <s v="5YyyuLfpMr8NhkAZ1BHHLp13QVPZY"/>
    <s v="credit"/>
    <s v="Order"/>
    <m/>
    <x v="0"/>
  </r>
  <r>
    <s v="East Nashville"/>
    <x v="1443"/>
    <x v="49"/>
    <n v="0"/>
    <s v="pos"/>
    <s v="cash"/>
    <s v=""/>
    <x v="0"/>
    <s v=""/>
    <s v="USD"/>
    <s v="1753715287943"/>
    <s v="credit"/>
    <s v="Order"/>
    <m/>
    <x v="0"/>
  </r>
  <r>
    <s v="East Nashville"/>
    <x v="1444"/>
    <x v="49"/>
    <n v="9.4600000000000009"/>
    <s v="pos"/>
    <s v="physicalCard"/>
    <s v="square"/>
    <x v="0"/>
    <s v=""/>
    <s v="USD"/>
    <s v="7N8ABXIJjPllddzuNAf37YWMTnAZY"/>
    <s v="credit"/>
    <s v="Order"/>
    <m/>
    <x v="0"/>
  </r>
  <r>
    <s v="East Nashville"/>
    <x v="1445"/>
    <x v="49"/>
    <n v="8.1999999999999993"/>
    <s v="pos"/>
    <s v="physicalCard"/>
    <s v="square"/>
    <x v="0"/>
    <s v=""/>
    <s v="USD"/>
    <s v="deAGn56uoQw3sUvbnRxzq7681zKZY"/>
    <s v="credit"/>
    <s v="Order"/>
    <m/>
    <x v="0"/>
  </r>
  <r>
    <s v="East Nashville"/>
    <x v="1446"/>
    <x v="49"/>
    <n v="16.72"/>
    <s v="pos"/>
    <s v="physicalCard"/>
    <s v="square"/>
    <x v="0"/>
    <s v=""/>
    <s v="USD"/>
    <s v="b9SN4YnIU9nRbA4gDWRsTqiCskMZY"/>
    <s v="credit"/>
    <s v="Order"/>
    <m/>
    <x v="0"/>
  </r>
  <r>
    <s v="East Nashville"/>
    <x v="1447"/>
    <x v="49"/>
    <n v="81.22"/>
    <s v="pos"/>
    <s v="physicalCard"/>
    <s v="square"/>
    <x v="0"/>
    <s v=""/>
    <s v="USD"/>
    <s v="froDxPR9lOETGXsu9yfNAUz6YOIZY"/>
    <s v="credit"/>
    <s v="Order"/>
    <m/>
    <x v="0"/>
  </r>
  <r>
    <s v="East Nashville"/>
    <x v="1448"/>
    <x v="49"/>
    <n v="7.13"/>
    <s v="pos"/>
    <s v="physicalCard"/>
    <s v="square"/>
    <x v="0"/>
    <s v=""/>
    <s v="USD"/>
    <s v="zHpB4y5QEMzlGrpUc9jvidTMfZbZY"/>
    <s v="credit"/>
    <s v="Order"/>
    <m/>
    <x v="0"/>
  </r>
  <r>
    <s v="East Nashville"/>
    <x v="1449"/>
    <x v="49"/>
    <n v="0"/>
    <s v="pos"/>
    <s v="cash"/>
    <s v=""/>
    <x v="0"/>
    <s v=""/>
    <s v="USD"/>
    <s v="1753712638745"/>
    <s v="credit"/>
    <s v="Order"/>
    <m/>
    <x v="0"/>
  </r>
  <r>
    <s v="East Nashville"/>
    <x v="1450"/>
    <x v="49"/>
    <n v="0"/>
    <s v="pos"/>
    <s v="cash"/>
    <s v=""/>
    <x v="0"/>
    <s v=""/>
    <s v="USD"/>
    <s v="1753712377385"/>
    <s v="credit"/>
    <s v="Order"/>
    <m/>
    <x v="0"/>
  </r>
  <r>
    <s v="East Nashville"/>
    <x v="1451"/>
    <x v="49"/>
    <n v="29.63"/>
    <s v="website"/>
    <s v="virtualCard"/>
    <s v="authorize"/>
    <x v="0"/>
    <s v="Visa"/>
    <s v="USD"/>
    <s v="121152821446"/>
    <s v="credit"/>
    <s v="Order"/>
    <m/>
    <x v="0"/>
  </r>
  <r>
    <s v="East Nashville"/>
    <x v="1452"/>
    <x v="49"/>
    <n v="27.44"/>
    <s v="website"/>
    <s v="virtualCard"/>
    <s v="authorize"/>
    <x v="0"/>
    <s v="Visa"/>
    <s v="USD"/>
    <s v="121152819653"/>
    <s v="credit"/>
    <s v="Order"/>
    <m/>
    <x v="0"/>
  </r>
  <r>
    <s v="East Nashville"/>
    <x v="1453"/>
    <x v="49"/>
    <n v="16.46"/>
    <s v="pos"/>
    <s v="physicalCard"/>
    <s v="square"/>
    <x v="0"/>
    <s v=""/>
    <s v="USD"/>
    <s v="BYY6Ax1dZcMO1Ol4ytyuw3fxzmNZY"/>
    <s v="credit"/>
    <s v="Order"/>
    <m/>
    <x v="0"/>
  </r>
  <r>
    <s v="East Nashville"/>
    <x v="1454"/>
    <x v="49"/>
    <n v="6.59"/>
    <s v="pos"/>
    <s v="physicalCard"/>
    <s v="square"/>
    <x v="0"/>
    <s v=""/>
    <s v="USD"/>
    <s v="rrDMccOwBFtZSLQGXHEqcOHWKZBZY"/>
    <s v="credit"/>
    <s v="Order"/>
    <m/>
    <x v="0"/>
  </r>
  <r>
    <s v="East Nashville"/>
    <x v="1455"/>
    <x v="49"/>
    <n v="4.42"/>
    <s v="pos"/>
    <s v="physicalCard"/>
    <s v="square"/>
    <x v="0"/>
    <s v=""/>
    <s v="USD"/>
    <s v="94hUxyovIWb1A7erdtN4l4HfotMZY"/>
    <s v="credit"/>
    <s v="Order"/>
    <m/>
    <x v="0"/>
  </r>
  <r>
    <s v="East Nashville"/>
    <x v="1456"/>
    <x v="50"/>
    <n v="51.58"/>
    <s v="website"/>
    <s v="virtualCard"/>
    <s v="authorize"/>
    <x v="0"/>
    <s v="Visa"/>
    <s v="USD"/>
    <s v="121152197699"/>
    <s v="credit"/>
    <s v="Order"/>
    <m/>
    <x v="0"/>
  </r>
  <r>
    <s v="East Nashville"/>
    <x v="1457"/>
    <x v="50"/>
    <n v="29.63"/>
    <s v="website"/>
    <s v="virtualCard"/>
    <s v="authorize"/>
    <x v="0"/>
    <s v="Visa"/>
    <s v="USD"/>
    <s v="121152153961"/>
    <s v="credit"/>
    <s v="Order"/>
    <m/>
    <x v="0"/>
  </r>
  <r>
    <s v="East Nashville"/>
    <x v="1458"/>
    <x v="50"/>
    <n v="29.63"/>
    <s v="website"/>
    <s v="virtualCard"/>
    <s v="authorize"/>
    <x v="0"/>
    <s v="AmericanExpress"/>
    <s v="USD"/>
    <s v="121152144094"/>
    <s v="credit"/>
    <s v="Order"/>
    <m/>
    <x v="0"/>
  </r>
  <r>
    <s v="East Nashville"/>
    <x v="1459"/>
    <x v="50"/>
    <n v="29.63"/>
    <s v="website"/>
    <s v="virtualCard"/>
    <s v="authorize"/>
    <x v="0"/>
    <s v="Visa"/>
    <s v="USD"/>
    <s v="121152118520"/>
    <s v="credit"/>
    <s v="Order"/>
    <m/>
    <x v="0"/>
  </r>
  <r>
    <s v="East Nashville"/>
    <x v="1460"/>
    <x v="50"/>
    <n v="29.63"/>
    <s v="website"/>
    <s v="virtualCard"/>
    <s v="authorize"/>
    <x v="0"/>
    <s v="Visa"/>
    <s v="USD"/>
    <s v="121151858603"/>
    <s v="credit"/>
    <s v="Order"/>
    <m/>
    <x v="0"/>
  </r>
  <r>
    <s v="East Nashville"/>
    <x v="1461"/>
    <x v="51"/>
    <n v="5.49"/>
    <s v="pos"/>
    <s v="physicalCard"/>
    <s v="square"/>
    <x v="0"/>
    <s v=""/>
    <s v="USD"/>
    <s v="7xSCzUEWtWc9U9ICJ3AVXDNdClYZY"/>
    <s v="credit"/>
    <s v="Order"/>
    <m/>
    <x v="0"/>
  </r>
  <r>
    <s v="East Nashville"/>
    <x v="1462"/>
    <x v="51"/>
    <n v="10.98"/>
    <s v="pos"/>
    <s v="physicalCard"/>
    <s v="square"/>
    <x v="0"/>
    <s v=""/>
    <s v="USD"/>
    <s v="blWrXgQl0De1AeFEamgQ8cKbvrfZY"/>
    <s v="credit"/>
    <s v="Order"/>
    <m/>
    <x v="0"/>
  </r>
  <r>
    <s v="East Nashville"/>
    <x v="1463"/>
    <x v="51"/>
    <n v="22.09"/>
    <s v="pos"/>
    <s v="physicalCard"/>
    <s v="square"/>
    <x v="0"/>
    <s v=""/>
    <s v="USD"/>
    <s v="pQ6yeArWbGADEGKIOfGk7WWfzQfZY"/>
    <s v="credit"/>
    <s v="Order"/>
    <m/>
    <x v="0"/>
  </r>
  <r>
    <s v="East Nashville"/>
    <x v="1464"/>
    <x v="51"/>
    <n v="8.83"/>
    <s v="pos"/>
    <s v="physicalCard"/>
    <s v="square"/>
    <x v="0"/>
    <s v=""/>
    <s v="USD"/>
    <s v="BaTNxaK3pzFUU912vixR1oUQbcOZY"/>
    <s v="credit"/>
    <s v="Order"/>
    <m/>
    <x v="0"/>
  </r>
  <r>
    <s v="East Nashville"/>
    <x v="1465"/>
    <x v="51"/>
    <n v="18.11"/>
    <s v="pos"/>
    <s v="physicalCard"/>
    <s v="square"/>
    <x v="0"/>
    <s v=""/>
    <s v="USD"/>
    <s v="L18GUhNi9kX2q1aJMZrHNQpcVgCZY"/>
    <s v="credit"/>
    <s v="Order"/>
    <m/>
    <x v="0"/>
  </r>
  <r>
    <s v="East Nashville"/>
    <x v="1466"/>
    <x v="51"/>
    <n v="0"/>
    <s v="pos"/>
    <s v="cash"/>
    <s v=""/>
    <x v="0"/>
    <s v=""/>
    <s v="USD"/>
    <s v="1753551995190"/>
    <s v="credit"/>
    <s v="Order"/>
    <m/>
    <x v="0"/>
  </r>
  <r>
    <s v="East Nashville"/>
    <x v="1466"/>
    <x v="51"/>
    <n v="1.84"/>
    <s v="pos"/>
    <s v="cash"/>
    <s v=""/>
    <x v="0"/>
    <s v=""/>
    <s v="USD"/>
    <s v="1753551962658"/>
    <s v="credit"/>
    <s v="Order"/>
    <m/>
    <x v="0"/>
  </r>
  <r>
    <s v="East Nashville"/>
    <x v="1466"/>
    <x v="51"/>
    <n v="1.84"/>
    <s v="pos"/>
    <s v="cash"/>
    <s v=""/>
    <x v="0"/>
    <s v=""/>
    <s v="USD"/>
    <s v="1753551913011"/>
    <s v="credit"/>
    <s v="Order"/>
    <m/>
    <x v="0"/>
  </r>
  <r>
    <s v="East Nashville"/>
    <x v="1467"/>
    <x v="51"/>
    <n v="155.85"/>
    <s v="crm"/>
    <s v="virtualCard"/>
    <s v="authorize"/>
    <x v="1"/>
    <s v="Visa"/>
    <s v="USD"/>
    <s v="121150998423"/>
    <s v="debit"/>
    <s v="Membership"/>
    <m/>
    <x v="0"/>
  </r>
  <r>
    <s v="East Nashville"/>
    <x v="1468"/>
    <x v="51"/>
    <n v="0"/>
    <s v="pos"/>
    <s v="cash"/>
    <s v=""/>
    <x v="0"/>
    <s v=""/>
    <s v="USD"/>
    <s v="1753551213248"/>
    <s v="credit"/>
    <s v="Order"/>
    <m/>
    <x v="0"/>
  </r>
  <r>
    <s v="East Nashville"/>
    <x v="1469"/>
    <x v="51"/>
    <n v="4.3899999999999997"/>
    <s v="pos"/>
    <s v="physicalCard"/>
    <s v="square"/>
    <x v="0"/>
    <s v=""/>
    <s v="USD"/>
    <s v="N0HMMb5mKwoghGASovVrz4T2sbIZY"/>
    <s v="credit"/>
    <s v="Order"/>
    <m/>
    <x v="0"/>
  </r>
  <r>
    <s v="East Nashville"/>
    <x v="1470"/>
    <x v="51"/>
    <n v="1.9"/>
    <s v="pos"/>
    <s v="physicalCard"/>
    <s v="square"/>
    <x v="0"/>
    <s v=""/>
    <s v="USD"/>
    <s v="hkmgnZBAAZnEeqgVeo3WbAr6I5DZY"/>
    <s v="credit"/>
    <s v="Order"/>
    <m/>
    <x v="0"/>
  </r>
  <r>
    <s v="East Nashville"/>
    <x v="1471"/>
    <x v="51"/>
    <n v="4.83"/>
    <s v="pos"/>
    <s v="physicalCard"/>
    <s v="square"/>
    <x v="0"/>
    <s v=""/>
    <s v="USD"/>
    <s v="9WwMNqQNJYhVOy4NhOONpHOhK6PZY"/>
    <s v="credit"/>
    <s v="Order"/>
    <m/>
    <x v="0"/>
  </r>
  <r>
    <s v="East Nashville"/>
    <x v="1472"/>
    <x v="51"/>
    <n v="4.3899999999999997"/>
    <s v="pos"/>
    <s v="physicalCard"/>
    <s v="square"/>
    <x v="0"/>
    <s v=""/>
    <s v="USD"/>
    <s v="rF2RbT0k1ftof7W2cQYG0HmEVy5YY"/>
    <s v="credit"/>
    <s v="Order"/>
    <m/>
    <x v="0"/>
  </r>
  <r>
    <s v="East Nashville"/>
    <x v="1473"/>
    <x v="51"/>
    <n v="2.2000000000000002"/>
    <s v="pos"/>
    <s v="physicalCard"/>
    <s v="square"/>
    <x v="0"/>
    <s v=""/>
    <s v="USD"/>
    <s v="rHr3VlyOJtwuL9EQWzDKePEjdDNZY"/>
    <s v="credit"/>
    <s v="Order"/>
    <m/>
    <x v="0"/>
  </r>
  <r>
    <s v="East Nashville"/>
    <x v="1474"/>
    <x v="51"/>
    <n v="2.2000000000000002"/>
    <s v="pos"/>
    <s v="physicalCard"/>
    <s v="square"/>
    <x v="0"/>
    <s v=""/>
    <s v="USD"/>
    <s v="rDpRAKlEDCynpH9tsvr3yIfJWGBZY"/>
    <s v="credit"/>
    <s v="Order"/>
    <m/>
    <x v="0"/>
  </r>
  <r>
    <s v="East Nashville"/>
    <x v="1475"/>
    <x v="51"/>
    <n v="1.65"/>
    <s v="pos"/>
    <s v="physicalCard"/>
    <s v="square"/>
    <x v="0"/>
    <s v=""/>
    <s v="USD"/>
    <s v="bbXMaW0rcbka8ENXIZklWYY7XUYZY"/>
    <s v="credit"/>
    <s v="Order"/>
    <m/>
    <x v="0"/>
  </r>
  <r>
    <s v="East Nashville"/>
    <x v="1476"/>
    <x v="51"/>
    <n v="10.98"/>
    <s v="pos"/>
    <s v="physicalCard"/>
    <s v="square"/>
    <x v="0"/>
    <s v=""/>
    <s v="USD"/>
    <s v="BqvPpyFskEPGel1OFotSXYV5IF7YY"/>
    <s v="credit"/>
    <s v="Order"/>
    <m/>
    <x v="0"/>
  </r>
  <r>
    <s v="East Nashville"/>
    <x v="1477"/>
    <x v="51"/>
    <n v="9.66"/>
    <s v="pos"/>
    <s v="physicalCard"/>
    <s v="square"/>
    <x v="0"/>
    <s v=""/>
    <s v="USD"/>
    <s v="LvDhPzcEAfEVrAkApvQOcIwp14UZY"/>
    <s v="credit"/>
    <s v="Order"/>
    <m/>
    <x v="0"/>
  </r>
  <r>
    <s v="East Nashville"/>
    <x v="1478"/>
    <x v="51"/>
    <n v="17.5"/>
    <s v="pos"/>
    <s v="physicalCard"/>
    <s v="square"/>
    <x v="0"/>
    <s v=""/>
    <s v="USD"/>
    <s v="b90Gyn52L7sN9VT9UiQZgR9yYnGZY"/>
    <s v="credit"/>
    <s v="Order"/>
    <m/>
    <x v="0"/>
  </r>
  <r>
    <s v="East Nashville"/>
    <x v="1479"/>
    <x v="51"/>
    <n v="7.68"/>
    <s v="pos"/>
    <s v="physicalCard"/>
    <s v="square"/>
    <x v="0"/>
    <s v=""/>
    <s v="USD"/>
    <s v="NodWIaXJ1l6qPK1PXKjNWebca8YZY"/>
    <s v="credit"/>
    <s v="Order"/>
    <m/>
    <x v="0"/>
  </r>
  <r>
    <s v="East Nashville"/>
    <x v="1480"/>
    <x v="51"/>
    <n v="39.119999999999997"/>
    <s v="pos"/>
    <s v="physicalCard"/>
    <s v="square"/>
    <x v="0"/>
    <s v=""/>
    <s v="USD"/>
    <s v="dYJ4XOYWYTqesIwW9hQu7aYinc9YY"/>
    <s v="credit"/>
    <s v="Order"/>
    <m/>
    <x v="0"/>
  </r>
  <r>
    <s v="East Nashville"/>
    <x v="1481"/>
    <x v="51"/>
    <n v="2.2000000000000002"/>
    <s v="pos"/>
    <s v="physicalCard"/>
    <s v="square"/>
    <x v="0"/>
    <s v=""/>
    <s v="USD"/>
    <s v="ZyfCQtQ2QSSXdrFidh40USi26cEZY"/>
    <s v="credit"/>
    <s v="Order"/>
    <m/>
    <x v="0"/>
  </r>
  <r>
    <s v="East Nashville"/>
    <x v="1482"/>
    <x v="51"/>
    <n v="4.1100000000000003"/>
    <s v="pos"/>
    <s v="physicalCard"/>
    <s v="square"/>
    <x v="0"/>
    <s v=""/>
    <s v="USD"/>
    <s v="tUDoX2kXhxiGLtMWLsuIHgF1fS7YY"/>
    <s v="credit"/>
    <s v="Order"/>
    <m/>
    <x v="0"/>
  </r>
  <r>
    <s v="East Nashville"/>
    <x v="1483"/>
    <x v="51"/>
    <n v="6.62"/>
    <s v="pos"/>
    <s v="physicalCard"/>
    <s v="square"/>
    <x v="0"/>
    <s v=""/>
    <s v="USD"/>
    <s v="xUCqyH0wrvW8GjvhJicEIEvUAqcZY"/>
    <s v="credit"/>
    <s v="Order"/>
    <m/>
    <x v="0"/>
  </r>
  <r>
    <s v="East Nashville"/>
    <x v="1484"/>
    <x v="51"/>
    <n v="25.55"/>
    <s v="pos"/>
    <s v="physicalCard"/>
    <s v="square"/>
    <x v="0"/>
    <s v=""/>
    <s v="USD"/>
    <s v="zJoarzK2suMhzaVO8nkl2VmniNcZY"/>
    <s v="credit"/>
    <s v="Order"/>
    <m/>
    <x v="0"/>
  </r>
  <r>
    <s v="East Nashville"/>
    <x v="1485"/>
    <x v="51"/>
    <n v="27.99"/>
    <s v="pos"/>
    <s v="physicalCard"/>
    <s v="square"/>
    <x v="0"/>
    <s v=""/>
    <s v="USD"/>
    <s v="X19UES5h2vgKhPeXy6IH3PoZBhQZY"/>
    <s v="credit"/>
    <s v="Order"/>
    <m/>
    <x v="0"/>
  </r>
  <r>
    <s v="East Nashville"/>
    <x v="1486"/>
    <x v="51"/>
    <n v="3.84"/>
    <s v="pos"/>
    <s v="physicalCard"/>
    <s v="square"/>
    <x v="0"/>
    <s v=""/>
    <s v="USD"/>
    <s v="VOE7Fazzj1uJTxoA8NnLSjc8Qj6YY"/>
    <s v="credit"/>
    <s v="Order"/>
    <m/>
    <x v="0"/>
  </r>
  <r>
    <s v="East Nashville"/>
    <x v="1487"/>
    <x v="51"/>
    <n v="2.2000000000000002"/>
    <s v="pos"/>
    <s v="physicalCard"/>
    <s v="square"/>
    <x v="0"/>
    <s v=""/>
    <s v="USD"/>
    <s v="r1KhUJFlcy8Nb00LGu1E01L7WkIZY"/>
    <s v="credit"/>
    <s v="Order"/>
    <m/>
    <x v="0"/>
  </r>
  <r>
    <s v="East Nashville"/>
    <x v="1488"/>
    <x v="51"/>
    <n v="29.63"/>
    <s v="website"/>
    <s v="virtualCard"/>
    <s v="authorize"/>
    <x v="0"/>
    <s v="AmericanExpress"/>
    <s v="USD"/>
    <s v="121150865258"/>
    <s v="credit"/>
    <s v="Order"/>
    <m/>
    <x v="0"/>
  </r>
  <r>
    <s v="East Nashville"/>
    <x v="1489"/>
    <x v="51"/>
    <n v="5.76"/>
    <s v="pos"/>
    <s v="physicalCard"/>
    <s v="square"/>
    <x v="0"/>
    <s v=""/>
    <s v="USD"/>
    <s v="NCWYKqoD2Ub0msLvpDSt9u7QCIJZY"/>
    <s v="credit"/>
    <s v="Order"/>
    <m/>
    <x v="0"/>
  </r>
  <r>
    <s v="East Nashville"/>
    <x v="1490"/>
    <x v="51"/>
    <n v="51.58"/>
    <s v="website"/>
    <s v="virtualCard"/>
    <s v="authorize"/>
    <x v="0"/>
    <s v="Visa"/>
    <s v="USD"/>
    <s v="121150849719"/>
    <s v="credit"/>
    <s v="Order"/>
    <m/>
    <x v="0"/>
  </r>
  <r>
    <s v="East Nashville"/>
    <x v="1491"/>
    <x v="51"/>
    <n v="29.63"/>
    <s v="website"/>
    <s v="virtualCard"/>
    <s v="authorize"/>
    <x v="0"/>
    <s v="Visa"/>
    <s v="USD"/>
    <s v="121150847176"/>
    <s v="credit"/>
    <s v="Order"/>
    <m/>
    <x v="0"/>
  </r>
  <r>
    <s v="East Nashville"/>
    <x v="1492"/>
    <x v="51"/>
    <n v="29.63"/>
    <s v="website"/>
    <s v="virtualCard"/>
    <s v="authorize"/>
    <x v="0"/>
    <s v="MasterCard"/>
    <s v="USD"/>
    <s v="121150847004"/>
    <s v="credit"/>
    <s v="Order"/>
    <m/>
    <x v="0"/>
  </r>
  <r>
    <s v="East Nashville"/>
    <x v="1493"/>
    <x v="51"/>
    <n v="8.4499999999999993"/>
    <s v="pos"/>
    <s v="physicalCard"/>
    <s v="square"/>
    <x v="0"/>
    <s v=""/>
    <s v="USD"/>
    <s v="xkoZco0bEwNRhzRDL9dppXRna3WZY"/>
    <s v="credit"/>
    <s v="Order"/>
    <m/>
    <x v="0"/>
  </r>
  <r>
    <s v="East Nashville"/>
    <x v="1494"/>
    <x v="51"/>
    <n v="73.53"/>
    <s v="pos"/>
    <s v="physicalCard"/>
    <s v="square"/>
    <x v="0"/>
    <s v=""/>
    <s v="USD"/>
    <s v="xOLOVJCu0wTiAwY7CgRI4MhDOcBZY"/>
    <s v="credit"/>
    <s v="Order"/>
    <m/>
    <x v="0"/>
  </r>
  <r>
    <s v="East Nashville"/>
    <x v="1495"/>
    <x v="51"/>
    <n v="25.35"/>
    <s v="pos"/>
    <s v="physicalCard"/>
    <s v="square"/>
    <x v="0"/>
    <s v=""/>
    <s v="USD"/>
    <s v="l6m3JfDvKG35DCqjHd8oCe16Fu9YY"/>
    <s v="credit"/>
    <s v="Order"/>
    <m/>
    <x v="0"/>
  </r>
  <r>
    <s v="East Nashville"/>
    <x v="1496"/>
    <x v="51"/>
    <n v="6.31"/>
    <s v="pos"/>
    <s v="physicalCard"/>
    <s v="square"/>
    <x v="0"/>
    <s v=""/>
    <s v="USD"/>
    <s v="H57ylufVS81Ta8HSxry4USUaT38YY"/>
    <s v="credit"/>
    <s v="Order"/>
    <m/>
    <x v="0"/>
  </r>
  <r>
    <s v="East Nashville"/>
    <x v="1497"/>
    <x v="51"/>
    <n v="51.58"/>
    <s v="website"/>
    <s v="virtualCard"/>
    <s v="authorize"/>
    <x v="0"/>
    <s v="MasterCard"/>
    <s v="USD"/>
    <s v="121150809676"/>
    <s v="credit"/>
    <s v="Order"/>
    <m/>
    <x v="0"/>
  </r>
  <r>
    <s v="East Nashville"/>
    <x v="1498"/>
    <x v="51"/>
    <n v="8.7799999999999994"/>
    <s v="pos"/>
    <s v="physicalCard"/>
    <s v="square"/>
    <x v="0"/>
    <s v=""/>
    <s v="USD"/>
    <s v="hqhMLd07MDVBwIhabelrXfo2oR9YY"/>
    <s v="credit"/>
    <s v="Order"/>
    <m/>
    <x v="0"/>
  </r>
  <r>
    <s v="East Nashville"/>
    <x v="1499"/>
    <x v="51"/>
    <n v="6.04"/>
    <s v="pos"/>
    <s v="physicalCard"/>
    <s v="square"/>
    <x v="0"/>
    <s v=""/>
    <s v="USD"/>
    <s v="RoSjbPBubePwJz2V2XMDp3ffOLEZY"/>
    <s v="credit"/>
    <s v="Order"/>
    <m/>
    <x v="0"/>
  </r>
  <r>
    <s v="East Nashville"/>
    <x v="1500"/>
    <x v="51"/>
    <n v="40.700000000000003"/>
    <s v="pos"/>
    <s v="physicalCard"/>
    <s v="square"/>
    <x v="0"/>
    <s v=""/>
    <s v="USD"/>
    <s v="lAp3V74cDsz57TZRkMwXHszzlF8YY"/>
    <s v="credit"/>
    <s v="Order"/>
    <m/>
    <x v="0"/>
  </r>
  <r>
    <s v="East Nashville"/>
    <x v="1501"/>
    <x v="51"/>
    <n v="16.46"/>
    <s v="pos"/>
    <s v="physicalCard"/>
    <s v="square"/>
    <x v="0"/>
    <s v=""/>
    <s v="USD"/>
    <s v="rhWQgAoCTGH7yG7XQBUS0yrwCODZY"/>
    <s v="credit"/>
    <s v="Order"/>
    <m/>
    <x v="0"/>
  </r>
  <r>
    <s v="East Nashville"/>
    <x v="1502"/>
    <x v="51"/>
    <n v="0"/>
    <s v="pos"/>
    <s v="cash"/>
    <s v=""/>
    <x v="0"/>
    <s v=""/>
    <s v="USD"/>
    <s v="1753538547517"/>
    <s v="credit"/>
    <s v="Order"/>
    <m/>
    <x v="0"/>
  </r>
  <r>
    <s v="East Nashville"/>
    <x v="1503"/>
    <x v="51"/>
    <n v="6.34"/>
    <s v="pos"/>
    <s v="physicalCard"/>
    <s v="square"/>
    <x v="0"/>
    <s v=""/>
    <s v="USD"/>
    <s v="lkLLXPvSfU13HzwXicrutLUET3YZY"/>
    <s v="credit"/>
    <s v="Order"/>
    <m/>
    <x v="0"/>
  </r>
  <r>
    <s v="East Nashville"/>
    <x v="1504"/>
    <x v="51"/>
    <n v="22.94"/>
    <s v="pos"/>
    <s v="physicalCard"/>
    <s v="square"/>
    <x v="0"/>
    <s v=""/>
    <s v="USD"/>
    <s v="ZGVAWEdg3sjNd5pK5ShTI8vTSuQZY"/>
    <s v="credit"/>
    <s v="Order"/>
    <m/>
    <x v="0"/>
  </r>
  <r>
    <s v="East Nashville"/>
    <x v="1505"/>
    <x v="51"/>
    <n v="17.670000000000002"/>
    <s v="pos"/>
    <s v="physicalCard"/>
    <s v="square"/>
    <x v="0"/>
    <s v=""/>
    <s v="USD"/>
    <s v="R8Uj9HXJvf3wWZH0xLP3secYwrCZY"/>
    <s v="credit"/>
    <s v="Order"/>
    <m/>
    <x v="0"/>
  </r>
  <r>
    <s v="East Nashville"/>
    <x v="1506"/>
    <x v="51"/>
    <n v="5.76"/>
    <s v="pos"/>
    <s v="physicalCard"/>
    <s v="square"/>
    <x v="0"/>
    <s v=""/>
    <s v="USD"/>
    <s v="BeFXqkvrvhKX3HtjTwLsfmUF4FeZY"/>
    <s v="credit"/>
    <s v="Order"/>
    <m/>
    <x v="0"/>
  </r>
  <r>
    <s v="East Nashville"/>
    <x v="1507"/>
    <x v="51"/>
    <n v="6.04"/>
    <s v="pos"/>
    <s v="physicalCard"/>
    <s v="square"/>
    <x v="0"/>
    <s v=""/>
    <s v="USD"/>
    <s v="lUZKzykeDAB2KnpeOUWbcCj2JIeZY"/>
    <s v="credit"/>
    <s v="Order"/>
    <m/>
    <x v="0"/>
  </r>
  <r>
    <s v="East Nashville"/>
    <x v="1508"/>
    <x v="51"/>
    <n v="16.3"/>
    <s v="pos"/>
    <s v="physicalCard"/>
    <s v="square"/>
    <x v="0"/>
    <s v=""/>
    <s v="USD"/>
    <s v="B4EEqtOqlNUruCrC5KI8CDvImzTZY"/>
    <s v="credit"/>
    <s v="Order"/>
    <m/>
    <x v="0"/>
  </r>
  <r>
    <s v="East Nashville"/>
    <x v="495"/>
    <x v="51"/>
    <n v="130.6"/>
    <s v="website"/>
    <s v="virtualCard"/>
    <s v="authorize"/>
    <x v="0"/>
    <s v="MasterCard"/>
    <s v="USD"/>
    <s v="121150738106"/>
    <s v="credit"/>
    <s v="Membership"/>
    <m/>
    <x v="0"/>
  </r>
  <r>
    <s v="East Nashville"/>
    <x v="1509"/>
    <x v="51"/>
    <n v="29.63"/>
    <s v="website"/>
    <s v="virtualCard"/>
    <s v="authorize"/>
    <x v="0"/>
    <s v="Visa"/>
    <s v="USD"/>
    <s v="121150732095"/>
    <s v="credit"/>
    <s v="Order"/>
    <m/>
    <x v="0"/>
  </r>
  <r>
    <s v="East Nashville"/>
    <x v="1510"/>
    <x v="51"/>
    <n v="29.63"/>
    <s v="website"/>
    <s v="virtualCard"/>
    <s v="authorize"/>
    <x v="0"/>
    <s v="Visa"/>
    <s v="USD"/>
    <s v="121150730665"/>
    <s v="credit"/>
    <s v="Order"/>
    <m/>
    <x v="0"/>
  </r>
  <r>
    <s v="East Nashville"/>
    <x v="1511"/>
    <x v="51"/>
    <n v="54.88"/>
    <s v="website"/>
    <s v="virtualCard"/>
    <s v="authorize"/>
    <x v="0"/>
    <s v="Visa"/>
    <s v="USD"/>
    <s v="121150729623"/>
    <s v="credit"/>
    <s v="Order"/>
    <m/>
    <x v="0"/>
  </r>
  <r>
    <s v="East Nashville"/>
    <x v="1512"/>
    <x v="51"/>
    <n v="29.63"/>
    <s v="website"/>
    <s v="virtualCard"/>
    <s v="authorize"/>
    <x v="0"/>
    <s v="Visa"/>
    <s v="USD"/>
    <s v="121150721914"/>
    <s v="credit"/>
    <s v="Order"/>
    <m/>
    <x v="0"/>
  </r>
  <r>
    <s v="East Nashville"/>
    <x v="1513"/>
    <x v="52"/>
    <n v="29.63"/>
    <s v="website"/>
    <s v="virtualCard"/>
    <s v="authorize"/>
    <x v="0"/>
    <s v="Visa"/>
    <s v="USD"/>
    <s v="81138807003"/>
    <s v="credit"/>
    <s v="Order"/>
    <m/>
    <x v="0"/>
  </r>
  <r>
    <s v="East Nashville"/>
    <x v="1514"/>
    <x v="52"/>
    <n v="29.63"/>
    <s v="website"/>
    <s v="virtualCard"/>
    <s v="authorize"/>
    <x v="0"/>
    <s v="Visa"/>
    <s v="USD"/>
    <s v="81138762514"/>
    <s v="credit"/>
    <s v="Order"/>
    <m/>
    <x v="0"/>
  </r>
  <r>
    <s v="East Nashville"/>
    <x v="1515"/>
    <x v="52"/>
    <n v="29.63"/>
    <s v="website"/>
    <s v="virtualCard"/>
    <s v="authorize"/>
    <x v="0"/>
    <s v="MasterCard"/>
    <s v="USD"/>
    <s v="81138758204"/>
    <s v="credit"/>
    <s v="Order"/>
    <m/>
    <x v="0"/>
  </r>
  <r>
    <s v="East Nashville"/>
    <x v="1516"/>
    <x v="52"/>
    <n v="29.63"/>
    <s v="website"/>
    <s v="virtualCard"/>
    <s v="authorize"/>
    <x v="0"/>
    <s v="Visa"/>
    <s v="USD"/>
    <s v="81138738349"/>
    <s v="credit"/>
    <s v="Order"/>
    <m/>
    <x v="0"/>
  </r>
  <r>
    <s v="East Nashville"/>
    <x v="1517"/>
    <x v="52"/>
    <n v="29.63"/>
    <s v="website"/>
    <s v="virtualCard"/>
    <s v="authorize"/>
    <x v="0"/>
    <s v="Visa"/>
    <s v="USD"/>
    <s v="81138720975"/>
    <s v="credit"/>
    <s v="Order"/>
    <m/>
    <x v="0"/>
  </r>
  <r>
    <s v="East Nashville"/>
    <x v="1518"/>
    <x v="52"/>
    <n v="3.29"/>
    <s v="pos"/>
    <s v="physicalCard"/>
    <s v="square"/>
    <x v="0"/>
    <s v=""/>
    <s v="USD"/>
    <s v="33KAFgGvo7xqQVV4qrzEmCsnGiJZY"/>
    <s v="credit"/>
    <s v="Order"/>
    <m/>
    <x v="0"/>
  </r>
  <r>
    <s v="East Nashville"/>
    <x v="1519"/>
    <x v="52"/>
    <n v="9.66"/>
    <s v="pos"/>
    <s v="physicalCard"/>
    <s v="square"/>
    <x v="0"/>
    <s v=""/>
    <s v="USD"/>
    <s v="Nm0sHTzPuJbq2fe0BoWseoDqnMbZY"/>
    <s v="credit"/>
    <s v="Order"/>
    <m/>
    <x v="0"/>
  </r>
  <r>
    <s v="East Nashville"/>
    <x v="1520"/>
    <x v="52"/>
    <n v="16.46"/>
    <s v="pos"/>
    <s v="physicalCard"/>
    <s v="square"/>
    <x v="0"/>
    <s v=""/>
    <s v="USD"/>
    <s v="VmiULJ5GSApPqB6BeKphaKUADw6YY"/>
    <s v="credit"/>
    <s v="Order"/>
    <m/>
    <x v="0"/>
  </r>
  <r>
    <s v="East Nashville"/>
    <x v="1521"/>
    <x v="52"/>
    <n v="0"/>
    <s v="pos"/>
    <s v="cash"/>
    <s v=""/>
    <x v="0"/>
    <s v=""/>
    <s v="USD"/>
    <s v="1753475525650"/>
    <s v="credit"/>
    <s v="Order"/>
    <m/>
    <x v="0"/>
  </r>
  <r>
    <s v="East Nashville"/>
    <x v="1522"/>
    <x v="52"/>
    <n v="16.46"/>
    <s v="pos"/>
    <s v="physicalCard"/>
    <s v="square"/>
    <x v="0"/>
    <s v=""/>
    <s v="USD"/>
    <s v="9sJdsJPfQFYyrSnwEe3WXPqtVjQZY"/>
    <s v="credit"/>
    <s v="Order"/>
    <m/>
    <x v="0"/>
  </r>
  <r>
    <s v="East Nashville"/>
    <x v="1523"/>
    <x v="52"/>
    <n v="6.31"/>
    <s v="pos"/>
    <s v="physicalCard"/>
    <s v="square"/>
    <x v="0"/>
    <s v=""/>
    <s v="USD"/>
    <s v="bfHXYWLhCalZOUA5STy91jfU8xHZY"/>
    <s v="credit"/>
    <s v="Order"/>
    <m/>
    <x v="0"/>
  </r>
  <r>
    <s v="East Nashville"/>
    <x v="1524"/>
    <x v="52"/>
    <n v="27.14"/>
    <s v="pos"/>
    <s v="physicalCard"/>
    <s v="square"/>
    <x v="0"/>
    <s v=""/>
    <s v="USD"/>
    <s v="HdBesNhjRuorjeKO2wvTI6DiTVdZY"/>
    <s v="credit"/>
    <s v="Order"/>
    <m/>
    <x v="0"/>
  </r>
  <r>
    <s v="East Nashville"/>
    <x v="1525"/>
    <x v="52"/>
    <n v="5.49"/>
    <s v="pos"/>
    <s v="physicalCard"/>
    <s v="square"/>
    <x v="0"/>
    <s v=""/>
    <s v="USD"/>
    <s v="DV8RCBMDQ1GtR49KlV21dtJEawBZY"/>
    <s v="credit"/>
    <s v="Order"/>
    <m/>
    <x v="0"/>
  </r>
  <r>
    <s v="East Nashville"/>
    <x v="1526"/>
    <x v="52"/>
    <n v="17.670000000000002"/>
    <s v="pos"/>
    <s v="physicalCard"/>
    <s v="square"/>
    <x v="0"/>
    <s v=""/>
    <s v="USD"/>
    <s v="1GywvHgIl7KzatnufNvG3WP9fT6YY"/>
    <s v="credit"/>
    <s v="Order"/>
    <m/>
    <x v="0"/>
  </r>
  <r>
    <s v="East Nashville"/>
    <x v="1527"/>
    <x v="52"/>
    <n v="12.67"/>
    <s v="pos"/>
    <s v="physicalCard"/>
    <s v="square"/>
    <x v="0"/>
    <s v=""/>
    <s v="USD"/>
    <s v="H7ar4DuANwpp9v0tHWwaQLmqkuTZY"/>
    <s v="credit"/>
    <s v="Order"/>
    <m/>
    <x v="0"/>
  </r>
  <r>
    <s v="East Nashville"/>
    <x v="1528"/>
    <x v="52"/>
    <n v="16.46"/>
    <s v="pos"/>
    <s v="physicalCard"/>
    <s v="square"/>
    <x v="0"/>
    <s v=""/>
    <s v="USD"/>
    <s v="NWY2BdI3DapPaCwR1CrNRkvrwTBZY"/>
    <s v="credit"/>
    <s v="Order"/>
    <m/>
    <x v="0"/>
  </r>
  <r>
    <s v="East Nashville"/>
    <x v="1529"/>
    <x v="52"/>
    <n v="29.63"/>
    <s v="website"/>
    <s v="virtualCard"/>
    <s v="authorize"/>
    <x v="0"/>
    <s v="Visa"/>
    <s v="USD"/>
    <s v="121150029414"/>
    <s v="credit"/>
    <s v="Order"/>
    <m/>
    <x v="0"/>
  </r>
  <r>
    <s v="East Nashville"/>
    <x v="1530"/>
    <x v="52"/>
    <n v="27.77"/>
    <s v="pos"/>
    <s v="physicalCard"/>
    <s v="square"/>
    <x v="0"/>
    <s v=""/>
    <s v="USD"/>
    <s v="ho8EyS8VEW6YnGvr6b6tTqkgIFXZY"/>
    <s v="credit"/>
    <s v="Order"/>
    <m/>
    <x v="0"/>
  </r>
  <r>
    <s v="East Nashville"/>
    <x v="1531"/>
    <x v="52"/>
    <n v="21.95"/>
    <s v="pos"/>
    <s v="cash"/>
    <s v=""/>
    <x v="0"/>
    <s v=""/>
    <s v="USD"/>
    <s v="1753465564727"/>
    <s v="credit"/>
    <s v="Order"/>
    <m/>
    <x v="0"/>
  </r>
  <r>
    <s v="East Nashville"/>
    <x v="1532"/>
    <x v="52"/>
    <n v="2.2000000000000002"/>
    <s v="pos"/>
    <s v="cash"/>
    <s v=""/>
    <x v="0"/>
    <s v=""/>
    <s v="USD"/>
    <s v="1753464571557"/>
    <s v="credit"/>
    <s v="Order"/>
    <m/>
    <x v="0"/>
  </r>
  <r>
    <s v="default"/>
    <x v="517"/>
    <x v="52"/>
    <n v="139"/>
    <s v="website"/>
    <s v="virtualCard"/>
    <s v="authorize"/>
    <x v="0"/>
    <s v="Visa"/>
    <s v="USD"/>
    <s v="121149887193"/>
    <s v="credit"/>
    <s v="Membership"/>
    <m/>
    <x v="0"/>
  </r>
  <r>
    <s v="East Nashville"/>
    <x v="1533"/>
    <x v="52"/>
    <n v="3.29"/>
    <s v="pos"/>
    <s v="physicalCard"/>
    <s v="square"/>
    <x v="0"/>
    <s v=""/>
    <s v="USD"/>
    <s v="fnuDX5MzxDKkXDA5MBajuRAQnieZY"/>
    <s v="credit"/>
    <s v="Order"/>
    <m/>
    <x v="0"/>
  </r>
  <r>
    <s v="East Nashville"/>
    <x v="1534"/>
    <x v="52"/>
    <n v="6.59"/>
    <s v="pos"/>
    <s v="physicalCard"/>
    <s v="square"/>
    <x v="0"/>
    <s v=""/>
    <s v="USD"/>
    <s v="vDKuWGlZBhBGSOglUauvJBht3TWZY"/>
    <s v="credit"/>
    <s v="Order"/>
    <m/>
    <x v="0"/>
  </r>
  <r>
    <s v="East Nashville"/>
    <x v="518"/>
    <x v="52"/>
    <n v="152.55000000000001"/>
    <s v="crm"/>
    <s v="virtualCard"/>
    <s v="authorize"/>
    <x v="0"/>
    <s v="Visa"/>
    <s v="USD"/>
    <s v="121149835405"/>
    <s v="credit"/>
    <s v="Membership"/>
    <m/>
    <x v="0"/>
  </r>
  <r>
    <s v="East Nashville"/>
    <x v="1535"/>
    <x v="52"/>
    <n v="10.1"/>
    <s v="pos"/>
    <s v="physicalCard"/>
    <s v="square"/>
    <x v="0"/>
    <s v=""/>
    <s v="USD"/>
    <s v="Hz8IVb8YkzfixylTDgPEBVwjHtPZY"/>
    <s v="credit"/>
    <s v="Order"/>
    <m/>
    <x v="0"/>
  </r>
  <r>
    <s v="East Nashville"/>
    <x v="1536"/>
    <x v="52"/>
    <n v="32.92"/>
    <s v="pos"/>
    <s v="physicalCard"/>
    <s v="square"/>
    <x v="0"/>
    <s v=""/>
    <s v="USD"/>
    <s v="fZ75ZfkaDJBOl2ELewLqoQ4oiZMZY"/>
    <s v="credit"/>
    <s v="Order"/>
    <m/>
    <x v="0"/>
  </r>
  <r>
    <s v="East Nashville"/>
    <x v="1537"/>
    <x v="52"/>
    <n v="29.63"/>
    <s v="website"/>
    <s v="virtualCard"/>
    <s v="authorize"/>
    <x v="0"/>
    <s v="Visa"/>
    <s v="USD"/>
    <s v="121149805686"/>
    <s v="credit"/>
    <s v="Order"/>
    <m/>
    <x v="0"/>
  </r>
  <r>
    <s v="East Nashville"/>
    <x v="1538"/>
    <x v="52"/>
    <n v="8.4499999999999993"/>
    <s v="pos"/>
    <s v="physicalCard"/>
    <s v="square"/>
    <x v="0"/>
    <s v=""/>
    <s v="USD"/>
    <s v="hEova1ZTFr8PO7B3ISzZ8BVeqqbZY"/>
    <s v="credit"/>
    <s v="Order"/>
    <m/>
    <x v="0"/>
  </r>
  <r>
    <s v="East Nashville"/>
    <x v="1539"/>
    <x v="52"/>
    <n v="9.66"/>
    <s v="pos"/>
    <s v="physicalCard"/>
    <s v="square"/>
    <x v="0"/>
    <s v=""/>
    <s v="USD"/>
    <s v="d6Ip0ucl0PKwaaOHRMnWN5NXjyNZY"/>
    <s v="credit"/>
    <s v="Order"/>
    <m/>
    <x v="0"/>
  </r>
  <r>
    <s v="East Nashville"/>
    <x v="1540"/>
    <x v="52"/>
    <n v="13.88"/>
    <s v="pos"/>
    <s v="physicalCard"/>
    <s v="square"/>
    <x v="0"/>
    <s v=""/>
    <s v="USD"/>
    <s v="Bi1aCj8EEv5Hk5zfTpnN56D2lfdZY"/>
    <s v="credit"/>
    <s v="Order"/>
    <m/>
    <x v="0"/>
  </r>
  <r>
    <s v="East Nashville"/>
    <x v="1541"/>
    <x v="52"/>
    <n v="2.2000000000000002"/>
    <s v="pos"/>
    <s v="cash"/>
    <s v=""/>
    <x v="0"/>
    <s v=""/>
    <s v="USD"/>
    <s v="1753459769937"/>
    <s v="credit"/>
    <s v="Order"/>
    <m/>
    <x v="0"/>
  </r>
  <r>
    <s v="East Nashville"/>
    <x v="1542"/>
    <x v="52"/>
    <n v="30.79"/>
    <s v="pos"/>
    <s v="physicalCard"/>
    <s v="square"/>
    <x v="0"/>
    <s v=""/>
    <s v="USD"/>
    <s v="LrvwDJD9uv2JiZNvaDOxrYUFqYZZY"/>
    <s v="credit"/>
    <s v="Order"/>
    <m/>
    <x v="0"/>
  </r>
  <r>
    <s v="East Nashville"/>
    <x v="1543"/>
    <x v="52"/>
    <n v="9.66"/>
    <s v="pos"/>
    <s v="physicalCard"/>
    <s v="square"/>
    <x v="0"/>
    <s v=""/>
    <s v="USD"/>
    <s v="x0CmI1QBvmsrvCNUpdA6xUpI4gPZY"/>
    <s v="credit"/>
    <s v="Order"/>
    <m/>
    <x v="0"/>
  </r>
  <r>
    <s v="East Nashville"/>
    <x v="1544"/>
    <x v="52"/>
    <n v="0"/>
    <s v="pos"/>
    <s v="cash"/>
    <s v=""/>
    <x v="0"/>
    <s v=""/>
    <s v="USD"/>
    <s v="1753459419810"/>
    <s v="credit"/>
    <s v="Order"/>
    <m/>
    <x v="0"/>
  </r>
  <r>
    <s v="East Nashville"/>
    <x v="1545"/>
    <x v="52"/>
    <n v="22.72"/>
    <s v="pos"/>
    <s v="physicalCard"/>
    <s v="square"/>
    <x v="0"/>
    <s v=""/>
    <s v="USD"/>
    <s v="9mYKkg96kKOM2itrF5YtGO5cFsfZY"/>
    <s v="credit"/>
    <s v="Order"/>
    <m/>
    <x v="0"/>
  </r>
  <r>
    <s v="East Nashville"/>
    <x v="1546"/>
    <x v="52"/>
    <n v="2.2000000000000002"/>
    <s v="pos"/>
    <s v="cash"/>
    <s v=""/>
    <x v="0"/>
    <s v=""/>
    <s v="USD"/>
    <s v="1753459120064"/>
    <s v="credit"/>
    <s v="Order"/>
    <m/>
    <x v="0"/>
  </r>
  <r>
    <s v="East Nashville"/>
    <x v="1547"/>
    <x v="52"/>
    <n v="29.63"/>
    <s v="website"/>
    <s v="virtualCard"/>
    <s v="authorize"/>
    <x v="0"/>
    <s v="Visa"/>
    <s v="USD"/>
    <s v="121149698329"/>
    <s v="credit"/>
    <s v="Order"/>
    <m/>
    <x v="0"/>
  </r>
  <r>
    <s v="East Nashville"/>
    <x v="1548"/>
    <x v="52"/>
    <n v="12.31"/>
    <s v="pos"/>
    <s v="physicalCard"/>
    <s v="square"/>
    <x v="0"/>
    <s v=""/>
    <s v="USD"/>
    <s v="PdFHtMNppirTyA6Kd7i6P5lKDgFZY"/>
    <s v="credit"/>
    <s v="Order"/>
    <m/>
    <x v="0"/>
  </r>
  <r>
    <s v="East Nashville"/>
    <x v="1549"/>
    <x v="52"/>
    <n v="2.2000000000000002"/>
    <s v="pos"/>
    <s v="cash"/>
    <s v=""/>
    <x v="0"/>
    <s v=""/>
    <s v="USD"/>
    <s v="1753457401907"/>
    <s v="credit"/>
    <s v="Order"/>
    <m/>
    <x v="0"/>
  </r>
  <r>
    <s v="East Nashville"/>
    <x v="1550"/>
    <x v="52"/>
    <n v="6.64"/>
    <s v="pos"/>
    <s v="physicalCard"/>
    <s v="square"/>
    <x v="0"/>
    <s v=""/>
    <s v="USD"/>
    <s v="9mQiGwUylBcqW6qguDRX3M7WiZ6YY"/>
    <s v="credit"/>
    <s v="Order"/>
    <m/>
    <x v="0"/>
  </r>
  <r>
    <s v="East Nashville"/>
    <x v="1551"/>
    <x v="52"/>
    <n v="7.25"/>
    <s v="pos"/>
    <s v="physicalCard"/>
    <s v="square"/>
    <x v="0"/>
    <s v=""/>
    <s v="USD"/>
    <s v="toRGrpcr8xUJab1iZHcaUotwRwRZY"/>
    <s v="credit"/>
    <s v="Order"/>
    <m/>
    <x v="0"/>
  </r>
  <r>
    <s v="East Nashville"/>
    <x v="1552"/>
    <x v="52"/>
    <n v="59.26"/>
    <s v="website"/>
    <s v="virtualCard"/>
    <s v="authorize"/>
    <x v="0"/>
    <s v="Visa"/>
    <s v="USD"/>
    <s v="121149633624"/>
    <s v="credit"/>
    <s v="Order"/>
    <m/>
    <x v="0"/>
  </r>
  <r>
    <s v="East Nashville"/>
    <x v="1553"/>
    <x v="52"/>
    <n v="39.67"/>
    <s v="pos"/>
    <s v="physicalCard"/>
    <s v="square"/>
    <x v="0"/>
    <s v=""/>
    <s v="USD"/>
    <s v="BGbGvB8bHgwtugh8UEy7cKhYlfWZY"/>
    <s v="credit"/>
    <s v="Order"/>
    <m/>
    <x v="0"/>
  </r>
  <r>
    <s v="East Nashville"/>
    <x v="1554"/>
    <x v="52"/>
    <n v="31.83"/>
    <s v="pos"/>
    <s v="physicalCard"/>
    <s v="square"/>
    <x v="0"/>
    <s v=""/>
    <s v="USD"/>
    <s v="Xr4C5r2kvpt6BmF97JWJjya1xGNZY"/>
    <s v="credit"/>
    <s v="Order"/>
    <m/>
    <x v="0"/>
  </r>
  <r>
    <s v="East Nashville"/>
    <x v="1555"/>
    <x v="52"/>
    <n v="6.59"/>
    <s v="pos"/>
    <s v="physicalCard"/>
    <s v="square"/>
    <x v="0"/>
    <s v=""/>
    <s v="USD"/>
    <s v="lo5vOHdDpIQy0MG4W3HfmrM4ACFZY"/>
    <s v="credit"/>
    <s v="Order"/>
    <m/>
    <x v="0"/>
  </r>
  <r>
    <s v="East Nashville"/>
    <x v="1556"/>
    <x v="52"/>
    <n v="16.46"/>
    <s v="pos"/>
    <s v="physicalCard"/>
    <s v="square"/>
    <x v="0"/>
    <s v=""/>
    <s v="USD"/>
    <s v="5g6CrEaVjHk3PyOErgIZFEBlXCZZY"/>
    <s v="credit"/>
    <s v="Order"/>
    <m/>
    <x v="0"/>
  </r>
  <r>
    <s v="East Nashville"/>
    <x v="519"/>
    <x v="52"/>
    <n v="130.6"/>
    <s v="crm"/>
    <s v="virtualCard"/>
    <s v="authorize"/>
    <x v="0"/>
    <s v="MasterCard"/>
    <s v="USD"/>
    <s v="121149583240"/>
    <s v="credit"/>
    <s v="Membership"/>
    <m/>
    <x v="0"/>
  </r>
  <r>
    <s v="East Nashville"/>
    <x v="1557"/>
    <x v="52"/>
    <n v="29.63"/>
    <s v="website"/>
    <s v="virtualCard"/>
    <s v="authorize"/>
    <x v="0"/>
    <s v="AmericanExpress"/>
    <s v="USD"/>
    <s v="121149574385"/>
    <s v="credit"/>
    <s v="Order"/>
    <m/>
    <x v="0"/>
  </r>
  <r>
    <s v="East Nashville"/>
    <x v="1558"/>
    <x v="52"/>
    <n v="207.43"/>
    <s v="crm"/>
    <s v="virtualCard"/>
    <s v="authorize"/>
    <x v="2"/>
    <s v="MasterCard"/>
    <s v="USD"/>
    <s v="121149490105"/>
    <s v="debit"/>
    <s v="Membership"/>
    <m/>
    <x v="0"/>
  </r>
  <r>
    <s v="East Nashville"/>
    <x v="1559"/>
    <x v="52"/>
    <n v="43.76"/>
    <s v="pos"/>
    <s v="physicalCard"/>
    <s v="square"/>
    <x v="0"/>
    <s v=""/>
    <s v="USD"/>
    <s v="5MKJgssB7BfFN2kdYwqiPJ7rxbcZY"/>
    <s v="credit"/>
    <s v="Order"/>
    <m/>
    <x v="0"/>
  </r>
  <r>
    <s v="East Nashville"/>
    <x v="1560"/>
    <x v="52"/>
    <n v="51.58"/>
    <s v="pos"/>
    <s v="physicalCard"/>
    <s v="square"/>
    <x v="0"/>
    <s v=""/>
    <s v="USD"/>
    <s v="BKjJnj755qHperSR7DD0zXsOzbDZY"/>
    <s v="credit"/>
    <s v="Order"/>
    <m/>
    <x v="0"/>
  </r>
  <r>
    <s v="East Nashville"/>
    <x v="1558"/>
    <x v="52"/>
    <n v="207.43"/>
    <s v="crm"/>
    <s v="virtualCard"/>
    <s v="authorize"/>
    <x v="0"/>
    <s v="MasterCard"/>
    <s v="USD"/>
    <s v="121149490105"/>
    <s v="credit"/>
    <s v="Membership"/>
    <m/>
    <x v="0"/>
  </r>
  <r>
    <s v="East Nashville"/>
    <x v="1561"/>
    <x v="52"/>
    <n v="27.44"/>
    <s v="crm"/>
    <s v="virtualCard"/>
    <s v="authorize"/>
    <x v="1"/>
    <s v="Visa"/>
    <s v="USD"/>
    <s v="121149471242"/>
    <s v="debit"/>
    <s v="Membership"/>
    <m/>
    <x v="0"/>
  </r>
  <r>
    <s v="East Nashville"/>
    <x v="1562"/>
    <x v="52"/>
    <n v="29.63"/>
    <s v="website"/>
    <s v="virtualCard"/>
    <s v="authorize"/>
    <x v="0"/>
    <s v="MasterCard"/>
    <s v="USD"/>
    <s v="121149462985"/>
    <s v="credit"/>
    <s v="Order"/>
    <m/>
    <x v="0"/>
  </r>
  <r>
    <s v="East Nashville"/>
    <x v="1563"/>
    <x v="52"/>
    <n v="7.25"/>
    <s v="pos"/>
    <s v="physicalCard"/>
    <s v="square"/>
    <x v="0"/>
    <s v=""/>
    <s v="USD"/>
    <s v="VgNvXsWetTCRHQvOBwh7vz7n9GDZY"/>
    <s v="credit"/>
    <s v="Order"/>
    <m/>
    <x v="0"/>
  </r>
  <r>
    <s v="East Nashville"/>
    <x v="1564"/>
    <x v="52"/>
    <n v="29.63"/>
    <s v="website"/>
    <s v="virtualCard"/>
    <s v="authorize"/>
    <x v="0"/>
    <s v="Visa"/>
    <s v="USD"/>
    <s v="121149460017"/>
    <s v="credit"/>
    <s v="Order"/>
    <m/>
    <x v="0"/>
  </r>
  <r>
    <s v="East Nashville"/>
    <x v="1565"/>
    <x v="52"/>
    <n v="7.58"/>
    <s v="pos"/>
    <s v="physicalCard"/>
    <s v="square"/>
    <x v="0"/>
    <s v=""/>
    <s v="USD"/>
    <s v="d4NoQfLjMlvxGLhtQXY3z9togXfZY"/>
    <s v="credit"/>
    <s v="Order"/>
    <m/>
    <x v="0"/>
  </r>
  <r>
    <s v="East Nashville"/>
    <x v="1566"/>
    <x v="52"/>
    <n v="29.63"/>
    <s v="website"/>
    <s v="virtualCard"/>
    <s v="authorize"/>
    <x v="0"/>
    <s v="Discover"/>
    <s v="USD"/>
    <s v="121149437436"/>
    <s v="credit"/>
    <s v="Order"/>
    <m/>
    <x v="0"/>
  </r>
  <r>
    <s v="East Nashville"/>
    <x v="1567"/>
    <x v="52"/>
    <n v="29.63"/>
    <s v="website"/>
    <s v="virtualCard"/>
    <s v="authorize"/>
    <x v="0"/>
    <s v="Visa"/>
    <s v="USD"/>
    <s v="121149399816"/>
    <s v="credit"/>
    <s v="Order"/>
    <m/>
    <x v="0"/>
  </r>
  <r>
    <s v="East Nashville"/>
    <x v="1568"/>
    <x v="52"/>
    <n v="29.63"/>
    <s v="website"/>
    <s v="virtualCard"/>
    <s v="authorize"/>
    <x v="0"/>
    <s v="MasterCard"/>
    <s v="USD"/>
    <s v="121149399074"/>
    <s v="credit"/>
    <s v="Order"/>
    <m/>
    <x v="0"/>
  </r>
  <r>
    <s v="East Nashville"/>
    <x v="1569"/>
    <x v="53"/>
    <n v="29.63"/>
    <s v="website"/>
    <s v="virtualCard"/>
    <s v="authorize"/>
    <x v="0"/>
    <s v="Visa"/>
    <s v="USD"/>
    <s v="121148814926"/>
    <s v="credit"/>
    <s v="Order"/>
    <m/>
    <x v="0"/>
  </r>
  <r>
    <s v="East Nashville"/>
    <x v="522"/>
    <x v="53"/>
    <n v="152.55000000000001"/>
    <s v="website"/>
    <s v="virtualCard"/>
    <s v="authorize"/>
    <x v="0"/>
    <s v="Visa"/>
    <s v="USD"/>
    <s v="121148786573"/>
    <s v="credit"/>
    <s v="Membership"/>
    <m/>
    <x v="0"/>
  </r>
  <r>
    <s v="East Nashville"/>
    <x v="1570"/>
    <x v="53"/>
    <n v="29.63"/>
    <s v="website"/>
    <s v="virtualCard"/>
    <s v="authorize"/>
    <x v="0"/>
    <s v="Visa"/>
    <s v="USD"/>
    <s v="121148750086"/>
    <s v="credit"/>
    <s v="Order"/>
    <m/>
    <x v="0"/>
  </r>
  <r>
    <s v="East Nashville"/>
    <x v="1571"/>
    <x v="53"/>
    <n v="51.58"/>
    <s v="website"/>
    <s v="virtualCard"/>
    <s v="authorize"/>
    <x v="0"/>
    <s v="MasterCard"/>
    <s v="USD"/>
    <s v="121148743062"/>
    <s v="credit"/>
    <s v="Order"/>
    <m/>
    <x v="0"/>
  </r>
  <r>
    <s v="East Nashville"/>
    <x v="1572"/>
    <x v="53"/>
    <n v="29.63"/>
    <s v="website"/>
    <s v="virtualCard"/>
    <s v="authorize"/>
    <x v="0"/>
    <s v="AmericanExpress"/>
    <s v="USD"/>
    <s v="121148691591"/>
    <s v="credit"/>
    <s v="Order"/>
    <m/>
    <x v="0"/>
  </r>
  <r>
    <s v="East Nashville"/>
    <x v="1573"/>
    <x v="53"/>
    <n v="16.46"/>
    <s v="pos"/>
    <s v="physicalCard"/>
    <s v="square"/>
    <x v="0"/>
    <s v=""/>
    <s v="USD"/>
    <s v="liMq0gkhZT5MmsDF6ZL7bjt8KXNZY"/>
    <s v="credit"/>
    <s v="Order"/>
    <m/>
    <x v="0"/>
  </r>
  <r>
    <s v="East Nashville"/>
    <x v="1574"/>
    <x v="53"/>
    <n v="4.2300000000000004"/>
    <s v="pos"/>
    <s v="physicalCard"/>
    <s v="square"/>
    <x v="0"/>
    <s v=""/>
    <s v="USD"/>
    <s v="bbnafFjNBVPN84jM52JuwtKV8DDZY"/>
    <s v="credit"/>
    <s v="Order"/>
    <m/>
    <x v="0"/>
  </r>
  <r>
    <s v="East Nashville"/>
    <x v="1467"/>
    <x v="53"/>
    <n v="207.43"/>
    <s v="pos"/>
    <s v="virtualCard"/>
    <s v="authorize"/>
    <x v="0"/>
    <s v="Visa"/>
    <s v="USD"/>
    <s v="121148556234"/>
    <s v="credit"/>
    <s v="Membership"/>
    <m/>
    <x v="0"/>
  </r>
  <r>
    <s v="East Nashville"/>
    <x v="1575"/>
    <x v="53"/>
    <n v="17.559999999999999"/>
    <s v="pos"/>
    <s v="physicalCard"/>
    <s v="square"/>
    <x v="0"/>
    <s v=""/>
    <s v="USD"/>
    <s v="lwrsLM3W419ZcNCHMarZZbOpXmXZY"/>
    <s v="credit"/>
    <s v="Order"/>
    <m/>
    <x v="0"/>
  </r>
  <r>
    <s v="East Nashville"/>
    <x v="1576"/>
    <x v="53"/>
    <n v="2.2000000000000002"/>
    <s v="pos"/>
    <s v="physicalCard"/>
    <s v="square"/>
    <x v="0"/>
    <s v=""/>
    <s v="USD"/>
    <s v="PHWjG9F0YkutGsK212Q8woigGqOZY"/>
    <s v="credit"/>
    <s v="Order"/>
    <m/>
    <x v="0"/>
  </r>
  <r>
    <s v="East Nashville"/>
    <x v="1577"/>
    <x v="53"/>
    <n v="0"/>
    <s v="pos"/>
    <s v="cash"/>
    <s v=""/>
    <x v="0"/>
    <s v=""/>
    <s v="USD"/>
    <s v="1753392274252"/>
    <s v="credit"/>
    <s v="Order"/>
    <m/>
    <x v="0"/>
  </r>
  <r>
    <s v="East Nashville"/>
    <x v="1578"/>
    <x v="53"/>
    <n v="16.46"/>
    <s v="pos"/>
    <s v="physicalCard"/>
    <s v="square"/>
    <x v="0"/>
    <s v=""/>
    <s v="USD"/>
    <s v="jxwKdCW9lkcTbC1TaS6BchZnr2AZY"/>
    <s v="credit"/>
    <s v="Order"/>
    <m/>
    <x v="0"/>
  </r>
  <r>
    <s v="East Nashville"/>
    <x v="1579"/>
    <x v="53"/>
    <n v="51.58"/>
    <s v="website"/>
    <s v="virtualCard"/>
    <s v="authorize"/>
    <x v="0"/>
    <s v="Visa"/>
    <s v="USD"/>
    <s v="121148451145"/>
    <s v="credit"/>
    <s v="Order"/>
    <m/>
    <x v="0"/>
  </r>
  <r>
    <s v="East Nashville"/>
    <x v="1580"/>
    <x v="53"/>
    <n v="13.58"/>
    <s v="pos"/>
    <s v="physicalCard"/>
    <s v="square"/>
    <x v="0"/>
    <s v=""/>
    <s v="USD"/>
    <s v="PT4xyHrssJnQ0uDAqkebgFWMjWJZY"/>
    <s v="credit"/>
    <s v="Order"/>
    <m/>
    <x v="0"/>
  </r>
  <r>
    <s v="East Nashville"/>
    <x v="1581"/>
    <x v="53"/>
    <n v="4.3899999999999997"/>
    <s v="pos"/>
    <s v="physicalCard"/>
    <s v="square"/>
    <x v="0"/>
    <s v=""/>
    <s v="USD"/>
    <s v="xsOYfemWhhIP71GnjE0183IsNI9YY"/>
    <s v="credit"/>
    <s v="Order"/>
    <m/>
    <x v="0"/>
  </r>
  <r>
    <s v="East Nashville"/>
    <x v="1582"/>
    <x v="53"/>
    <n v="29.63"/>
    <s v="website"/>
    <s v="virtualCard"/>
    <s v="authorize"/>
    <x v="0"/>
    <s v="MasterCard"/>
    <s v="USD"/>
    <s v="121148382711"/>
    <s v="credit"/>
    <s v="Order"/>
    <m/>
    <x v="0"/>
  </r>
  <r>
    <s v="East Nashville"/>
    <x v="1583"/>
    <x v="53"/>
    <n v="15.15"/>
    <s v="pos"/>
    <s v="physicalCard"/>
    <s v="square"/>
    <x v="0"/>
    <s v=""/>
    <s v="USD"/>
    <s v="nXU1QT0COwvnVCqd7U6KanOPsKfZY"/>
    <s v="credit"/>
    <s v="Order"/>
    <m/>
    <x v="0"/>
  </r>
  <r>
    <s v="East Nashville"/>
    <x v="1584"/>
    <x v="53"/>
    <n v="0"/>
    <s v="pos"/>
    <s v="cash"/>
    <s v=""/>
    <x v="0"/>
    <s v=""/>
    <s v="USD"/>
    <s v="1753387697387"/>
    <s v="credit"/>
    <s v="Order"/>
    <m/>
    <x v="0"/>
  </r>
  <r>
    <s v="East Nashville"/>
    <x v="1585"/>
    <x v="53"/>
    <n v="6.31"/>
    <s v="pos"/>
    <s v="physicalCard"/>
    <s v="square"/>
    <x v="0"/>
    <s v=""/>
    <s v="USD"/>
    <s v="5UOTDzohDVQlFxBvSHolm7SZupJZY"/>
    <s v="credit"/>
    <s v="Order"/>
    <m/>
    <x v="0"/>
  </r>
  <r>
    <s v="East Nashville"/>
    <x v="1586"/>
    <x v="53"/>
    <n v="6.04"/>
    <s v="pos"/>
    <s v="cash"/>
    <s v=""/>
    <x v="0"/>
    <s v=""/>
    <s v="USD"/>
    <s v="1753386863939"/>
    <s v="credit"/>
    <s v="Order"/>
    <m/>
    <x v="0"/>
  </r>
  <r>
    <s v="East Nashville"/>
    <x v="1587"/>
    <x v="53"/>
    <n v="81.209999999999994"/>
    <s v="website"/>
    <s v="virtualCard"/>
    <s v="authorize"/>
    <x v="0"/>
    <s v="MasterCard"/>
    <s v="USD"/>
    <s v="121148323091"/>
    <s v="credit"/>
    <s v="Order"/>
    <m/>
    <x v="0"/>
  </r>
  <r>
    <s v="East Nashville"/>
    <x v="1588"/>
    <x v="53"/>
    <n v="29.63"/>
    <s v="website"/>
    <s v="virtualCard"/>
    <s v="authorize"/>
    <x v="0"/>
    <s v="Visa"/>
    <s v="USD"/>
    <s v="121148314119"/>
    <s v="credit"/>
    <s v="Order"/>
    <m/>
    <x v="0"/>
  </r>
  <r>
    <s v="East Nashville"/>
    <x v="1589"/>
    <x v="53"/>
    <n v="73.53"/>
    <s v="website"/>
    <s v="virtualCard"/>
    <s v="authorize"/>
    <x v="0"/>
    <s v="AmericanExpress"/>
    <s v="USD"/>
    <s v="121148296196"/>
    <s v="credit"/>
    <s v="Order"/>
    <m/>
    <x v="0"/>
  </r>
  <r>
    <s v="East Nashville"/>
    <x v="1590"/>
    <x v="53"/>
    <n v="0"/>
    <s v="pos"/>
    <s v="cash"/>
    <s v=""/>
    <x v="0"/>
    <s v=""/>
    <s v="USD"/>
    <s v="1753385717280"/>
    <s v="credit"/>
    <s v="Order"/>
    <m/>
    <x v="0"/>
  </r>
  <r>
    <s v="East Nashville"/>
    <x v="1591"/>
    <x v="53"/>
    <n v="15.78"/>
    <s v="pos"/>
    <s v="physicalCard"/>
    <s v="square"/>
    <x v="0"/>
    <s v=""/>
    <s v="USD"/>
    <s v="hyPhHjuKuiOEoJLcwrkvpH8qhNfZY"/>
    <s v="credit"/>
    <s v="Order"/>
    <m/>
    <x v="0"/>
  </r>
  <r>
    <s v="East Nashville"/>
    <x v="523"/>
    <x v="53"/>
    <n v="130.6"/>
    <s v="crm"/>
    <s v="virtualCard"/>
    <s v="authorize"/>
    <x v="0"/>
    <s v="Visa"/>
    <s v="USD"/>
    <s v="121148232626"/>
    <s v="credit"/>
    <s v="Membership"/>
    <m/>
    <x v="0"/>
  </r>
  <r>
    <s v="Nashville"/>
    <x v="1592"/>
    <x v="53"/>
    <n v="25"/>
    <s v="crm"/>
    <s v="virtualCard"/>
    <s v="authorize"/>
    <x v="1"/>
    <s v="Visa"/>
    <s v="USD"/>
    <s v="121148219238"/>
    <s v="debit"/>
    <s v="Membership"/>
    <m/>
    <x v="0"/>
  </r>
  <r>
    <s v="East Nashville"/>
    <x v="1593"/>
    <x v="53"/>
    <n v="25.79"/>
    <s v="pos"/>
    <s v="physicalCard"/>
    <s v="square"/>
    <x v="0"/>
    <s v=""/>
    <s v="USD"/>
    <s v="j3Xaunm1RDCjZK5NQRHv4pmFunZZY"/>
    <s v="credit"/>
    <s v="Order"/>
    <m/>
    <x v="0"/>
  </r>
  <r>
    <s v="East Nashville"/>
    <x v="1594"/>
    <x v="53"/>
    <n v="24.44"/>
    <s v="pos"/>
    <s v="physicalCard"/>
    <s v="square"/>
    <x v="0"/>
    <s v=""/>
    <s v="USD"/>
    <s v="RazBkNpW1wgz8rxpM0jgGHqyPGIZY"/>
    <s v="credit"/>
    <s v="Order"/>
    <m/>
    <x v="0"/>
  </r>
  <r>
    <s v="East Nashville"/>
    <x v="1595"/>
    <x v="53"/>
    <n v="29.63"/>
    <s v="pos"/>
    <s v="physicalCard"/>
    <s v="square"/>
    <x v="0"/>
    <s v=""/>
    <s v="USD"/>
    <s v="FI9NUmqniFqK3jf1xs73aKlNuTCZY"/>
    <s v="credit"/>
    <s v="Order"/>
    <m/>
    <x v="0"/>
  </r>
  <r>
    <s v="East Nashville"/>
    <x v="1596"/>
    <x v="53"/>
    <n v="18.93"/>
    <s v="pos"/>
    <s v="physicalCard"/>
    <s v="square"/>
    <x v="0"/>
    <s v=""/>
    <s v="USD"/>
    <s v="f9XcgR9Zessyol459owrqZ3slwdZY"/>
    <s v="credit"/>
    <s v="Order"/>
    <m/>
    <x v="0"/>
  </r>
  <r>
    <s v="East Nashville"/>
    <x v="1597"/>
    <x v="53"/>
    <n v="18.66"/>
    <s v="pos"/>
    <s v="physicalCard"/>
    <s v="square"/>
    <x v="0"/>
    <s v=""/>
    <s v="USD"/>
    <s v="lEffQXLJpME6XRQQ0VSBSlUwymCZY"/>
    <s v="credit"/>
    <s v="Order"/>
    <m/>
    <x v="0"/>
  </r>
  <r>
    <s v="East Nashville"/>
    <x v="1598"/>
    <x v="53"/>
    <n v="29.63"/>
    <s v="crm"/>
    <s v="virtualCard"/>
    <s v="authorize"/>
    <x v="1"/>
    <s v="Visa"/>
    <s v="USD"/>
    <s v="121147886509"/>
    <s v="debit"/>
    <s v="Order"/>
    <m/>
    <x v="0"/>
  </r>
  <r>
    <s v="East Nashville"/>
    <x v="1599"/>
    <x v="53"/>
    <n v="41.43"/>
    <s v="pos"/>
    <s v="physicalCard"/>
    <s v="square"/>
    <x v="0"/>
    <s v=""/>
    <s v="USD"/>
    <s v="vhhk3upzRHJipJxW52fr9E834gDZY"/>
    <s v="credit"/>
    <s v="Order"/>
    <m/>
    <x v="0"/>
  </r>
  <r>
    <s v="East Nashville"/>
    <x v="1600"/>
    <x v="53"/>
    <n v="5.27"/>
    <s v="pos"/>
    <s v="physicalCard"/>
    <s v="square"/>
    <x v="0"/>
    <s v=""/>
    <s v="USD"/>
    <s v="FiIWj17EWu2eh3fnIBaYw0ig0gJZY"/>
    <s v="credit"/>
    <s v="Order"/>
    <m/>
    <x v="0"/>
  </r>
  <r>
    <s v="East Nashville"/>
    <x v="1601"/>
    <x v="53"/>
    <n v="7.25"/>
    <s v="pos"/>
    <s v="physicalCard"/>
    <s v="square"/>
    <x v="0"/>
    <s v=""/>
    <s v="USD"/>
    <s v="BUmyacq31nAU2JKISQs7txU12iaZY"/>
    <s v="credit"/>
    <s v="Order"/>
    <m/>
    <x v="0"/>
  </r>
  <r>
    <s v="East Nashville"/>
    <x v="1602"/>
    <x v="53"/>
    <n v="8.56"/>
    <s v="pos"/>
    <s v="physicalCard"/>
    <s v="square"/>
    <x v="0"/>
    <s v=""/>
    <s v="USD"/>
    <s v="5i70iNlB6EgonFOjesKMeoMFYnSZY"/>
    <s v="credit"/>
    <s v="Order"/>
    <m/>
    <x v="0"/>
  </r>
  <r>
    <s v="East Nashville"/>
    <x v="1603"/>
    <x v="53"/>
    <n v="152.55000000000001"/>
    <s v="website"/>
    <s v="virtualCard"/>
    <s v="authorize"/>
    <x v="0"/>
    <s v="Visa"/>
    <s v="USD"/>
    <s v="121147741668"/>
    <s v="credit"/>
    <s v="Membership"/>
    <m/>
    <x v="0"/>
  </r>
  <r>
    <s v="East Nashville"/>
    <x v="1604"/>
    <x v="53"/>
    <n v="14.82"/>
    <s v="pos"/>
    <s v="physicalCard"/>
    <s v="square"/>
    <x v="0"/>
    <s v=""/>
    <s v="USD"/>
    <s v="7deXo2nLWIXGASYdcdYDxJuf8LXZY"/>
    <s v="credit"/>
    <s v="Order"/>
    <m/>
    <x v="0"/>
  </r>
  <r>
    <s v="East Nashville"/>
    <x v="1605"/>
    <x v="53"/>
    <n v="8.56"/>
    <s v="pos"/>
    <s v="physicalCard"/>
    <s v="square"/>
    <x v="0"/>
    <s v=""/>
    <s v="USD"/>
    <s v="ZmTb8arA8hnDSIwceSFCmv7V4rQZY"/>
    <s v="credit"/>
    <s v="Order"/>
    <m/>
    <x v="0"/>
  </r>
  <r>
    <s v="East Nashville"/>
    <x v="1606"/>
    <x v="53"/>
    <n v="23.05"/>
    <s v="pos"/>
    <s v="physicalCard"/>
    <s v="square"/>
    <x v="0"/>
    <s v=""/>
    <s v="USD"/>
    <s v="peBYvHf5DBwZqCdPhEY5k4aDMobZY"/>
    <s v="credit"/>
    <s v="Order"/>
    <m/>
    <x v="0"/>
  </r>
  <r>
    <s v="East Nashville"/>
    <x v="1607"/>
    <x v="53"/>
    <n v="8.7799999999999994"/>
    <s v="pos"/>
    <s v="physicalCard"/>
    <s v="square"/>
    <x v="0"/>
    <s v=""/>
    <s v="USD"/>
    <s v="xgedI06ELBUFHaBHRiFyP00H4ccZY"/>
    <s v="credit"/>
    <s v="Order"/>
    <m/>
    <x v="0"/>
  </r>
  <r>
    <s v="East Nashville"/>
    <x v="1608"/>
    <x v="53"/>
    <n v="51.58"/>
    <s v="website"/>
    <s v="virtualCard"/>
    <s v="authorize"/>
    <x v="0"/>
    <s v="Visa"/>
    <s v="USD"/>
    <s v="121147659863"/>
    <s v="credit"/>
    <s v="Order"/>
    <m/>
    <x v="0"/>
  </r>
  <r>
    <s v="East Nashville"/>
    <x v="1609"/>
    <x v="53"/>
    <n v="2.2000000000000002"/>
    <s v="pos"/>
    <s v="physicalCard"/>
    <s v="square"/>
    <x v="0"/>
    <s v=""/>
    <s v="USD"/>
    <s v="Fo3qUkscyUjpuMgdiZcArRaIW5BZY"/>
    <s v="credit"/>
    <s v="Order"/>
    <m/>
    <x v="0"/>
  </r>
  <r>
    <s v="East Nashville"/>
    <x v="1610"/>
    <x v="53"/>
    <n v="6.04"/>
    <s v="pos"/>
    <s v="physicalCard"/>
    <s v="square"/>
    <x v="0"/>
    <s v=""/>
    <s v="USD"/>
    <s v="l8ZyWVf2c7IdtTtwW7HjQzH5ULdZY"/>
    <s v="credit"/>
    <s v="Order"/>
    <m/>
    <x v="0"/>
  </r>
  <r>
    <s v="East Nashville"/>
    <x v="1611"/>
    <x v="53"/>
    <n v="29.63"/>
    <s v="website"/>
    <s v="virtualCard"/>
    <s v="authorize"/>
    <x v="0"/>
    <s v="MasterCard"/>
    <s v="USD"/>
    <s v="121147603951"/>
    <s v="credit"/>
    <s v="Order"/>
    <m/>
    <x v="0"/>
  </r>
  <r>
    <s v="East Nashville"/>
    <x v="1612"/>
    <x v="53"/>
    <n v="29.63"/>
    <s v="website"/>
    <s v="virtualCard"/>
    <s v="authorize"/>
    <x v="0"/>
    <s v="AmericanExpress"/>
    <s v="USD"/>
    <s v="121147582560"/>
    <s v="credit"/>
    <s v="Order"/>
    <m/>
    <x v="0"/>
  </r>
  <r>
    <s v="East Nashville"/>
    <x v="1613"/>
    <x v="53"/>
    <n v="29.63"/>
    <s v="website"/>
    <s v="virtualCard"/>
    <s v="authorize"/>
    <x v="0"/>
    <s v="MasterCard"/>
    <s v="USD"/>
    <s v="121147509444"/>
    <s v="credit"/>
    <s v="Order"/>
    <m/>
    <x v="0"/>
  </r>
  <r>
    <s v="East Nashville"/>
    <x v="1614"/>
    <x v="53"/>
    <n v="29.63"/>
    <s v="website"/>
    <s v="virtualCard"/>
    <s v="authorize"/>
    <x v="0"/>
    <s v="Visa"/>
    <s v="USD"/>
    <s v="121147485169"/>
    <s v="credit"/>
    <s v="Order"/>
    <m/>
    <x v="0"/>
  </r>
  <r>
    <s v="East Nashville"/>
    <x v="1615"/>
    <x v="54"/>
    <n v="29.63"/>
    <s v="website"/>
    <s v="virtualCard"/>
    <s v="authorize"/>
    <x v="0"/>
    <s v="Visa"/>
    <s v="USD"/>
    <s v="121147074685"/>
    <s v="credit"/>
    <s v="Order"/>
    <m/>
    <x v="0"/>
  </r>
  <r>
    <s v="East Nashville"/>
    <x v="1616"/>
    <x v="54"/>
    <n v="29.63"/>
    <s v="website"/>
    <s v="virtualCard"/>
    <s v="authorize"/>
    <x v="0"/>
    <s v="Visa"/>
    <s v="USD"/>
    <s v="121147064293"/>
    <s v="credit"/>
    <s v="Order"/>
    <m/>
    <x v="0"/>
  </r>
  <r>
    <s v="East Nashville"/>
    <x v="1617"/>
    <x v="54"/>
    <n v="29.63"/>
    <s v="website"/>
    <s v="virtualCard"/>
    <s v="authorize"/>
    <x v="0"/>
    <s v="Visa"/>
    <s v="USD"/>
    <s v="121146825648"/>
    <s v="credit"/>
    <s v="Order"/>
    <m/>
    <x v="0"/>
  </r>
  <r>
    <s v="East Nashville"/>
    <x v="567"/>
    <x v="54"/>
    <n v="130.6"/>
    <s v="crm"/>
    <s v="virtualCard"/>
    <s v="authorize"/>
    <x v="0"/>
    <s v="Visa"/>
    <s v="USD"/>
    <s v="121146800235"/>
    <s v="credit"/>
    <s v="Membership"/>
    <m/>
    <x v="0"/>
  </r>
  <r>
    <s v="Nashville"/>
    <x v="1618"/>
    <x v="54"/>
    <n v="27.44"/>
    <s v="crm"/>
    <s v="virtualCard"/>
    <s v="authorize"/>
    <x v="1"/>
    <s v="Visa"/>
    <s v="USD"/>
    <s v="121146789324"/>
    <s v="debit"/>
    <s v="Membership"/>
    <m/>
    <x v="0"/>
  </r>
  <r>
    <s v="East Nashville"/>
    <x v="1619"/>
    <x v="54"/>
    <n v="11.2"/>
    <s v="pos"/>
    <s v="physicalCard"/>
    <s v="square"/>
    <x v="0"/>
    <s v=""/>
    <s v="USD"/>
    <s v="nfYPBNMWXtpzOR7ceJQfFLwF109YY"/>
    <s v="credit"/>
    <s v="Order"/>
    <m/>
    <x v="0"/>
  </r>
  <r>
    <s v="East Nashville"/>
    <x v="1620"/>
    <x v="54"/>
    <n v="27.16"/>
    <s v="pos"/>
    <s v="physicalCard"/>
    <s v="square"/>
    <x v="0"/>
    <s v=""/>
    <s v="USD"/>
    <s v="hS1aweZcZveFqn9B6BPfokppxDdZY"/>
    <s v="credit"/>
    <s v="Order"/>
    <m/>
    <x v="0"/>
  </r>
  <r>
    <s v="East Nashville"/>
    <x v="1621"/>
    <x v="54"/>
    <n v="29.63"/>
    <s v="website"/>
    <s v="virtualCard"/>
    <s v="authorize"/>
    <x v="0"/>
    <s v="AmericanExpress"/>
    <s v="USD"/>
    <s v="121146667798"/>
    <s v="credit"/>
    <s v="Order"/>
    <m/>
    <x v="0"/>
  </r>
  <r>
    <s v="East Nashville"/>
    <x v="1622"/>
    <x v="54"/>
    <n v="7.13"/>
    <s v="pos"/>
    <s v="physicalCard"/>
    <s v="square"/>
    <x v="0"/>
    <s v=""/>
    <s v="USD"/>
    <s v="VO4phrrbaveoncVDw5AFeyghOkAZY"/>
    <s v="credit"/>
    <s v="Order"/>
    <m/>
    <x v="0"/>
  </r>
  <r>
    <s v="East Nashville"/>
    <x v="1623"/>
    <x v="54"/>
    <n v="8.1999999999999993"/>
    <s v="pos"/>
    <s v="physicalCard"/>
    <s v="square"/>
    <x v="0"/>
    <s v=""/>
    <s v="USD"/>
    <s v="brHsCXUhKXmMrqnzBM132kBputXZY"/>
    <s v="credit"/>
    <s v="Order"/>
    <m/>
    <x v="0"/>
  </r>
  <r>
    <s v="East Nashville"/>
    <x v="1624"/>
    <x v="54"/>
    <n v="2.2000000000000002"/>
    <s v="pos"/>
    <s v="physicalCard"/>
    <s v="square"/>
    <x v="0"/>
    <s v=""/>
    <s v="USD"/>
    <s v="PtDi3jko9zHwjFOq3ZK2u19HtEZZY"/>
    <s v="credit"/>
    <s v="Order"/>
    <m/>
    <x v="0"/>
  </r>
  <r>
    <s v="East Nashville"/>
    <x v="1625"/>
    <x v="54"/>
    <n v="16.46"/>
    <s v="pos"/>
    <s v="physicalCard"/>
    <s v="square"/>
    <x v="0"/>
    <s v=""/>
    <s v="USD"/>
    <s v="FOI9AVcMJMD38JesefE3gnTHGhfZY"/>
    <s v="credit"/>
    <s v="Order"/>
    <m/>
    <x v="0"/>
  </r>
  <r>
    <s v="East Nashville"/>
    <x v="1626"/>
    <x v="54"/>
    <n v="3.29"/>
    <s v="pos"/>
    <s v="physicalCard"/>
    <s v="square"/>
    <x v="0"/>
    <s v=""/>
    <s v="USD"/>
    <s v="rPNCBk8nWHpmyJeHl0Mm3IG6diZZY"/>
    <s v="credit"/>
    <s v="Order"/>
    <m/>
    <x v="0"/>
  </r>
  <r>
    <s v="East Nashville"/>
    <x v="1627"/>
    <x v="54"/>
    <n v="9.33"/>
    <s v="pos"/>
    <s v="physicalCard"/>
    <s v="square"/>
    <x v="0"/>
    <s v=""/>
    <s v="USD"/>
    <s v="1UVm7rY3APqEISGtabZpcTYKKTFZY"/>
    <s v="credit"/>
    <s v="Order"/>
    <m/>
    <x v="0"/>
  </r>
  <r>
    <s v="East Nashville"/>
    <x v="1628"/>
    <x v="54"/>
    <n v="5.49"/>
    <s v="pos"/>
    <s v="physicalCard"/>
    <s v="square"/>
    <x v="0"/>
    <s v=""/>
    <s v="USD"/>
    <s v="JcsyxQq9Hmi6e70DwNm7aTR4OjNZY"/>
    <s v="credit"/>
    <s v="Order"/>
    <m/>
    <x v="0"/>
  </r>
  <r>
    <s v="East Nashville"/>
    <x v="1629"/>
    <x v="54"/>
    <n v="7.91"/>
    <s v="pos"/>
    <s v="physicalCard"/>
    <s v="square"/>
    <x v="0"/>
    <s v=""/>
    <s v="USD"/>
    <s v="zTx6IiA0zdHTQasUEZh65xY0JUSZY"/>
    <s v="credit"/>
    <s v="Order"/>
    <m/>
    <x v="0"/>
  </r>
  <r>
    <s v="East Nashville"/>
    <x v="1630"/>
    <x v="54"/>
    <n v="17.5"/>
    <s v="pos"/>
    <s v="physicalCard"/>
    <s v="square"/>
    <x v="0"/>
    <s v=""/>
    <s v="USD"/>
    <s v="rrrIuNHaMNpsUnTfsb94JUunBsJZY"/>
    <s v="credit"/>
    <s v="Order"/>
    <m/>
    <x v="0"/>
  </r>
  <r>
    <s v="East Nashville"/>
    <x v="1631"/>
    <x v="54"/>
    <n v="9.8800000000000008"/>
    <s v="pos"/>
    <s v="physicalCard"/>
    <s v="square"/>
    <x v="0"/>
    <s v=""/>
    <s v="USD"/>
    <s v="T7vhhNkpn9KwRuAUTzFRJnIiGIBZY"/>
    <s v="credit"/>
    <s v="Order"/>
    <m/>
    <x v="0"/>
  </r>
  <r>
    <s v="East Nashville"/>
    <x v="1632"/>
    <x v="54"/>
    <n v="17.809999999999999"/>
    <s v="pos"/>
    <s v="physicalCard"/>
    <s v="square"/>
    <x v="0"/>
    <s v=""/>
    <s v="USD"/>
    <s v="VSaLYM6owvEQGCNDgExNfUOEyzQZY"/>
    <s v="credit"/>
    <s v="Order"/>
    <m/>
    <x v="0"/>
  </r>
  <r>
    <s v="East Nashville"/>
    <x v="1633"/>
    <x v="54"/>
    <n v="41.04"/>
    <s v="pos"/>
    <s v="physicalCard"/>
    <s v="square"/>
    <x v="0"/>
    <s v=""/>
    <s v="USD"/>
    <s v="1SQQfqOlaUhy4mVyHz5MYk6zf0NZY"/>
    <s v="credit"/>
    <s v="Order"/>
    <m/>
    <x v="0"/>
  </r>
  <r>
    <s v="East Nashville"/>
    <x v="1634"/>
    <x v="54"/>
    <n v="30.79"/>
    <s v="pos"/>
    <s v="physicalCard"/>
    <s v="square"/>
    <x v="0"/>
    <s v=""/>
    <s v="USD"/>
    <s v="3nWyBWJoUgseTi9TncbqobFpRGVZY"/>
    <s v="credit"/>
    <s v="Order"/>
    <m/>
    <x v="0"/>
  </r>
  <r>
    <s v="East Nashville"/>
    <x v="1635"/>
    <x v="54"/>
    <n v="4.3899999999999997"/>
    <s v="pos"/>
    <s v="physicalCard"/>
    <s v="square"/>
    <x v="0"/>
    <s v=""/>
    <s v="USD"/>
    <s v="lEVcRbVLRT9xaBLS9z48TAXC7xOZY"/>
    <s v="credit"/>
    <s v="Order"/>
    <m/>
    <x v="0"/>
  </r>
  <r>
    <s v="East Nashville"/>
    <x v="568"/>
    <x v="54"/>
    <n v="152.55000000000001"/>
    <s v="crm"/>
    <s v="virtualCard"/>
    <s v="authorize"/>
    <x v="0"/>
    <s v="Visa"/>
    <s v="USD"/>
    <s v="121146281346"/>
    <s v="credit"/>
    <s v="Membership"/>
    <m/>
    <x v="0"/>
  </r>
  <r>
    <s v="East Nashville"/>
    <x v="1636"/>
    <x v="54"/>
    <n v="13.72"/>
    <s v="pos"/>
    <s v="cash"/>
    <s v=""/>
    <x v="0"/>
    <s v=""/>
    <s v="USD"/>
    <s v="1753286814172"/>
    <s v="credit"/>
    <s v="Order"/>
    <m/>
    <x v="0"/>
  </r>
  <r>
    <s v="East Nashville"/>
    <x v="1637"/>
    <x v="54"/>
    <n v="51.58"/>
    <s v="pos"/>
    <s v="physicalCard"/>
    <s v="square"/>
    <x v="0"/>
    <s v=""/>
    <s v="USD"/>
    <s v="FyAwiySGUUtD6cWlhwQZePwlEWNZY"/>
    <s v="credit"/>
    <s v="Order"/>
    <m/>
    <x v="0"/>
  </r>
  <r>
    <s v="East Nashville"/>
    <x v="1638"/>
    <x v="54"/>
    <n v="3.29"/>
    <s v="pos"/>
    <s v="physicalCard"/>
    <s v="square"/>
    <x v="0"/>
    <s v=""/>
    <s v="USD"/>
    <s v="taGGmuo6skOXbTheoeJ7ugRkqPLZY"/>
    <s v="credit"/>
    <s v="Order"/>
    <m/>
    <x v="0"/>
  </r>
  <r>
    <s v="East Nashville"/>
    <x v="1639"/>
    <x v="54"/>
    <n v="6.59"/>
    <s v="pos"/>
    <s v="physicalCard"/>
    <s v="square"/>
    <x v="0"/>
    <s v=""/>
    <s v="USD"/>
    <s v="xomt9FvGSIVGrKy5NsVxjlpqghUZY"/>
    <s v="credit"/>
    <s v="Order"/>
    <m/>
    <x v="0"/>
  </r>
  <r>
    <s v="East Nashville"/>
    <x v="1640"/>
    <x v="54"/>
    <n v="3.84"/>
    <s v="pos"/>
    <s v="physicalCard"/>
    <s v="square"/>
    <x v="0"/>
    <s v=""/>
    <s v="USD"/>
    <s v="d2E2rAnsm3mmejlCqyGDKQBC7BCZY"/>
    <s v="credit"/>
    <s v="Order"/>
    <m/>
    <x v="0"/>
  </r>
  <r>
    <s v="East Nashville"/>
    <x v="1641"/>
    <x v="54"/>
    <n v="29.63"/>
    <s v="website"/>
    <s v="virtualCard"/>
    <s v="authorize"/>
    <x v="0"/>
    <s v="MasterCard"/>
    <s v="USD"/>
    <s v="121146059857"/>
    <s v="credit"/>
    <s v="Order"/>
    <m/>
    <x v="0"/>
  </r>
  <r>
    <s v="East Nashville"/>
    <x v="1642"/>
    <x v="54"/>
    <n v="36.659999999999997"/>
    <s v="pos"/>
    <s v="physicalCard"/>
    <s v="square"/>
    <x v="0"/>
    <s v=""/>
    <s v="USD"/>
    <s v="Dp6ngPzRBBjj3hmlROeRXJkisPaZY"/>
    <s v="credit"/>
    <s v="Order"/>
    <m/>
    <x v="0"/>
  </r>
  <r>
    <s v="East Nashville"/>
    <x v="1643"/>
    <x v="54"/>
    <n v="29.63"/>
    <s v="website"/>
    <s v="virtualCard"/>
    <s v="authorize"/>
    <x v="0"/>
    <s v="AmericanExpress"/>
    <s v="USD"/>
    <s v="121146045535"/>
    <s v="credit"/>
    <s v="Order"/>
    <m/>
    <x v="0"/>
  </r>
  <r>
    <s v="East Nashville"/>
    <x v="1644"/>
    <x v="54"/>
    <n v="29.63"/>
    <s v="website"/>
    <s v="virtualCard"/>
    <s v="authorize"/>
    <x v="0"/>
    <s v="Visa"/>
    <s v="USD"/>
    <s v="121146018417"/>
    <s v="credit"/>
    <s v="Order"/>
    <m/>
    <x v="0"/>
  </r>
  <r>
    <s v="East Nashville"/>
    <x v="1645"/>
    <x v="54"/>
    <n v="3.73"/>
    <s v="pos"/>
    <s v="physicalCard"/>
    <s v="square"/>
    <x v="0"/>
    <s v=""/>
    <s v="USD"/>
    <s v="TpSxsECrtAJW8rNROaGmPLpKAdKZY"/>
    <s v="credit"/>
    <s v="Order"/>
    <m/>
    <x v="0"/>
  </r>
  <r>
    <s v="East Nashville"/>
    <x v="1646"/>
    <x v="54"/>
    <n v="21.4"/>
    <s v="pos"/>
    <s v="physicalCard"/>
    <s v="square"/>
    <x v="0"/>
    <s v=""/>
    <s v="USD"/>
    <s v="LlS5mjI3nswNr1LQn670PLvVpXMZY"/>
    <s v="credit"/>
    <s v="Order"/>
    <m/>
    <x v="0"/>
  </r>
  <r>
    <s v="East Nashville"/>
    <x v="1647"/>
    <x v="54"/>
    <n v="8.23"/>
    <s v="pos"/>
    <s v="physicalCard"/>
    <s v="square"/>
    <x v="0"/>
    <s v=""/>
    <s v="USD"/>
    <s v="JWzTP6xtLVB3PP9djYiC11yS4jOZY"/>
    <s v="credit"/>
    <s v="Order"/>
    <m/>
    <x v="0"/>
  </r>
  <r>
    <s v="East Nashville"/>
    <x v="1648"/>
    <x v="54"/>
    <n v="5.49"/>
    <s v="pos"/>
    <s v="physicalCard"/>
    <s v="square"/>
    <x v="0"/>
    <s v=""/>
    <s v="USD"/>
    <s v="RgAaqZOAy3EHsJZb6togE69sV3KZY"/>
    <s v="credit"/>
    <s v="Order"/>
    <m/>
    <x v="0"/>
  </r>
  <r>
    <s v="East Nashville"/>
    <x v="1649"/>
    <x v="54"/>
    <n v="8.4499999999999993"/>
    <s v="pos"/>
    <s v="physicalCard"/>
    <s v="square"/>
    <x v="0"/>
    <s v=""/>
    <s v="USD"/>
    <s v="RG9BTlypHcShMogsENQ5f4M7L49YY"/>
    <s v="credit"/>
    <s v="Order"/>
    <m/>
    <x v="0"/>
  </r>
  <r>
    <s v="East Nashville"/>
    <x v="1650"/>
    <x v="54"/>
    <n v="29.63"/>
    <s v="website"/>
    <s v="virtualCard"/>
    <s v="authorize"/>
    <x v="0"/>
    <s v="Visa"/>
    <s v="USD"/>
    <s v="121145926437"/>
    <s v="credit"/>
    <s v="Order"/>
    <m/>
    <x v="0"/>
  </r>
  <r>
    <s v="East Nashville"/>
    <x v="1651"/>
    <x v="54"/>
    <n v="29.63"/>
    <s v="website"/>
    <s v="virtualCard"/>
    <s v="authorize"/>
    <x v="0"/>
    <s v="Visa"/>
    <s v="USD"/>
    <s v="121145839287"/>
    <s v="credit"/>
    <s v="Order"/>
    <m/>
    <x v="0"/>
  </r>
  <r>
    <s v="East Nashville"/>
    <x v="1652"/>
    <x v="54"/>
    <n v="29.63"/>
    <s v="website"/>
    <s v="virtualCard"/>
    <s v="authorize"/>
    <x v="0"/>
    <s v="AmericanExpress"/>
    <s v="USD"/>
    <s v="121145833004"/>
    <s v="credit"/>
    <s v="Order"/>
    <m/>
    <x v="0"/>
  </r>
  <r>
    <s v="East Nashville"/>
    <x v="1598"/>
    <x v="54"/>
    <n v="29.63"/>
    <s v="website"/>
    <s v="virtualCard"/>
    <s v="authorize"/>
    <x v="0"/>
    <s v="Visa"/>
    <s v="USD"/>
    <s v="121145790713"/>
    <s v="credit"/>
    <s v="Order"/>
    <m/>
    <x v="0"/>
  </r>
  <r>
    <s v="East Nashville"/>
    <x v="1598"/>
    <x v="54"/>
    <n v="29.63"/>
    <s v="website"/>
    <s v="virtualCard"/>
    <s v="authorize"/>
    <x v="0"/>
    <s v="Visa"/>
    <s v="USD"/>
    <s v="121145788056"/>
    <s v="credit"/>
    <s v="Order"/>
    <m/>
    <x v="0"/>
  </r>
  <r>
    <s v="East Nashville"/>
    <x v="1653"/>
    <x v="55"/>
    <n v="51.58"/>
    <s v="website"/>
    <s v="virtualCard"/>
    <s v="authorize"/>
    <x v="0"/>
    <s v="Visa"/>
    <s v="USD"/>
    <s v="121145430161"/>
    <s v="credit"/>
    <s v="Order"/>
    <m/>
    <x v="0"/>
  </r>
  <r>
    <s v="East Nashville"/>
    <x v="1654"/>
    <x v="55"/>
    <n v="0"/>
    <s v="pos"/>
    <s v="cash"/>
    <s v=""/>
    <x v="0"/>
    <s v=""/>
    <s v="USD"/>
    <s v="1753224809982"/>
    <s v="credit"/>
    <s v="Order"/>
    <m/>
    <x v="0"/>
  </r>
  <r>
    <s v="East Nashville"/>
    <x v="1655"/>
    <x v="55"/>
    <n v="51.58"/>
    <s v="website"/>
    <s v="virtualCard"/>
    <s v="authorize"/>
    <x v="0"/>
    <s v="Discover"/>
    <s v="USD"/>
    <s v="121145084602"/>
    <s v="credit"/>
    <s v="Order"/>
    <m/>
    <x v="0"/>
  </r>
  <r>
    <s v="East Nashville"/>
    <x v="1656"/>
    <x v="55"/>
    <n v="29.63"/>
    <s v="website"/>
    <s v="virtualCard"/>
    <s v="authorize"/>
    <x v="0"/>
    <s v="Visa"/>
    <s v="USD"/>
    <s v="121145055069"/>
    <s v="credit"/>
    <s v="Order"/>
    <m/>
    <x v="0"/>
  </r>
  <r>
    <s v="East Nashville"/>
    <x v="1657"/>
    <x v="55"/>
    <n v="7.68"/>
    <s v="pos"/>
    <s v="physicalCard"/>
    <s v="square"/>
    <x v="0"/>
    <s v=""/>
    <s v="USD"/>
    <s v="Ze7p2vyemSU50KCtVrcd2kbIyxKZY"/>
    <s v="credit"/>
    <s v="Order"/>
    <m/>
    <x v="0"/>
  </r>
  <r>
    <s v="East Nashville"/>
    <x v="1658"/>
    <x v="55"/>
    <n v="9.8800000000000008"/>
    <s v="pos"/>
    <s v="cash"/>
    <s v=""/>
    <x v="0"/>
    <s v=""/>
    <s v="USD"/>
    <s v="1753213826420"/>
    <s v="credit"/>
    <s v="Order"/>
    <m/>
    <x v="0"/>
  </r>
  <r>
    <s v="East Nashville"/>
    <x v="1659"/>
    <x v="55"/>
    <n v="2.11"/>
    <s v="pos"/>
    <s v="physicalCard"/>
    <s v="square"/>
    <x v="0"/>
    <s v=""/>
    <s v="USD"/>
    <s v="XpJtAmKZGJfxi3lROGJjVhZuguWZY"/>
    <s v="credit"/>
    <s v="Order"/>
    <m/>
    <x v="0"/>
  </r>
  <r>
    <s v="East Nashville"/>
    <x v="1660"/>
    <x v="55"/>
    <n v="10.98"/>
    <s v="pos"/>
    <s v="physicalCard"/>
    <s v="square"/>
    <x v="0"/>
    <s v=""/>
    <s v="USD"/>
    <s v="9EpFN2Z4Gf9AcU6VIPBnXrh0PqDZY"/>
    <s v="credit"/>
    <s v="Order"/>
    <m/>
    <x v="0"/>
  </r>
  <r>
    <s v="East Nashville"/>
    <x v="1661"/>
    <x v="55"/>
    <n v="6.86"/>
    <s v="pos"/>
    <s v="physicalCard"/>
    <s v="square"/>
    <x v="0"/>
    <s v=""/>
    <s v="USD"/>
    <s v="7R4l1Jb2Bz2STXKWD4xWPMmEJn6YY"/>
    <s v="credit"/>
    <s v="Order"/>
    <m/>
    <x v="0"/>
  </r>
  <r>
    <s v="East Nashville"/>
    <x v="1662"/>
    <x v="55"/>
    <n v="8.83"/>
    <s v="pos"/>
    <s v="physicalCard"/>
    <s v="square"/>
    <x v="0"/>
    <s v=""/>
    <s v="USD"/>
    <s v="NOYam1pqOmMz3oauGj67lCyZAXCZY"/>
    <s v="credit"/>
    <s v="Order"/>
    <m/>
    <x v="0"/>
  </r>
  <r>
    <s v="East Nashville"/>
    <x v="1663"/>
    <x v="55"/>
    <n v="1.92"/>
    <s v="pos"/>
    <s v="physicalCard"/>
    <s v="square"/>
    <x v="0"/>
    <s v=""/>
    <s v="USD"/>
    <s v="9U7eNV5HpFi5mZTbbqokedz9xefZY"/>
    <s v="credit"/>
    <s v="Order"/>
    <m/>
    <x v="0"/>
  </r>
  <r>
    <s v="East Nashville"/>
    <x v="1664"/>
    <x v="55"/>
    <n v="7.41"/>
    <s v="pos"/>
    <s v="cash"/>
    <s v=""/>
    <x v="0"/>
    <s v=""/>
    <s v="USD"/>
    <s v="1753212440284"/>
    <s v="credit"/>
    <s v="Order"/>
    <m/>
    <x v="0"/>
  </r>
  <r>
    <s v="East Nashville"/>
    <x v="1665"/>
    <x v="55"/>
    <n v="18.11"/>
    <s v="pos"/>
    <s v="physicalCard"/>
    <s v="square"/>
    <x v="0"/>
    <s v=""/>
    <s v="USD"/>
    <s v="xCDXcqSknitp2zYS8UAytzpON2TZY"/>
    <s v="credit"/>
    <s v="Order"/>
    <m/>
    <x v="0"/>
  </r>
  <r>
    <s v="East Nashville"/>
    <x v="1666"/>
    <x v="55"/>
    <n v="3.95"/>
    <s v="pos"/>
    <s v="physicalCard"/>
    <s v="square"/>
    <x v="0"/>
    <s v=""/>
    <s v="USD"/>
    <s v="7b9LukvbGVrVqVHPKW0xVbby75OZY"/>
    <s v="credit"/>
    <s v="Order"/>
    <m/>
    <x v="0"/>
  </r>
  <r>
    <s v="East Nashville"/>
    <x v="1667"/>
    <x v="55"/>
    <n v="31.17"/>
    <s v="pos"/>
    <s v="physicalCard"/>
    <s v="square"/>
    <x v="0"/>
    <s v=""/>
    <s v="USD"/>
    <s v="77Rlq6SrY9PklJkMHnsGbMvri2BZY"/>
    <s v="credit"/>
    <s v="Order"/>
    <m/>
    <x v="0"/>
  </r>
  <r>
    <s v="East Nashville"/>
    <x v="1668"/>
    <x v="55"/>
    <n v="9.66"/>
    <s v="pos"/>
    <s v="physicalCard"/>
    <s v="square"/>
    <x v="0"/>
    <s v=""/>
    <s v="USD"/>
    <s v="ZsgccLzRbTHLSVLYlDE5f9dyAhPZY"/>
    <s v="credit"/>
    <s v="Order"/>
    <m/>
    <x v="0"/>
  </r>
  <r>
    <s v="East Nashville"/>
    <x v="1669"/>
    <x v="55"/>
    <n v="6.59"/>
    <s v="pos"/>
    <s v="physicalCard"/>
    <s v="square"/>
    <x v="0"/>
    <s v=""/>
    <s v="USD"/>
    <s v="J0KX1NX549XSekeGecanWTnVncTZY"/>
    <s v="credit"/>
    <s v="Order"/>
    <m/>
    <x v="0"/>
  </r>
  <r>
    <s v="East Nashville"/>
    <x v="1670"/>
    <x v="55"/>
    <n v="30.29"/>
    <s v="pos"/>
    <s v="physicalCard"/>
    <s v="square"/>
    <x v="0"/>
    <s v=""/>
    <s v="USD"/>
    <s v="PTe8KZjz0Xkx6pRzcUjIEhycroUZY"/>
    <s v="credit"/>
    <s v="Order"/>
    <m/>
    <x v="0"/>
  </r>
  <r>
    <s v="East Nashville"/>
    <x v="1671"/>
    <x v="55"/>
    <n v="37.54"/>
    <s v="pos"/>
    <s v="physicalCard"/>
    <s v="square"/>
    <x v="0"/>
    <s v=""/>
    <s v="USD"/>
    <s v="VG2Cl71pwp652LfAaTj7poDqCaKZY"/>
    <s v="credit"/>
    <s v="Order"/>
    <m/>
    <x v="0"/>
  </r>
  <r>
    <s v="East Nashville"/>
    <x v="1672"/>
    <x v="55"/>
    <n v="4.66"/>
    <s v="pos"/>
    <s v="physicalCard"/>
    <s v="square"/>
    <x v="0"/>
    <s v=""/>
    <s v="USD"/>
    <s v="3lbfKKYGnau33MiXzwZyTZ6fX9TZY"/>
    <s v="credit"/>
    <s v="Order"/>
    <m/>
    <x v="0"/>
  </r>
  <r>
    <s v="East Nashville"/>
    <x v="1673"/>
    <x v="55"/>
    <n v="17.559999999999999"/>
    <s v="pos"/>
    <s v="physicalCard"/>
    <s v="square"/>
    <x v="0"/>
    <s v=""/>
    <s v="USD"/>
    <s v="3Heaf0mfrTD7lqoMoI6epue6kMCZY"/>
    <s v="credit"/>
    <s v="Order"/>
    <m/>
    <x v="0"/>
  </r>
  <r>
    <s v="East Nashville"/>
    <x v="1674"/>
    <x v="55"/>
    <n v="12.31"/>
    <s v="pos"/>
    <s v="physicalCard"/>
    <s v="square"/>
    <x v="0"/>
    <s v=""/>
    <s v="USD"/>
    <s v="tWqz9jGPbwHg1YaslGuFcYsqDr5YY"/>
    <s v="credit"/>
    <s v="Order"/>
    <m/>
    <x v="0"/>
  </r>
  <r>
    <s v="East Nashville"/>
    <x v="1675"/>
    <x v="55"/>
    <n v="25.24"/>
    <s v="pos"/>
    <s v="physicalCard"/>
    <s v="square"/>
    <x v="0"/>
    <s v=""/>
    <s v="USD"/>
    <s v="RcYRTr6QO93WX2c2TUZvSTvyM7AZY"/>
    <s v="credit"/>
    <s v="Order"/>
    <m/>
    <x v="0"/>
  </r>
  <r>
    <s v="East Nashville"/>
    <x v="1676"/>
    <x v="55"/>
    <n v="11.86"/>
    <s v="pos"/>
    <s v="physicalCard"/>
    <s v="square"/>
    <x v="0"/>
    <s v=""/>
    <s v="USD"/>
    <s v="fLucy41IoZ10QEcdxhTJU4SYFJZZY"/>
    <s v="credit"/>
    <s v="Order"/>
    <m/>
    <x v="0"/>
  </r>
  <r>
    <s v="East Nashville"/>
    <x v="1677"/>
    <x v="55"/>
    <n v="7.13"/>
    <s v="pos"/>
    <s v="physicalCard"/>
    <s v="square"/>
    <x v="0"/>
    <s v=""/>
    <s v="USD"/>
    <s v="FsNOHtXqrZORVt73FuM5OJ0fvIXZY"/>
    <s v="credit"/>
    <s v="Order"/>
    <m/>
    <x v="0"/>
  </r>
  <r>
    <s v="East Nashville"/>
    <x v="1678"/>
    <x v="55"/>
    <n v="6.59"/>
    <s v="pos"/>
    <s v="physicalCard"/>
    <s v="square"/>
    <x v="0"/>
    <s v=""/>
    <s v="USD"/>
    <s v="3NtKaNTFzR1dU6VCrKhmYg4PdJYZY"/>
    <s v="credit"/>
    <s v="Order"/>
    <m/>
    <x v="0"/>
  </r>
  <r>
    <s v="East Nashville"/>
    <x v="1679"/>
    <x v="55"/>
    <n v="29.63"/>
    <s v="website"/>
    <s v="virtualCard"/>
    <s v="authorize"/>
    <x v="0"/>
    <s v="AmericanExpress"/>
    <s v="USD"/>
    <s v="121144397287"/>
    <s v="credit"/>
    <s v="Order"/>
    <m/>
    <x v="0"/>
  </r>
  <r>
    <s v="East Nashville"/>
    <x v="1680"/>
    <x v="55"/>
    <n v="2.2000000000000002"/>
    <s v="pos"/>
    <s v="physicalCard"/>
    <s v="square"/>
    <x v="0"/>
    <s v=""/>
    <s v="USD"/>
    <s v="nFzDzWWUKpXAa0Nxha3YrhqKbXEZY"/>
    <s v="credit"/>
    <s v="Order"/>
    <m/>
    <x v="0"/>
  </r>
  <r>
    <s v="East Nashville"/>
    <x v="1681"/>
    <x v="55"/>
    <n v="5.76"/>
    <s v="pos"/>
    <s v="physicalCard"/>
    <s v="square"/>
    <x v="0"/>
    <s v=""/>
    <s v="USD"/>
    <s v="hkOkBmZn46cMswDQwpPZsrzEYdNZY"/>
    <s v="credit"/>
    <s v="Order"/>
    <m/>
    <x v="0"/>
  </r>
  <r>
    <s v="East Nashville"/>
    <x v="1682"/>
    <x v="55"/>
    <n v="2.2000000000000002"/>
    <s v="pos"/>
    <s v="physicalCard"/>
    <s v="square"/>
    <x v="0"/>
    <s v=""/>
    <s v="USD"/>
    <s v="92cgscUQVPlS6vTkJH33r2fPn2KZY"/>
    <s v="credit"/>
    <s v="Order"/>
    <m/>
    <x v="0"/>
  </r>
  <r>
    <s v="East Nashville"/>
    <x v="1683"/>
    <x v="55"/>
    <n v="51.58"/>
    <s v="website"/>
    <s v="virtualCard"/>
    <s v="authorize"/>
    <x v="0"/>
    <s v="Visa"/>
    <s v="USD"/>
    <s v="121144343915"/>
    <s v="credit"/>
    <s v="Order"/>
    <m/>
    <x v="0"/>
  </r>
  <r>
    <s v="East Nashville"/>
    <x v="1684"/>
    <x v="55"/>
    <n v="5.76"/>
    <s v="pos"/>
    <s v="physicalCard"/>
    <s v="square"/>
    <x v="0"/>
    <s v=""/>
    <s v="USD"/>
    <s v="ByNEN6NabHWRQ5m1AVUwF1EKhZUZY"/>
    <s v="credit"/>
    <s v="Order"/>
    <m/>
    <x v="0"/>
  </r>
  <r>
    <s v="East Nashville"/>
    <x v="1685"/>
    <x v="55"/>
    <n v="29.63"/>
    <s v="pos"/>
    <s v="physicalCard"/>
    <s v="square"/>
    <x v="0"/>
    <s v=""/>
    <s v="USD"/>
    <s v="hM2qlZdU90csPUQrifRS6vbdZbWZY"/>
    <s v="credit"/>
    <s v="Order"/>
    <m/>
    <x v="0"/>
  </r>
  <r>
    <s v="East Nashville"/>
    <x v="1686"/>
    <x v="55"/>
    <n v="16.46"/>
    <s v="pos"/>
    <s v="physicalCard"/>
    <s v="square"/>
    <x v="0"/>
    <s v=""/>
    <s v="USD"/>
    <s v="teiXSTGlGfXok7fPjP2gx8YqLqfZY"/>
    <s v="credit"/>
    <s v="Order"/>
    <m/>
    <x v="0"/>
  </r>
  <r>
    <s v="East Nashville"/>
    <x v="1687"/>
    <x v="55"/>
    <n v="29.63"/>
    <s v="website"/>
    <s v="virtualCard"/>
    <s v="authorize"/>
    <x v="0"/>
    <s v="MasterCard"/>
    <s v="USD"/>
    <s v="121144281837"/>
    <s v="credit"/>
    <s v="Order"/>
    <m/>
    <x v="0"/>
  </r>
  <r>
    <s v="East Nashville"/>
    <x v="1688"/>
    <x v="55"/>
    <n v="37.32"/>
    <s v="pos"/>
    <s v="physicalCard"/>
    <s v="square"/>
    <x v="0"/>
    <s v=""/>
    <s v="USD"/>
    <s v="JQa4hFkUr8UhFWxdzrFxbbgRdqNZY"/>
    <s v="credit"/>
    <s v="Order"/>
    <m/>
    <x v="0"/>
  </r>
  <r>
    <s v="East Nashville"/>
    <x v="1689"/>
    <x v="55"/>
    <n v="27.16"/>
    <s v="pos"/>
    <s v="physicalCard"/>
    <s v="square"/>
    <x v="0"/>
    <s v=""/>
    <s v="USD"/>
    <s v="TxuZScm2f2wQniq94KLwLyRDHSFZY"/>
    <s v="credit"/>
    <s v="Order"/>
    <m/>
    <x v="0"/>
  </r>
  <r>
    <s v="East Nashville"/>
    <x v="1690"/>
    <x v="55"/>
    <n v="48.02"/>
    <s v="pos"/>
    <s v="physicalCard"/>
    <s v="square"/>
    <x v="0"/>
    <s v=""/>
    <s v="USD"/>
    <s v="Z4SkTuxv1k9MOVTgLrfvTeheIFbZY"/>
    <s v="credit"/>
    <s v="Order"/>
    <m/>
    <x v="0"/>
  </r>
  <r>
    <s v="East Nashville"/>
    <x v="1691"/>
    <x v="55"/>
    <n v="29.63"/>
    <s v="website"/>
    <s v="virtualCard"/>
    <s v="authorize"/>
    <x v="0"/>
    <s v="Visa"/>
    <s v="USD"/>
    <s v="121144208127"/>
    <s v="credit"/>
    <s v="Order"/>
    <m/>
    <x v="0"/>
  </r>
  <r>
    <s v="East Nashville"/>
    <x v="1692"/>
    <x v="55"/>
    <n v="32.380000000000003"/>
    <s v="pos"/>
    <s v="physicalCard"/>
    <s v="square"/>
    <x v="0"/>
    <s v=""/>
    <s v="USD"/>
    <s v="VUlwKdIEa5yDZMpb2QU5M2t9q5PZY"/>
    <s v="credit"/>
    <s v="Order"/>
    <m/>
    <x v="0"/>
  </r>
  <r>
    <s v="East Nashville"/>
    <x v="1693"/>
    <x v="55"/>
    <n v="23.6"/>
    <s v="pos"/>
    <s v="physicalCard"/>
    <s v="square"/>
    <x v="0"/>
    <s v=""/>
    <s v="USD"/>
    <s v="vxh2aECLqF42UOqnBBjiSAPDnrDZY"/>
    <s v="credit"/>
    <s v="Order"/>
    <m/>
    <x v="0"/>
  </r>
  <r>
    <s v="East Nashville"/>
    <x v="1694"/>
    <x v="55"/>
    <n v="6.04"/>
    <s v="pos"/>
    <s v="physicalCard"/>
    <s v="square"/>
    <x v="0"/>
    <s v=""/>
    <s v="USD"/>
    <s v="jHf2gRc3nXhX71umjrzCNyoJvyKZY"/>
    <s v="credit"/>
    <s v="Order"/>
    <m/>
    <x v="0"/>
  </r>
  <r>
    <s v="East Nashville"/>
    <x v="1695"/>
    <x v="55"/>
    <n v="29.63"/>
    <s v="website"/>
    <s v="virtualCard"/>
    <s v="authorize"/>
    <x v="0"/>
    <s v="Visa"/>
    <s v="USD"/>
    <s v="121144114445"/>
    <s v="credit"/>
    <s v="Order"/>
    <m/>
    <x v="0"/>
  </r>
  <r>
    <s v="East Nashville"/>
    <x v="1696"/>
    <x v="56"/>
    <n v="29.63"/>
    <s v="website"/>
    <s v="virtualCard"/>
    <s v="authorize"/>
    <x v="0"/>
    <s v="Visa"/>
    <s v="USD"/>
    <s v="121143736764"/>
    <s v="credit"/>
    <s v="Order"/>
    <m/>
    <x v="0"/>
  </r>
  <r>
    <s v="East Nashville"/>
    <x v="1697"/>
    <x v="56"/>
    <n v="29.63"/>
    <s v="website"/>
    <s v="virtualCard"/>
    <s v="authorize"/>
    <x v="0"/>
    <s v="Visa"/>
    <s v="USD"/>
    <s v="121143666416"/>
    <s v="credit"/>
    <s v="Order"/>
    <m/>
    <x v="0"/>
  </r>
  <r>
    <s v="East Nashville"/>
    <x v="1698"/>
    <x v="56"/>
    <n v="29.63"/>
    <s v="website"/>
    <s v="virtualCard"/>
    <s v="authorize"/>
    <x v="0"/>
    <s v="MasterCard"/>
    <s v="USD"/>
    <s v="121143630380"/>
    <s v="credit"/>
    <s v="Order"/>
    <m/>
    <x v="0"/>
  </r>
  <r>
    <s v="East Nashville"/>
    <x v="1699"/>
    <x v="56"/>
    <n v="29.63"/>
    <s v="website"/>
    <s v="virtualCard"/>
    <s v="authorize"/>
    <x v="0"/>
    <s v="Visa"/>
    <s v="USD"/>
    <s v="121143624203"/>
    <s v="credit"/>
    <s v="Order"/>
    <m/>
    <x v="0"/>
  </r>
  <r>
    <s v="East Nashville"/>
    <x v="1700"/>
    <x v="56"/>
    <n v="6.59"/>
    <s v="pos"/>
    <s v="physicalCard"/>
    <s v="square"/>
    <x v="0"/>
    <s v=""/>
    <s v="USD"/>
    <s v="dOYosl56URwkSHbxcz1wgw8Y9IaZY"/>
    <s v="credit"/>
    <s v="Order"/>
    <m/>
    <x v="0"/>
  </r>
  <r>
    <s v="East Nashville"/>
    <x v="1701"/>
    <x v="56"/>
    <n v="5.76"/>
    <s v="pos"/>
    <s v="physicalCard"/>
    <s v="square"/>
    <x v="0"/>
    <s v=""/>
    <s v="USD"/>
    <s v="Pd5rKYLkdL1q4Jj8BgZzU1dt9gWZY"/>
    <s v="credit"/>
    <s v="Order"/>
    <m/>
    <x v="0"/>
  </r>
  <r>
    <s v="East Nashville"/>
    <x v="1702"/>
    <x v="56"/>
    <n v="6.59"/>
    <s v="pos"/>
    <s v="physicalCard"/>
    <s v="square"/>
    <x v="0"/>
    <s v=""/>
    <s v="USD"/>
    <s v="VcZU6g5fsMDqI4T97I3bLtSoHy8YY"/>
    <s v="credit"/>
    <s v="Order"/>
    <m/>
    <x v="0"/>
  </r>
  <r>
    <s v="East Nashville"/>
    <x v="1703"/>
    <x v="56"/>
    <n v="16.46"/>
    <s v="pos"/>
    <s v="physicalCard"/>
    <s v="square"/>
    <x v="0"/>
    <s v=""/>
    <s v="USD"/>
    <s v="VO2KkcBsxjGMWC3Dux8Yn2JhifeZY"/>
    <s v="credit"/>
    <s v="Order"/>
    <m/>
    <x v="0"/>
  </r>
  <r>
    <s v="East Nashville"/>
    <x v="1704"/>
    <x v="56"/>
    <n v="3.29"/>
    <s v="pos"/>
    <s v="physicalCard"/>
    <s v="square"/>
    <x v="0"/>
    <s v=""/>
    <s v="USD"/>
    <s v="LRA1qv1T8V8DDwMnSrcRbr2WSBHZY"/>
    <s v="credit"/>
    <s v="Order"/>
    <m/>
    <x v="0"/>
  </r>
  <r>
    <s v="East Nashville"/>
    <x v="1705"/>
    <x v="56"/>
    <n v="29.63"/>
    <s v="website"/>
    <s v="virtualCard"/>
    <s v="authorize"/>
    <x v="0"/>
    <s v="Visa"/>
    <s v="USD"/>
    <s v="121143044764"/>
    <s v="credit"/>
    <s v="Order"/>
    <m/>
    <x v="0"/>
  </r>
  <r>
    <s v="East Nashville"/>
    <x v="1706"/>
    <x v="56"/>
    <n v="0"/>
    <s v="pos"/>
    <s v="cash"/>
    <s v=""/>
    <x v="0"/>
    <s v=""/>
    <s v="USD"/>
    <s v="1753122938341"/>
    <s v="credit"/>
    <s v="Order"/>
    <m/>
    <x v="0"/>
  </r>
  <r>
    <s v="East Nashville"/>
    <x v="1707"/>
    <x v="56"/>
    <n v="130.6"/>
    <s v="crm"/>
    <s v="virtualCard"/>
    <s v="authorize"/>
    <x v="0"/>
    <s v="Visa"/>
    <s v="USD"/>
    <s v="121142877049"/>
    <s v="credit"/>
    <s v="Membership"/>
    <m/>
    <x v="0"/>
  </r>
  <r>
    <s v="East Nashville"/>
    <x v="1708"/>
    <x v="56"/>
    <n v="15.09"/>
    <s v="pos"/>
    <s v="physicalCard"/>
    <s v="square"/>
    <x v="0"/>
    <s v=""/>
    <s v="USD"/>
    <s v="NUpvfsWOlOhelV1gJ7XdIPjy1B8YY"/>
    <s v="credit"/>
    <s v="Order"/>
    <m/>
    <x v="0"/>
  </r>
  <r>
    <s v="East Nashville"/>
    <x v="1709"/>
    <x v="56"/>
    <n v="12.35"/>
    <s v="pos"/>
    <s v="physicalCard"/>
    <s v="square"/>
    <x v="0"/>
    <s v=""/>
    <s v="USD"/>
    <s v="XtfhFAxacXbnjbTlnpbmYy2GUIRZY"/>
    <s v="credit"/>
    <s v="Order"/>
    <m/>
    <x v="0"/>
  </r>
  <r>
    <s v="East Nashville"/>
    <x v="1710"/>
    <x v="56"/>
    <n v="11.52"/>
    <s v="pos"/>
    <s v="physicalCard"/>
    <s v="square"/>
    <x v="0"/>
    <s v=""/>
    <s v="USD"/>
    <s v="rvV4qgZixjjqNL9J7prPyNt3gv5YY"/>
    <s v="credit"/>
    <s v="Order"/>
    <m/>
    <x v="0"/>
  </r>
  <r>
    <s v="East Nashville"/>
    <x v="1711"/>
    <x v="56"/>
    <n v="14.27"/>
    <s v="pos"/>
    <s v="physicalCard"/>
    <s v="square"/>
    <x v="0"/>
    <s v=""/>
    <s v="USD"/>
    <s v="HjWP2SAtSKKW1J82r67vYq0KUdLZY"/>
    <s v="credit"/>
    <s v="Order"/>
    <m/>
    <x v="0"/>
  </r>
  <r>
    <s v="East Nashville"/>
    <x v="1712"/>
    <x v="56"/>
    <n v="2.2000000000000002"/>
    <s v="pos"/>
    <s v="physicalCard"/>
    <s v="square"/>
    <x v="0"/>
    <s v=""/>
    <s v="USD"/>
    <s v="VAxlZ0BWIhrKM11QcnZvSKZk5gRZY"/>
    <s v="credit"/>
    <s v="Order"/>
    <m/>
    <x v="0"/>
  </r>
  <r>
    <s v="East Nashville"/>
    <x v="1713"/>
    <x v="56"/>
    <n v="18.66"/>
    <s v="pos"/>
    <s v="physicalCard"/>
    <s v="square"/>
    <x v="0"/>
    <s v=""/>
    <s v="USD"/>
    <s v="rBQVSvpfnSBq85fhTHrFBwyR7EbZY"/>
    <s v="credit"/>
    <s v="Order"/>
    <m/>
    <x v="0"/>
  </r>
  <r>
    <s v="East Nashville"/>
    <x v="1714"/>
    <x v="56"/>
    <n v="16.46"/>
    <s v="pos"/>
    <s v="physicalCard"/>
    <s v="square"/>
    <x v="0"/>
    <s v=""/>
    <s v="USD"/>
    <s v="tUlR9pZU47pdkiV6isQLCWoaw6EZY"/>
    <s v="credit"/>
    <s v="Order"/>
    <m/>
    <x v="0"/>
  </r>
  <r>
    <s v="East Nashville"/>
    <x v="1715"/>
    <x v="56"/>
    <n v="2.2000000000000002"/>
    <s v="pos"/>
    <s v="physicalCard"/>
    <s v="square"/>
    <x v="0"/>
    <s v=""/>
    <s v="USD"/>
    <s v="TX5hWX2p3R6RyITHRhzrpkuY3x8YY"/>
    <s v="credit"/>
    <s v="Order"/>
    <m/>
    <x v="0"/>
  </r>
  <r>
    <s v="East Nashville"/>
    <x v="616"/>
    <x v="56"/>
    <n v="130.6"/>
    <s v="crm"/>
    <s v="virtualCard"/>
    <s v="authorize"/>
    <x v="0"/>
    <s v="Visa"/>
    <s v="USD"/>
    <s v="121142476226"/>
    <s v="credit"/>
    <s v="Membership"/>
    <m/>
    <x v="0"/>
  </r>
  <r>
    <s v="East Nashville"/>
    <x v="1716"/>
    <x v="56"/>
    <n v="10.43"/>
    <s v="pos"/>
    <s v="physicalCard"/>
    <s v="square"/>
    <x v="0"/>
    <s v=""/>
    <s v="USD"/>
    <s v="TvZ11edgXTs46P8U8eYrlJ2iyMQZY"/>
    <s v="credit"/>
    <s v="Order"/>
    <m/>
    <x v="0"/>
  </r>
  <r>
    <s v="East Nashville"/>
    <x v="1717"/>
    <x v="56"/>
    <n v="18.66"/>
    <s v="pos"/>
    <s v="physicalCard"/>
    <s v="square"/>
    <x v="0"/>
    <s v=""/>
    <s v="USD"/>
    <s v="xqRMAkhcDnMYTE75amSDmjvB2iYZY"/>
    <s v="credit"/>
    <s v="Order"/>
    <m/>
    <x v="0"/>
  </r>
  <r>
    <s v="East Nashville"/>
    <x v="617"/>
    <x v="56"/>
    <n v="130.6"/>
    <s v="crm"/>
    <s v="virtualCard"/>
    <s v="authorize"/>
    <x v="0"/>
    <s v="Visa"/>
    <s v="USD"/>
    <s v="121142460166"/>
    <s v="credit"/>
    <s v="Membership"/>
    <m/>
    <x v="0"/>
  </r>
  <r>
    <s v="Nashville"/>
    <x v="1718"/>
    <x v="56"/>
    <n v="27.44"/>
    <s v="crm"/>
    <s v="virtualCard"/>
    <s v="authorize"/>
    <x v="1"/>
    <s v="Visa"/>
    <s v="USD"/>
    <s v="121142427112"/>
    <s v="debit"/>
    <s v="Membership"/>
    <m/>
    <x v="0"/>
  </r>
  <r>
    <s v="East Nashville"/>
    <x v="1719"/>
    <x v="56"/>
    <n v="16.46"/>
    <s v="pos"/>
    <s v="physicalCard"/>
    <s v="square"/>
    <x v="0"/>
    <s v=""/>
    <s v="USD"/>
    <s v="n3IBvO569y1yPJk6ICkeNKMUsMMZY"/>
    <s v="credit"/>
    <s v="Order"/>
    <m/>
    <x v="0"/>
  </r>
  <r>
    <s v="East Nashville"/>
    <x v="1720"/>
    <x v="56"/>
    <n v="18.66"/>
    <s v="pos"/>
    <s v="physicalCard"/>
    <s v="square"/>
    <x v="0"/>
    <s v=""/>
    <s v="USD"/>
    <s v="LPvHtUWqV8wvuaLYTfWY1U2oA2HZY"/>
    <s v="credit"/>
    <s v="Order"/>
    <m/>
    <x v="0"/>
  </r>
  <r>
    <s v="East Nashville"/>
    <x v="1721"/>
    <x v="56"/>
    <n v="16.46"/>
    <s v="pos"/>
    <s v="physicalCard"/>
    <s v="square"/>
    <x v="0"/>
    <s v=""/>
    <s v="USD"/>
    <s v="PFNPEA3Q5SzsL85ozKEqJdxMILWZY"/>
    <s v="credit"/>
    <s v="Order"/>
    <m/>
    <x v="0"/>
  </r>
  <r>
    <s v="Nashville"/>
    <x v="1722"/>
    <x v="56"/>
    <n v="27.44"/>
    <s v="crm"/>
    <s v="virtualCard"/>
    <s v="authorize"/>
    <x v="1"/>
    <s v="Visa"/>
    <s v="USD"/>
    <s v="121142387396"/>
    <s v="debit"/>
    <s v="Membership"/>
    <m/>
    <x v="0"/>
  </r>
  <r>
    <s v="East Nashville"/>
    <x v="1723"/>
    <x v="56"/>
    <n v="29.63"/>
    <s v="website"/>
    <s v="virtualCard"/>
    <s v="authorize"/>
    <x v="0"/>
    <s v="Visa"/>
    <s v="USD"/>
    <s v="121142263788"/>
    <s v="credit"/>
    <s v="Order"/>
    <m/>
    <x v="0"/>
  </r>
  <r>
    <s v="East Nashville"/>
    <x v="1724"/>
    <x v="56"/>
    <n v="29.63"/>
    <s v="website"/>
    <s v="virtualCard"/>
    <s v="authorize"/>
    <x v="0"/>
    <s v="Visa"/>
    <s v="USD"/>
    <s v="121142257333"/>
    <s v="credit"/>
    <s v="Order"/>
    <m/>
    <x v="0"/>
  </r>
  <r>
    <s v="East Nashville"/>
    <x v="1725"/>
    <x v="56"/>
    <n v="29.63"/>
    <s v="website"/>
    <s v="virtualCard"/>
    <s v="authorize"/>
    <x v="0"/>
    <s v="Visa"/>
    <s v="USD"/>
    <s v="81131648855"/>
    <s v="credit"/>
    <s v="Order"/>
    <m/>
    <x v="0"/>
  </r>
  <r>
    <s v="East Nashville"/>
    <x v="1726"/>
    <x v="57"/>
    <n v="73.53"/>
    <s v="website"/>
    <s v="virtualCard"/>
    <s v="authorize"/>
    <x v="0"/>
    <s v="Visa"/>
    <s v="USD"/>
    <s v="121142002771"/>
    <s v="credit"/>
    <s v="Order"/>
    <m/>
    <x v="0"/>
  </r>
  <r>
    <s v="East Nashville"/>
    <x v="1727"/>
    <x v="57"/>
    <n v="29.63"/>
    <s v="website"/>
    <s v="virtualCard"/>
    <s v="authorize"/>
    <x v="0"/>
    <s v="Visa"/>
    <s v="USD"/>
    <s v="121141994148"/>
    <s v="credit"/>
    <s v="Order"/>
    <m/>
    <x v="0"/>
  </r>
  <r>
    <s v="East Nashville"/>
    <x v="1728"/>
    <x v="57"/>
    <n v="29.63"/>
    <s v="website"/>
    <s v="virtualCard"/>
    <s v="authorize"/>
    <x v="0"/>
    <s v="AmericanExpress"/>
    <s v="USD"/>
    <s v="121141980465"/>
    <s v="credit"/>
    <s v="Order"/>
    <m/>
    <x v="0"/>
  </r>
  <r>
    <s v="East Nashville"/>
    <x v="648"/>
    <x v="57"/>
    <n v="240.35"/>
    <s v="website"/>
    <s v="virtualCard"/>
    <s v="authorize"/>
    <x v="0"/>
    <s v="Visa"/>
    <s v="USD"/>
    <s v="121141918455"/>
    <s v="credit"/>
    <s v="Membership"/>
    <m/>
    <x v="0"/>
  </r>
  <r>
    <s v="East Nashville"/>
    <x v="1729"/>
    <x v="57"/>
    <n v="59.26"/>
    <s v="website"/>
    <s v="virtualCard"/>
    <s v="authorize"/>
    <x v="0"/>
    <s v="Visa"/>
    <s v="USD"/>
    <s v="121141526296"/>
    <s v="credit"/>
    <s v="Order"/>
    <m/>
    <x v="0"/>
  </r>
  <r>
    <s v="East Nashville"/>
    <x v="1730"/>
    <x v="58"/>
    <n v="29.63"/>
    <s v="website"/>
    <s v="virtualCard"/>
    <s v="authorize"/>
    <x v="0"/>
    <s v="AmericanExpress"/>
    <s v="USD"/>
    <s v="121140503365"/>
    <s v="credit"/>
    <s v="Order"/>
    <m/>
    <x v="0"/>
  </r>
  <r>
    <s v="East Nashville"/>
    <x v="684"/>
    <x v="58"/>
    <n v="152.55000000000001"/>
    <s v="website"/>
    <s v="virtualCard"/>
    <s v="authorize"/>
    <x v="0"/>
    <s v="AmericanExpress"/>
    <s v="USD"/>
    <s v="121140260384"/>
    <s v="credit"/>
    <s v="Membership"/>
    <m/>
    <x v="0"/>
  </r>
  <r>
    <s v="East Nashville"/>
    <x v="1731"/>
    <x v="58"/>
    <n v="6.04"/>
    <s v="pos"/>
    <s v="physicalCard"/>
    <s v="square"/>
    <x v="0"/>
    <s v=""/>
    <s v="USD"/>
    <s v="75iQRhurpgTh443EKCKeyuBQe7GZY"/>
    <s v="credit"/>
    <s v="Order"/>
    <m/>
    <x v="0"/>
  </r>
  <r>
    <s v="East Nashville"/>
    <x v="685"/>
    <x v="58"/>
    <n v="130.6"/>
    <s v="crm"/>
    <s v="virtualCard"/>
    <s v="authorize"/>
    <x v="0"/>
    <s v="Visa"/>
    <s v="USD"/>
    <s v="121140174210"/>
    <s v="credit"/>
    <s v="Membership"/>
    <m/>
    <x v="0"/>
  </r>
  <r>
    <s v="East Nashville"/>
    <x v="1732"/>
    <x v="58"/>
    <n v="8.7799999999999994"/>
    <s v="pos"/>
    <s v="physicalCard"/>
    <s v="square"/>
    <x v="0"/>
    <s v=""/>
    <s v="USD"/>
    <s v="TL7fZmojqYl4cdHY8GCduLQrfaMZY"/>
    <s v="credit"/>
    <s v="Order"/>
    <m/>
    <x v="0"/>
  </r>
  <r>
    <s v="East Nashville"/>
    <x v="1733"/>
    <x v="58"/>
    <n v="94.47"/>
    <s v="pos"/>
    <s v="physicalCard"/>
    <s v="square"/>
    <x v="0"/>
    <s v=""/>
    <s v="USD"/>
    <s v="X9rV0NonZSN8nKuc3wdQ6eqtTvbZY"/>
    <s v="credit"/>
    <s v="Order"/>
    <m/>
    <x v="0"/>
  </r>
  <r>
    <s v="East Nashville"/>
    <x v="1734"/>
    <x v="58"/>
    <n v="8.7799999999999994"/>
    <s v="pos"/>
    <s v="physicalCard"/>
    <s v="square"/>
    <x v="0"/>
    <s v=""/>
    <s v="USD"/>
    <s v="PTa0Ne0LmSrw4Snl7mSTu9N4ynDZY"/>
    <s v="credit"/>
    <s v="Order"/>
    <m/>
    <x v="0"/>
  </r>
  <r>
    <s v="East Nashville"/>
    <x v="1735"/>
    <x v="58"/>
    <n v="14.82"/>
    <s v="pos"/>
    <s v="physicalCard"/>
    <s v="square"/>
    <x v="0"/>
    <s v=""/>
    <s v="USD"/>
    <s v="90nkpf4MuN8fmc0DdXlBgrcihJEZY"/>
    <s v="credit"/>
    <s v="Order"/>
    <m/>
    <x v="0"/>
  </r>
  <r>
    <s v="East Nashville"/>
    <x v="1736"/>
    <x v="58"/>
    <n v="8.23"/>
    <s v="pos"/>
    <s v="physicalCard"/>
    <s v="square"/>
    <x v="0"/>
    <s v=""/>
    <s v="USD"/>
    <s v="FisCeii0Zavu0aFrvrWDxYnXrdKZY"/>
    <s v="credit"/>
    <s v="Order"/>
    <m/>
    <x v="0"/>
  </r>
  <r>
    <s v="East Nashville"/>
    <x v="1737"/>
    <x v="58"/>
    <n v="29.63"/>
    <s v="website"/>
    <s v="virtualCard"/>
    <s v="authorize"/>
    <x v="0"/>
    <s v="Visa"/>
    <s v="USD"/>
    <s v="121140094476"/>
    <s v="credit"/>
    <s v="Order"/>
    <m/>
    <x v="0"/>
  </r>
  <r>
    <s v="East Nashville"/>
    <x v="1738"/>
    <x v="58"/>
    <n v="5.76"/>
    <s v="pos"/>
    <s v="physicalCard"/>
    <s v="square"/>
    <x v="0"/>
    <s v=""/>
    <s v="USD"/>
    <s v="ZsAOJJn3as07RqXNsrPUXTLpcGOZY"/>
    <s v="credit"/>
    <s v="Order"/>
    <m/>
    <x v="0"/>
  </r>
  <r>
    <s v="East Nashville"/>
    <x v="1739"/>
    <x v="58"/>
    <n v="20.3"/>
    <s v="pos"/>
    <s v="physicalCard"/>
    <s v="square"/>
    <x v="0"/>
    <s v=""/>
    <s v="USD"/>
    <s v="JGrVCjhZTMZKQQoiXvENhocaBYVZY"/>
    <s v="credit"/>
    <s v="Order"/>
    <m/>
    <x v="0"/>
  </r>
  <r>
    <s v="East Nashville"/>
    <x v="1740"/>
    <x v="58"/>
    <n v="20.85"/>
    <s v="pos"/>
    <s v="physicalCard"/>
    <s v="square"/>
    <x v="0"/>
    <s v=""/>
    <s v="USD"/>
    <s v="Vw1THNHrNsVb3CAiJP2LH7AAKiEZY"/>
    <s v="credit"/>
    <s v="Order"/>
    <m/>
    <x v="0"/>
  </r>
  <r>
    <s v="East Nashville"/>
    <x v="1741"/>
    <x v="58"/>
    <n v="13.58"/>
    <s v="pos"/>
    <s v="physicalCard"/>
    <s v="square"/>
    <x v="0"/>
    <s v=""/>
    <s v="USD"/>
    <s v="zLZKd8Rjx5vQ9L26QsMBqP6XVv9YY"/>
    <s v="credit"/>
    <s v="Order"/>
    <m/>
    <x v="0"/>
  </r>
  <r>
    <s v="East Nashville"/>
    <x v="1742"/>
    <x v="58"/>
    <n v="18.66"/>
    <s v="pos"/>
    <s v="physicalCard"/>
    <s v="square"/>
    <x v="0"/>
    <s v=""/>
    <s v="USD"/>
    <s v="PzIpqTuihFB9OyvLml4sLbax0cPZY"/>
    <s v="credit"/>
    <s v="Order"/>
    <m/>
    <x v="0"/>
  </r>
  <r>
    <s v="East Nashville"/>
    <x v="1743"/>
    <x v="58"/>
    <n v="6.91"/>
    <s v="pos"/>
    <s v="physicalCard"/>
    <s v="square"/>
    <x v="0"/>
    <s v=""/>
    <s v="USD"/>
    <s v="HzuTWT6Y9JKWJr6n8g5IPMFRMvEZY"/>
    <s v="credit"/>
    <s v="Order"/>
    <m/>
    <x v="0"/>
  </r>
  <r>
    <s v="East Nashville"/>
    <x v="1744"/>
    <x v="58"/>
    <n v="21.13"/>
    <s v="pos"/>
    <s v="physicalCard"/>
    <s v="square"/>
    <x v="0"/>
    <s v=""/>
    <s v="USD"/>
    <s v="hsshxMwgRgaZus0M16YZf7q8qhPZY"/>
    <s v="credit"/>
    <s v="Order"/>
    <m/>
    <x v="0"/>
  </r>
  <r>
    <s v="East Nashville"/>
    <x v="1745"/>
    <x v="58"/>
    <n v="9.66"/>
    <s v="pos"/>
    <s v="physicalCard"/>
    <s v="square"/>
    <x v="0"/>
    <s v=""/>
    <s v="USD"/>
    <s v="3ZdjKGSixzeB4iI1CDiqhOdvIPKZY"/>
    <s v="credit"/>
    <s v="Order"/>
    <m/>
    <x v="0"/>
  </r>
  <r>
    <s v="East Nashville"/>
    <x v="1746"/>
    <x v="58"/>
    <n v="6.04"/>
    <s v="pos"/>
    <s v="physicalCard"/>
    <s v="square"/>
    <x v="0"/>
    <s v=""/>
    <s v="USD"/>
    <s v="JyRtIuvVni40xYnPDbNseSqLlBTZY"/>
    <s v="credit"/>
    <s v="Order"/>
    <m/>
    <x v="0"/>
  </r>
  <r>
    <s v="East Nashville"/>
    <x v="1747"/>
    <x v="58"/>
    <n v="1.65"/>
    <s v="pos"/>
    <s v="physicalCard"/>
    <s v="square"/>
    <x v="0"/>
    <s v=""/>
    <s v="USD"/>
    <s v="TH9LCm1mmbnxrmwfOn2h43K8BQPZY"/>
    <s v="credit"/>
    <s v="Order"/>
    <m/>
    <x v="0"/>
  </r>
  <r>
    <s v="East Nashville"/>
    <x v="1748"/>
    <x v="58"/>
    <n v="11.52"/>
    <s v="pos"/>
    <s v="physicalCard"/>
    <s v="square"/>
    <x v="0"/>
    <s v=""/>
    <s v="USD"/>
    <s v="7NcyWrlnyaIgAKh9gZwcRtBZKsMZY"/>
    <s v="credit"/>
    <s v="Order"/>
    <m/>
    <x v="0"/>
  </r>
  <r>
    <s v="East Nashville"/>
    <x v="1749"/>
    <x v="58"/>
    <n v="16.46"/>
    <s v="pos"/>
    <s v="physicalCard"/>
    <s v="square"/>
    <x v="0"/>
    <s v=""/>
    <s v="USD"/>
    <s v="5CrQ4RxBnTebmIydguaZddhdmDHZY"/>
    <s v="credit"/>
    <s v="Order"/>
    <m/>
    <x v="0"/>
  </r>
  <r>
    <s v="East Nashville"/>
    <x v="1750"/>
    <x v="58"/>
    <n v="29.63"/>
    <s v="website"/>
    <s v="virtualCard"/>
    <s v="authorize"/>
    <x v="0"/>
    <s v="Visa"/>
    <s v="USD"/>
    <s v="121139999522"/>
    <s v="credit"/>
    <s v="Order"/>
    <m/>
    <x v="0"/>
  </r>
  <r>
    <s v="East Nashville"/>
    <x v="1751"/>
    <x v="58"/>
    <n v="5.76"/>
    <s v="pos"/>
    <s v="physicalCard"/>
    <s v="square"/>
    <x v="0"/>
    <s v=""/>
    <s v="USD"/>
    <s v="94zHSAKkg3bN6wWCztmPXyTrEHYZY"/>
    <s v="credit"/>
    <s v="Order"/>
    <m/>
    <x v="0"/>
  </r>
  <r>
    <s v="East Nashville"/>
    <x v="1752"/>
    <x v="58"/>
    <n v="7.57"/>
    <s v="pos"/>
    <s v="physicalCard"/>
    <s v="square"/>
    <x v="0"/>
    <s v=""/>
    <s v="USD"/>
    <s v="vPIeIK5Rk9D8QzDEaKbOtD2cB1TZY"/>
    <s v="credit"/>
    <s v="Order"/>
    <m/>
    <x v="0"/>
  </r>
  <r>
    <s v="East Nashville"/>
    <x v="1753"/>
    <x v="58"/>
    <n v="22.5"/>
    <s v="pos"/>
    <s v="physicalCard"/>
    <s v="square"/>
    <x v="0"/>
    <s v=""/>
    <s v="USD"/>
    <s v="TlQ9SGrlrrJIz3ZhUWlnlpy54GJZY"/>
    <s v="credit"/>
    <s v="Order"/>
    <m/>
    <x v="0"/>
  </r>
  <r>
    <s v="East Nashville"/>
    <x v="1754"/>
    <x v="58"/>
    <n v="16.3"/>
    <s v="pos"/>
    <s v="physicalCard"/>
    <s v="square"/>
    <x v="0"/>
    <s v=""/>
    <s v="USD"/>
    <s v="Dfd3cw6V6w823teQs8LPn94K4gAZY"/>
    <s v="credit"/>
    <s v="Order"/>
    <m/>
    <x v="0"/>
  </r>
  <r>
    <s v="East Nashville"/>
    <x v="1755"/>
    <x v="58"/>
    <n v="29.63"/>
    <s v="website"/>
    <s v="virtualCard"/>
    <s v="authorize"/>
    <x v="0"/>
    <s v="MasterCard"/>
    <s v="USD"/>
    <s v="121139967965"/>
    <s v="credit"/>
    <s v="Order"/>
    <m/>
    <x v="0"/>
  </r>
  <r>
    <s v="East Nashville"/>
    <x v="1756"/>
    <x v="58"/>
    <n v="7.25"/>
    <s v="pos"/>
    <s v="physicalCard"/>
    <s v="square"/>
    <x v="0"/>
    <s v=""/>
    <s v="USD"/>
    <s v="7BiCz9umTmn8XIUynXlxGrE3tzAZY"/>
    <s v="credit"/>
    <s v="Order"/>
    <m/>
    <x v="0"/>
  </r>
  <r>
    <s v="East Nashville"/>
    <x v="1757"/>
    <x v="58"/>
    <n v="11.86"/>
    <s v="pos"/>
    <s v="physicalCard"/>
    <s v="square"/>
    <x v="0"/>
    <s v=""/>
    <s v="USD"/>
    <s v="VAPMrF4EPVvjRVVPnHI2zLKT7qPZY"/>
    <s v="credit"/>
    <s v="Order"/>
    <m/>
    <x v="0"/>
  </r>
  <r>
    <s v="East Nashville"/>
    <x v="1758"/>
    <x v="58"/>
    <n v="19.21"/>
    <s v="pos"/>
    <s v="physicalCard"/>
    <s v="square"/>
    <x v="0"/>
    <s v=""/>
    <s v="USD"/>
    <s v="jtg1EBqx9ovi0PxK2TOKomWQgEGZY"/>
    <s v="credit"/>
    <s v="Order"/>
    <m/>
    <x v="0"/>
  </r>
  <r>
    <s v="East Nashville"/>
    <x v="1759"/>
    <x v="58"/>
    <n v="17.72"/>
    <s v="pos"/>
    <s v="physicalCard"/>
    <s v="square"/>
    <x v="0"/>
    <s v=""/>
    <s v="USD"/>
    <s v="TbJuLmnWvUIK69lSZitPHS49WjZZY"/>
    <s v="credit"/>
    <s v="Order"/>
    <m/>
    <x v="0"/>
  </r>
  <r>
    <s v="East Nashville"/>
    <x v="1760"/>
    <x v="58"/>
    <n v="9.6"/>
    <s v="pos"/>
    <s v="physicalCard"/>
    <s v="square"/>
    <x v="0"/>
    <s v=""/>
    <s v="USD"/>
    <s v="zhGn95bR1Pr1IZqqAPgqdMkvya6YY"/>
    <s v="credit"/>
    <s v="Order"/>
    <m/>
    <x v="0"/>
  </r>
  <r>
    <s v="East Nashville"/>
    <x v="1761"/>
    <x v="58"/>
    <n v="13.25"/>
    <s v="pos"/>
    <s v="physicalCard"/>
    <s v="square"/>
    <x v="0"/>
    <s v=""/>
    <s v="USD"/>
    <s v="BAez0BII1yqgtFyGuJCIMvHukKGZY"/>
    <s v="credit"/>
    <s v="Order"/>
    <m/>
    <x v="0"/>
  </r>
  <r>
    <s v="East Nashville"/>
    <x v="1762"/>
    <x v="58"/>
    <n v="17.46"/>
    <s v="pos"/>
    <s v="physicalCard"/>
    <s v="square"/>
    <x v="0"/>
    <s v=""/>
    <s v="USD"/>
    <s v="VwPwL3r4kgFnRIz7nrTUX3nyKKWZY"/>
    <s v="credit"/>
    <s v="Order"/>
    <m/>
    <x v="0"/>
  </r>
  <r>
    <s v="East Nashville"/>
    <x v="1763"/>
    <x v="58"/>
    <n v="7.68"/>
    <s v="pos"/>
    <s v="physicalCard"/>
    <s v="square"/>
    <x v="0"/>
    <s v=""/>
    <s v="USD"/>
    <s v="n1bpOWDKKuLkjLEHmq2t95hJOnfZY"/>
    <s v="credit"/>
    <s v="Order"/>
    <m/>
    <x v="0"/>
  </r>
  <r>
    <s v="East Nashville"/>
    <x v="1764"/>
    <x v="58"/>
    <n v="5.76"/>
    <s v="pos"/>
    <s v="physicalCard"/>
    <s v="square"/>
    <x v="0"/>
    <s v=""/>
    <s v="USD"/>
    <s v="DdiMxEpoC8fXLX6K7vyB8s3gENFZY"/>
    <s v="credit"/>
    <s v="Order"/>
    <m/>
    <x v="0"/>
  </r>
  <r>
    <s v="East Nashville"/>
    <x v="1765"/>
    <x v="58"/>
    <n v="29.63"/>
    <s v="website"/>
    <s v="virtualCard"/>
    <s v="authorize"/>
    <x v="0"/>
    <s v="Visa"/>
    <s v="USD"/>
    <s v="121139923433"/>
    <s v="credit"/>
    <s v="Order"/>
    <m/>
    <x v="0"/>
  </r>
  <r>
    <s v="East Nashville"/>
    <x v="1766"/>
    <x v="58"/>
    <n v="12.62"/>
    <s v="pos"/>
    <s v="physicalCard"/>
    <s v="square"/>
    <x v="0"/>
    <s v=""/>
    <s v="USD"/>
    <s v="JyhZYjaLS9qr2avLsPjo2X8P5lGZY"/>
    <s v="credit"/>
    <s v="Order"/>
    <m/>
    <x v="0"/>
  </r>
  <r>
    <s v="East Nashville"/>
    <x v="1767"/>
    <x v="58"/>
    <n v="51.58"/>
    <s v="pos"/>
    <s v="physicalCard"/>
    <s v="square"/>
    <x v="0"/>
    <s v=""/>
    <s v="USD"/>
    <s v="VUpuOWVT7DTki68M4h7lCMZIXQcZY"/>
    <s v="credit"/>
    <s v="Order"/>
    <m/>
    <x v="0"/>
  </r>
  <r>
    <s v="East Nashville"/>
    <x v="1768"/>
    <x v="58"/>
    <n v="29.63"/>
    <s v="website"/>
    <s v="virtualCard"/>
    <s v="authorize"/>
    <x v="0"/>
    <s v="AmericanExpress"/>
    <s v="USD"/>
    <s v="121139846908"/>
    <s v="credit"/>
    <s v="Order"/>
    <m/>
    <x v="0"/>
  </r>
  <r>
    <s v="East Nashville"/>
    <x v="1769"/>
    <x v="59"/>
    <n v="29.63"/>
    <s v="website"/>
    <s v="virtualCard"/>
    <s v="authorize"/>
    <x v="0"/>
    <s v="Visa"/>
    <s v="USD"/>
    <s v="121139292804"/>
    <s v="credit"/>
    <s v="Order"/>
    <m/>
    <x v="0"/>
  </r>
  <r>
    <s v="East Nashville"/>
    <x v="1770"/>
    <x v="59"/>
    <n v="29.63"/>
    <s v="pos"/>
    <s v="virtualCard"/>
    <s v="authorize"/>
    <x v="1"/>
    <s v="Visa"/>
    <s v="USD"/>
    <s v="121139209064"/>
    <s v="debit"/>
    <s v="Order"/>
    <m/>
    <x v="0"/>
  </r>
  <r>
    <s v="East Nashville"/>
    <x v="1771"/>
    <x v="59"/>
    <n v="51.58"/>
    <s v="website"/>
    <s v="virtualCard"/>
    <s v="authorize"/>
    <x v="0"/>
    <s v="MasterCard"/>
    <s v="USD"/>
    <s v="121139080979"/>
    <s v="credit"/>
    <s v="Order"/>
    <m/>
    <x v="0"/>
  </r>
  <r>
    <s v="East Nashville"/>
    <x v="1772"/>
    <x v="59"/>
    <n v="29.63"/>
    <s v="website"/>
    <s v="virtualCard"/>
    <s v="authorize"/>
    <x v="0"/>
    <s v="Visa"/>
    <s v="USD"/>
    <s v="121139065486"/>
    <s v="credit"/>
    <s v="Order"/>
    <m/>
    <x v="0"/>
  </r>
  <r>
    <s v="East Nashville"/>
    <x v="1561"/>
    <x v="59"/>
    <n v="27.44"/>
    <s v="website"/>
    <s v="virtualCard"/>
    <s v="authorize"/>
    <x v="0"/>
    <s v="Visa"/>
    <s v="USD"/>
    <s v="121138635381"/>
    <s v="credit"/>
    <s v="Membership"/>
    <m/>
    <x v="0"/>
  </r>
  <r>
    <s v="East Nashville"/>
    <x v="1773"/>
    <x v="59"/>
    <n v="6.59"/>
    <s v="pos"/>
    <s v="physicalCard"/>
    <s v="square"/>
    <x v="0"/>
    <s v=""/>
    <s v="USD"/>
    <s v="P11Pij275IObNSVAdDKlxeMnPAKZY"/>
    <s v="credit"/>
    <s v="Order"/>
    <m/>
    <x v="0"/>
  </r>
  <r>
    <s v="East Nashville"/>
    <x v="1774"/>
    <x v="59"/>
    <n v="4.3899999999999997"/>
    <s v="pos"/>
    <s v="physicalCard"/>
    <s v="square"/>
    <x v="0"/>
    <s v=""/>
    <s v="USD"/>
    <s v="ztaMOWBFTKqzn1iqsgNS8TD0xMQZY"/>
    <s v="credit"/>
    <s v="Order"/>
    <m/>
    <x v="0"/>
  </r>
  <r>
    <s v="East Nashville"/>
    <x v="1775"/>
    <x v="59"/>
    <n v="1.92"/>
    <s v="pos"/>
    <s v="physicalCard"/>
    <s v="square"/>
    <x v="0"/>
    <s v=""/>
    <s v="USD"/>
    <s v="vPIqaYVVmur4CexWmfBd5LtCiqWZY"/>
    <s v="credit"/>
    <s v="Order"/>
    <m/>
    <x v="0"/>
  </r>
  <r>
    <s v="East Nashville"/>
    <x v="1776"/>
    <x v="59"/>
    <n v="2.2000000000000002"/>
    <s v="pos"/>
    <s v="physicalCard"/>
    <s v="square"/>
    <x v="0"/>
    <s v=""/>
    <s v="USD"/>
    <s v="5e5YGcIVP12A75FbwiIHeDkejVHZY"/>
    <s v="credit"/>
    <s v="Order"/>
    <m/>
    <x v="0"/>
  </r>
  <r>
    <s v="East Nashville"/>
    <x v="1777"/>
    <x v="59"/>
    <n v="7.68"/>
    <s v="pos"/>
    <s v="physicalCard"/>
    <s v="square"/>
    <x v="0"/>
    <s v=""/>
    <s v="USD"/>
    <s v="VeCGBMZm9bWlacGVaCfykgEdPPIZY"/>
    <s v="credit"/>
    <s v="Order"/>
    <m/>
    <x v="0"/>
  </r>
  <r>
    <s v="East Nashville"/>
    <x v="1778"/>
    <x v="59"/>
    <n v="2.2000000000000002"/>
    <s v="pos"/>
    <s v="cash"/>
    <s v=""/>
    <x v="0"/>
    <s v=""/>
    <s v="USD"/>
    <s v="1752854502476"/>
    <s v="credit"/>
    <s v="Order"/>
    <m/>
    <x v="0"/>
  </r>
  <r>
    <s v="East Nashville"/>
    <x v="1779"/>
    <x v="59"/>
    <n v="7.68"/>
    <s v="pos"/>
    <s v="physicalCard"/>
    <s v="square"/>
    <x v="0"/>
    <s v=""/>
    <s v="USD"/>
    <s v="Dvji8VskQ2me1UDGTRr9B8QYe2aZY"/>
    <s v="credit"/>
    <s v="Order"/>
    <m/>
    <x v="0"/>
  </r>
  <r>
    <s v="East Nashville"/>
    <x v="1780"/>
    <x v="59"/>
    <n v="3.84"/>
    <s v="pos"/>
    <s v="cash"/>
    <s v=""/>
    <x v="0"/>
    <s v=""/>
    <s v="USD"/>
    <s v="1752851720332"/>
    <s v="credit"/>
    <s v="Order"/>
    <m/>
    <x v="0"/>
  </r>
  <r>
    <s v="East Nashville"/>
    <x v="1781"/>
    <x v="59"/>
    <n v="3.29"/>
    <s v="pos"/>
    <s v="physicalCard"/>
    <s v="square"/>
    <x v="0"/>
    <s v=""/>
    <s v="USD"/>
    <s v="blgEDFCf4zxebRYqP5eI819IdgWZY"/>
    <s v="credit"/>
    <s v="Order"/>
    <m/>
    <x v="0"/>
  </r>
  <r>
    <s v="East Nashville"/>
    <x v="1782"/>
    <x v="59"/>
    <n v="5.49"/>
    <s v="pos"/>
    <s v="physicalCard"/>
    <s v="square"/>
    <x v="0"/>
    <s v=""/>
    <s v="USD"/>
    <s v="HFPj2Y1EcjJjgsqT7IssX5RI6caZY"/>
    <s v="credit"/>
    <s v="Order"/>
    <m/>
    <x v="0"/>
  </r>
  <r>
    <s v="East Nashville"/>
    <x v="1783"/>
    <x v="59"/>
    <n v="7.13"/>
    <s v="pos"/>
    <s v="physicalCard"/>
    <s v="square"/>
    <x v="0"/>
    <s v=""/>
    <s v="USD"/>
    <s v="1a00Tb8dqv3w75NYCvslEmoJDKWZY"/>
    <s v="credit"/>
    <s v="Order"/>
    <m/>
    <x v="0"/>
  </r>
  <r>
    <s v="East Nashville"/>
    <x v="1784"/>
    <x v="59"/>
    <n v="7.13"/>
    <s v="pos"/>
    <s v="physicalCard"/>
    <s v="square"/>
    <x v="0"/>
    <s v=""/>
    <s v="USD"/>
    <s v="twX9GJ6owmNP89FFcTdF9orbIYaZY"/>
    <s v="credit"/>
    <s v="Order"/>
    <m/>
    <x v="0"/>
  </r>
  <r>
    <s v="East Nashville"/>
    <x v="1785"/>
    <x v="59"/>
    <n v="5.49"/>
    <s v="pos"/>
    <s v="physicalCard"/>
    <s v="square"/>
    <x v="0"/>
    <s v=""/>
    <s v="USD"/>
    <s v="fTgbe6okUqym8JAgP2tZx0AIGGAZY"/>
    <s v="credit"/>
    <s v="Order"/>
    <m/>
    <x v="0"/>
  </r>
  <r>
    <s v="East Nashville"/>
    <x v="1786"/>
    <x v="59"/>
    <n v="2.2000000000000002"/>
    <s v="pos"/>
    <s v="physicalCard"/>
    <s v="square"/>
    <x v="0"/>
    <s v=""/>
    <s v="USD"/>
    <s v="JIgfU6grJAnOkLy371bpjRBzKlaZY"/>
    <s v="credit"/>
    <s v="Order"/>
    <m/>
    <x v="0"/>
  </r>
  <r>
    <s v="East Nashville"/>
    <x v="1787"/>
    <x v="59"/>
    <n v="2.2000000000000002"/>
    <s v="pos"/>
    <s v="physicalCard"/>
    <s v="square"/>
    <x v="0"/>
    <s v=""/>
    <s v="USD"/>
    <s v="VSYwZNlrtCJ0ykgymM5MYR0cIGEZY"/>
    <s v="credit"/>
    <s v="Order"/>
    <m/>
    <x v="0"/>
  </r>
  <r>
    <s v="East Nashville"/>
    <x v="1788"/>
    <x v="59"/>
    <n v="3.84"/>
    <s v="pos"/>
    <s v="physicalCard"/>
    <s v="square"/>
    <x v="0"/>
    <s v=""/>
    <s v="USD"/>
    <s v="XHsBX1J18Ebua8oLFNlpMOlxyscZY"/>
    <s v="credit"/>
    <s v="Order"/>
    <m/>
    <x v="0"/>
  </r>
  <r>
    <s v="East Nashville"/>
    <x v="1789"/>
    <x v="60"/>
    <n v="130.6"/>
    <s v="crm"/>
    <s v="virtualCard"/>
    <s v="authorize"/>
    <x v="0"/>
    <s v="Visa"/>
    <s v="USD"/>
    <s v="121136238058"/>
    <s v="credit"/>
    <s v="Membership"/>
    <m/>
    <x v="0"/>
  </r>
  <r>
    <s v="Nashville"/>
    <x v="1790"/>
    <x v="60"/>
    <n v="25"/>
    <s v="crm"/>
    <s v="virtualCard"/>
    <s v="authorize"/>
    <x v="1"/>
    <s v="MasterCard"/>
    <s v="USD"/>
    <s v="121136225751"/>
    <s v="debit"/>
    <s v="Membership"/>
    <m/>
    <x v="0"/>
  </r>
  <r>
    <s v="East Nashville"/>
    <x v="722"/>
    <x v="60"/>
    <n v="130.6"/>
    <s v="crm"/>
    <s v="virtualCard"/>
    <s v="authorize"/>
    <x v="0"/>
    <s v="Visa"/>
    <s v="USD"/>
    <s v="121136215259"/>
    <s v="credit"/>
    <s v="Membership"/>
    <m/>
    <x v="0"/>
  </r>
  <r>
    <s v="East Nashville"/>
    <x v="1791"/>
    <x v="60"/>
    <n v="207.43"/>
    <s v="crm"/>
    <s v="virtualCard"/>
    <s v="authorize"/>
    <x v="0"/>
    <s v="Visa"/>
    <s v="USD"/>
    <s v="121136209660"/>
    <s v="credit"/>
    <s v="Membership"/>
    <m/>
    <x v="0"/>
  </r>
  <r>
    <s v="East Nashville"/>
    <x v="1792"/>
    <x v="60"/>
    <n v="6.59"/>
    <s v="pos"/>
    <s v="physicalCard"/>
    <s v="square"/>
    <x v="0"/>
    <s v=""/>
    <s v="USD"/>
    <s v="L39mu4oqxU5HDhg211eQmD1G5KMZY"/>
    <s v="credit"/>
    <s v="Order"/>
    <m/>
    <x v="0"/>
  </r>
  <r>
    <s v="East Nashville"/>
    <x v="723"/>
    <x v="60"/>
    <n v="207.43"/>
    <s v="crm"/>
    <s v="virtualCard"/>
    <s v="authorize"/>
    <x v="0"/>
    <s v="Visa"/>
    <s v="USD"/>
    <s v="121136186431"/>
    <s v="credit"/>
    <s v="Membership"/>
    <m/>
    <x v="0"/>
  </r>
  <r>
    <s v="Nashville"/>
    <x v="1793"/>
    <x v="60"/>
    <n v="25"/>
    <s v="crm"/>
    <s v="virtualCard"/>
    <s v="authorize"/>
    <x v="1"/>
    <s v="Visa"/>
    <s v="USD"/>
    <s v="121136165353"/>
    <s v="debit"/>
    <s v="Membership"/>
    <m/>
    <x v="0"/>
  </r>
  <r>
    <s v="East Nashville"/>
    <x v="724"/>
    <x v="60"/>
    <n v="130.6"/>
    <s v="crm"/>
    <s v="virtualCard"/>
    <s v="authorize"/>
    <x v="0"/>
    <s v="AmericanExpress"/>
    <s v="USD"/>
    <s v="121136151830"/>
    <s v="credit"/>
    <s v="Membership"/>
    <m/>
    <x v="0"/>
  </r>
  <r>
    <s v="East Nashville"/>
    <x v="1794"/>
    <x v="60"/>
    <n v="2.2000000000000002"/>
    <s v="pos"/>
    <s v="physicalCard"/>
    <s v="square"/>
    <x v="0"/>
    <s v=""/>
    <s v="USD"/>
    <s v="pgKw9X6U09aSJadxpU01FnvgyUTZY"/>
    <s v="credit"/>
    <s v="Order"/>
    <m/>
    <x v="0"/>
  </r>
  <r>
    <s v="Nashville"/>
    <x v="1795"/>
    <x v="60"/>
    <n v="25"/>
    <s v="crm"/>
    <s v="virtualCard"/>
    <s v="authorize"/>
    <x v="1"/>
    <s v="AmericanExpress"/>
    <s v="USD"/>
    <s v="121136142939"/>
    <s v="debit"/>
    <s v="Membership"/>
    <m/>
    <x v="0"/>
  </r>
  <r>
    <s v="East Nashville"/>
    <x v="1796"/>
    <x v="60"/>
    <n v="2.2000000000000002"/>
    <s v="pos"/>
    <s v="physicalCard"/>
    <s v="square"/>
    <x v="0"/>
    <s v=""/>
    <s v="USD"/>
    <s v="5eDvhnLynRQzZUcybphQgZ7TYoPZY"/>
    <s v="credit"/>
    <s v="Order"/>
    <m/>
    <x v="0"/>
  </r>
  <r>
    <s v="East Nashville"/>
    <x v="1797"/>
    <x v="60"/>
    <n v="7.68"/>
    <s v="pos"/>
    <s v="physicalCard"/>
    <s v="square"/>
    <x v="0"/>
    <s v=""/>
    <s v="USD"/>
    <s v="HhvCdY6kRmWdcgYP1PGgsqNKywcZY"/>
    <s v="credit"/>
    <s v="Order"/>
    <m/>
    <x v="0"/>
  </r>
  <r>
    <s v="Nashville"/>
    <x v="1798"/>
    <x v="60"/>
    <n v="25"/>
    <s v="pos"/>
    <s v="virtualCard"/>
    <s v="authorize"/>
    <x v="1"/>
    <s v="Visa"/>
    <s v="USD"/>
    <s v="121136075604"/>
    <s v="debit"/>
    <s v="Membership"/>
    <m/>
    <x v="0"/>
  </r>
  <r>
    <s v="East Nashville"/>
    <x v="1799"/>
    <x v="60"/>
    <n v="3.29"/>
    <s v="pos"/>
    <s v="physicalCard"/>
    <s v="square"/>
    <x v="0"/>
    <s v=""/>
    <s v="USD"/>
    <s v="DV8PvCdJ0wCCGzro6PU1OkScERQZY"/>
    <s v="credit"/>
    <s v="Order"/>
    <m/>
    <x v="0"/>
  </r>
  <r>
    <s v="East Nashville"/>
    <x v="1800"/>
    <x v="60"/>
    <n v="2.2000000000000002"/>
    <s v="pos"/>
    <s v="physicalCard"/>
    <s v="square"/>
    <x v="0"/>
    <s v=""/>
    <s v="USD"/>
    <s v="JsAGQCHGi5v7plhXAHf43kpakmVZY"/>
    <s v="credit"/>
    <s v="Order"/>
    <m/>
    <x v="0"/>
  </r>
  <r>
    <s v="East Nashville"/>
    <x v="725"/>
    <x v="60"/>
    <n v="207.43"/>
    <s v="pos"/>
    <s v="virtualCard"/>
    <s v="authorize"/>
    <x v="0"/>
    <s v="Visa"/>
    <s v="USD"/>
    <s v="121136009513"/>
    <s v="credit"/>
    <s v="Membership"/>
    <m/>
    <x v="0"/>
  </r>
  <r>
    <s v="Nashville"/>
    <x v="1801"/>
    <x v="60"/>
    <n v="25"/>
    <s v="pos"/>
    <s v="virtualCard"/>
    <s v="authorize"/>
    <x v="1"/>
    <s v="Visa"/>
    <s v="USD"/>
    <s v="121135961542"/>
    <s v="debit"/>
    <s v="Membership"/>
    <m/>
    <x v="0"/>
  </r>
  <r>
    <s v="East Nashville"/>
    <x v="1802"/>
    <x v="60"/>
    <n v="7.41"/>
    <s v="pos"/>
    <s v="physicalCard"/>
    <s v="square"/>
    <x v="0"/>
    <s v=""/>
    <s v="USD"/>
    <s v="9c9Hih9IviIwchgOTqxgRBHhAwPZY"/>
    <s v="credit"/>
    <s v="Order"/>
    <m/>
    <x v="0"/>
  </r>
  <r>
    <s v="East Nashville"/>
    <x v="1803"/>
    <x v="60"/>
    <n v="2.2000000000000002"/>
    <s v="pos"/>
    <s v="physicalCard"/>
    <s v="square"/>
    <x v="0"/>
    <s v=""/>
    <s v="USD"/>
    <s v="nX6e3NUF87FjTZYSxEGc6AK1ubMZY"/>
    <s v="credit"/>
    <s v="Order"/>
    <m/>
    <x v="0"/>
  </r>
  <r>
    <s v="East Nashville"/>
    <x v="1804"/>
    <x v="60"/>
    <n v="10.98"/>
    <s v="pos"/>
    <s v="physicalCard"/>
    <s v="square"/>
    <x v="0"/>
    <s v=""/>
    <s v="USD"/>
    <s v="hAWFdZc6EXjDmbpYthrDQKzzHAHZY"/>
    <s v="credit"/>
    <s v="Order"/>
    <m/>
    <x v="0"/>
  </r>
  <r>
    <s v="East Nashville"/>
    <x v="1805"/>
    <x v="60"/>
    <n v="2.2000000000000002"/>
    <s v="pos"/>
    <s v="physicalCard"/>
    <s v="square"/>
    <x v="0"/>
    <s v=""/>
    <s v="USD"/>
    <s v="tgpCSbfK87Y6BLBnUnpiQlWydtZZY"/>
    <s v="credit"/>
    <s v="Order"/>
    <m/>
    <x v="0"/>
  </r>
  <r>
    <s v="East Nashville"/>
    <x v="1806"/>
    <x v="60"/>
    <n v="8.7799999999999994"/>
    <s v="pos"/>
    <s v="physicalCard"/>
    <s v="square"/>
    <x v="0"/>
    <s v=""/>
    <s v="USD"/>
    <s v="7z7m9t0FAOLwosY2I582HHkXo0fZY"/>
    <s v="credit"/>
    <s v="Order"/>
    <m/>
    <x v="0"/>
  </r>
  <r>
    <s v="East Nashville"/>
    <x v="1807"/>
    <x v="61"/>
    <n v="29.63"/>
    <s v="website"/>
    <s v="virtualCard"/>
    <s v="authorize"/>
    <x v="0"/>
    <s v="Visa"/>
    <s v="USD"/>
    <s v="121134652588"/>
    <s v="credit"/>
    <s v="Order"/>
    <m/>
    <x v="0"/>
  </r>
  <r>
    <s v="East Nashville"/>
    <x v="1808"/>
    <x v="62"/>
    <n v="29.63"/>
    <s v="website"/>
    <s v="virtualCard"/>
    <s v="authorize"/>
    <x v="0"/>
    <s v="MasterCard"/>
    <s v="USD"/>
    <s v="121133627062"/>
    <s v="credit"/>
    <s v="Order"/>
    <m/>
    <x v="0"/>
  </r>
  <r>
    <s v="East Nashville"/>
    <x v="1809"/>
    <x v="62"/>
    <n v="29.63"/>
    <s v="website"/>
    <s v="virtualCard"/>
    <s v="authorize"/>
    <x v="0"/>
    <s v="Visa"/>
    <s v="USD"/>
    <s v="121133064180"/>
    <s v="credit"/>
    <s v="Order"/>
    <m/>
    <x v="0"/>
  </r>
  <r>
    <s v="East Nashville"/>
    <x v="1810"/>
    <x v="62"/>
    <n v="29.63"/>
    <s v="website"/>
    <s v="virtualCard"/>
    <s v="authorize"/>
    <x v="0"/>
    <s v="Visa"/>
    <s v="USD"/>
    <s v="121132856375"/>
    <s v="credit"/>
    <s v="Order"/>
    <m/>
    <x v="0"/>
  </r>
  <r>
    <s v="East Nashville"/>
    <x v="1811"/>
    <x v="62"/>
    <n v="29.63"/>
    <s v="website"/>
    <s v="virtualCard"/>
    <s v="authorize"/>
    <x v="0"/>
    <s v="Visa"/>
    <s v="USD"/>
    <s v="121132839086"/>
    <s v="credit"/>
    <s v="Order"/>
    <m/>
    <x v="0"/>
  </r>
  <r>
    <s v="East Nashville"/>
    <x v="1812"/>
    <x v="62"/>
    <n v="29.63"/>
    <s v="website"/>
    <s v="virtualCard"/>
    <s v="authorize"/>
    <x v="0"/>
    <s v="Visa"/>
    <s v="USD"/>
    <s v="121132683704"/>
    <s v="credit"/>
    <s v="Order"/>
    <m/>
    <x v="0"/>
  </r>
  <r>
    <s v="East Nashville"/>
    <x v="1813"/>
    <x v="62"/>
    <n v="29.63"/>
    <s v="website"/>
    <s v="virtualCard"/>
    <s v="authorize"/>
    <x v="0"/>
    <s v="Visa"/>
    <s v="USD"/>
    <s v="121132669037"/>
    <s v="credit"/>
    <s v="Order"/>
    <m/>
    <x v="0"/>
  </r>
  <r>
    <s v="East Nashville"/>
    <x v="1814"/>
    <x v="62"/>
    <n v="3.84"/>
    <s v="pos"/>
    <s v="physicalCard"/>
    <s v="square"/>
    <x v="0"/>
    <s v=""/>
    <s v="USD"/>
    <s v="3j06xwvP1Yc7w22t9FpZNAA1X6MZY"/>
    <s v="credit"/>
    <s v="Order"/>
    <m/>
    <x v="0"/>
  </r>
  <r>
    <s v="East Nashville"/>
    <x v="1815"/>
    <x v="62"/>
    <n v="3.84"/>
    <s v="pos"/>
    <s v="physicalCard"/>
    <s v="square"/>
    <x v="0"/>
    <s v=""/>
    <s v="USD"/>
    <s v="P7aQwCe3xgzOmvVr4eduE1fKFIFZY"/>
    <s v="credit"/>
    <s v="Order"/>
    <m/>
    <x v="0"/>
  </r>
  <r>
    <s v="East Nashville"/>
    <x v="1816"/>
    <x v="62"/>
    <n v="3.84"/>
    <s v="pos"/>
    <s v="third_party_payment"/>
    <s v=""/>
    <x v="0"/>
    <s v=""/>
    <s v="USD"/>
    <s v="1752593299142"/>
    <s v="credit"/>
    <s v="Order"/>
    <m/>
    <x v="0"/>
  </r>
  <r>
    <s v="East Nashville"/>
    <x v="1817"/>
    <x v="63"/>
    <n v="4.3899999999999997"/>
    <s v="pos"/>
    <s v="cash"/>
    <s v=""/>
    <x v="0"/>
    <s v=""/>
    <s v="USD"/>
    <s v="1752527260449"/>
    <s v="credit"/>
    <s v="Order"/>
    <m/>
    <x v="0"/>
  </r>
  <r>
    <s v="East Nashville"/>
    <x v="1818"/>
    <x v="63"/>
    <n v="3.84"/>
    <s v="pos"/>
    <s v="cash"/>
    <s v="cash"/>
    <x v="1"/>
    <s v=""/>
    <s v="USD"/>
    <s v="1752526627816"/>
    <s v="debit"/>
    <s v="Order"/>
    <m/>
    <x v="0"/>
  </r>
  <r>
    <s v="East Nashville"/>
    <x v="1818"/>
    <x v="63"/>
    <n v="3.84"/>
    <s v="pos"/>
    <s v="cash"/>
    <s v=""/>
    <x v="0"/>
    <s v=""/>
    <s v="USD"/>
    <s v="1752526520926"/>
    <s v="credit"/>
    <s v="Order"/>
    <m/>
    <x v="0"/>
  </r>
  <r>
    <s v="East Nashville"/>
    <x v="1819"/>
    <x v="63"/>
    <n v="29.63"/>
    <s v="website"/>
    <s v="virtualCard"/>
    <s v="authorize"/>
    <x v="0"/>
    <s v="Visa"/>
    <s v="USD"/>
    <s v="121130426866"/>
    <s v="credit"/>
    <s v="Order"/>
    <m/>
    <x v="0"/>
  </r>
  <r>
    <s v="East Nashville"/>
    <x v="1820"/>
    <x v="63"/>
    <n v="29.63"/>
    <s v="website"/>
    <s v="virtualCard"/>
    <s v="authorize"/>
    <x v="0"/>
    <s v="Visa"/>
    <s v="USD"/>
    <s v="121130335728"/>
    <s v="credit"/>
    <s v="Order"/>
    <m/>
    <x v="0"/>
  </r>
  <r>
    <s v="Nashville"/>
    <x v="1821"/>
    <x v="63"/>
    <n v="27.44"/>
    <s v="crm"/>
    <s v="virtualCard"/>
    <s v="authorize"/>
    <x v="1"/>
    <s v="MasterCard"/>
    <s v="USD"/>
    <s v="121130325743"/>
    <s v="debit"/>
    <s v="Membership"/>
    <m/>
    <x v="0"/>
  </r>
  <r>
    <s v="East Nashville"/>
    <x v="1822"/>
    <x v="63"/>
    <n v="1.1000000000000001"/>
    <s v="pos"/>
    <s v="cash"/>
    <s v="cash"/>
    <x v="1"/>
    <s v=""/>
    <s v="USD"/>
    <s v="1752489618666"/>
    <s v="debit"/>
    <s v="Order"/>
    <m/>
    <x v="0"/>
  </r>
  <r>
    <s v="East Nashville"/>
    <x v="1822"/>
    <x v="63"/>
    <n v="1.1000000000000001"/>
    <s v="pos"/>
    <s v="cash"/>
    <s v=""/>
    <x v="0"/>
    <s v=""/>
    <s v="USD"/>
    <s v="1752489500374"/>
    <s v="credit"/>
    <s v="Order"/>
    <m/>
    <x v="0"/>
  </r>
  <r>
    <s v="East Nashville"/>
    <x v="1823"/>
    <x v="63"/>
    <n v="2"/>
    <s v="pos"/>
    <s v="virtualCard"/>
    <s v="authorize"/>
    <x v="2"/>
    <s v="MasterCard"/>
    <s v="USD"/>
    <s v="121129977367"/>
    <s v="debit"/>
    <s v="Membership"/>
    <m/>
    <x v="0"/>
  </r>
  <r>
    <s v="East Nashville"/>
    <x v="1823"/>
    <x v="63"/>
    <n v="2"/>
    <s v="pos"/>
    <s v="virtualCard"/>
    <s v="authorize"/>
    <x v="0"/>
    <s v="MasterCard"/>
    <s v="USD"/>
    <s v="121129977367"/>
    <s v="credit"/>
    <s v="Membership"/>
    <m/>
    <x v="0"/>
  </r>
  <r>
    <s v="East Nashville"/>
    <x v="1824"/>
    <x v="63"/>
    <n v="2"/>
    <s v="pos"/>
    <s v="virtualCard"/>
    <s v="authorize"/>
    <x v="0"/>
    <s v="MasterCard"/>
    <s v="USD"/>
    <s v="121129958432"/>
    <s v="credit"/>
    <s v="Membership"/>
    <m/>
    <x v="0"/>
  </r>
  <r>
    <s v="East Nashville"/>
    <x v="1825"/>
    <x v="64"/>
    <n v="4.37"/>
    <s v="pos"/>
    <s v="cash"/>
    <s v=""/>
    <x v="0"/>
    <s v=""/>
    <s v="USD"/>
    <s v="1752453299747"/>
    <s v="credit"/>
    <s v="Order"/>
    <m/>
    <x v="0"/>
  </r>
  <r>
    <s v="East Nashville"/>
    <x v="1826"/>
    <x v="65"/>
    <n v="29.63"/>
    <s v="website"/>
    <s v="virtualCard"/>
    <s v="authorize"/>
    <x v="0"/>
    <s v="Visa"/>
    <s v="USD"/>
    <s v="121128734446"/>
    <s v="credit"/>
    <s v="Order"/>
    <m/>
    <x v="0"/>
  </r>
  <r>
    <s v="East Nashville"/>
    <x v="1827"/>
    <x v="65"/>
    <n v="29.63"/>
    <s v="website"/>
    <s v="virtualCard"/>
    <s v="authorize"/>
    <x v="0"/>
    <s v="Visa"/>
    <s v="USD"/>
    <s v="121127661695"/>
    <s v="credit"/>
    <s v="Order"/>
    <m/>
    <x v="0"/>
  </r>
  <r>
    <s v="East Nashville"/>
    <x v="1828"/>
    <x v="66"/>
    <n v="29.63"/>
    <s v="website"/>
    <s v="virtualCard"/>
    <s v="authorize"/>
    <x v="0"/>
    <s v="MasterCard"/>
    <s v="USD"/>
    <s v="121127540561"/>
    <s v="credit"/>
    <s v="Order"/>
    <m/>
    <x v="0"/>
  </r>
  <r>
    <s v="East Nashville"/>
    <x v="1829"/>
    <x v="66"/>
    <n v="29.63"/>
    <s v="website"/>
    <s v="virtualCard"/>
    <s v="authorize"/>
    <x v="0"/>
    <s v="Visa"/>
    <s v="USD"/>
    <s v="121127498828"/>
    <s v="credit"/>
    <s v="Order"/>
    <m/>
    <x v="0"/>
  </r>
  <r>
    <s v="East Nashville"/>
    <x v="1770"/>
    <x v="66"/>
    <n v="29.63"/>
    <s v="website"/>
    <s v="virtualCard"/>
    <s v="authorize"/>
    <x v="0"/>
    <s v="Visa"/>
    <s v="USD"/>
    <s v="121127421879"/>
    <s v="credit"/>
    <s v="Order"/>
    <m/>
    <x v="0"/>
  </r>
  <r>
    <s v="East Nashville"/>
    <x v="1830"/>
    <x v="66"/>
    <n v="51.58"/>
    <s v="pos"/>
    <s v="cash"/>
    <s v=""/>
    <x v="0"/>
    <s v=""/>
    <s v="USD"/>
    <s v="1752261954775"/>
    <s v="credit"/>
    <s v="Order"/>
    <m/>
    <x v="0"/>
  </r>
  <r>
    <s v="East Nashville"/>
    <x v="1831"/>
    <x v="66"/>
    <n v="27.44"/>
    <s v="website"/>
    <s v="virtualCard"/>
    <s v="authorize"/>
    <x v="0"/>
    <s v="Visa"/>
    <s v="USD"/>
    <s v="121126339257"/>
    <s v="credit"/>
    <s v="Membership"/>
    <m/>
    <x v="0"/>
  </r>
  <r>
    <s v="Nashville"/>
    <x v="1832"/>
    <x v="67"/>
    <n v="5.76"/>
    <s v="pos"/>
    <s v="physicalCard"/>
    <s v="square"/>
    <x v="0"/>
    <s v=""/>
    <s v="USD"/>
    <s v="JY2k5jhoXNYX0P9wIdLOR6pBMEXZY"/>
    <s v="credit"/>
    <s v="Order"/>
    <m/>
    <x v="0"/>
  </r>
  <r>
    <s v="Nashville"/>
    <x v="1833"/>
    <x v="67"/>
    <n v="3.84"/>
    <s v="pos"/>
    <s v="physicalCard"/>
    <s v="square"/>
    <x v="0"/>
    <s v=""/>
    <s v="USD"/>
    <s v="Row4yRJoqtDlkPGjGtR1bUPBJwLZY"/>
    <s v="credit"/>
    <s v="Order"/>
    <m/>
    <x v="0"/>
  </r>
  <r>
    <s v="Nashville"/>
    <x v="1834"/>
    <x v="67"/>
    <n v="5.49"/>
    <s v="pos"/>
    <s v="physicalCard"/>
    <s v="square"/>
    <x v="0"/>
    <s v=""/>
    <s v="USD"/>
    <s v="r5KkmdPpFjEFehc900BTFDwQEQHZY"/>
    <s v="credit"/>
    <s v="Order"/>
    <m/>
    <x v="0"/>
  </r>
  <r>
    <s v="Nashville"/>
    <x v="1835"/>
    <x v="67"/>
    <n v="1.1000000000000001"/>
    <s v="pos"/>
    <s v="physicalCard"/>
    <s v="square"/>
    <x v="0"/>
    <s v=""/>
    <s v="USD"/>
    <s v="NOa15yEPG4pSIKDo5AsjoNGhPC8YY"/>
    <s v="credit"/>
    <s v="Order"/>
    <m/>
    <x v="0"/>
  </r>
  <r>
    <s v="Nashville"/>
    <x v="1836"/>
    <x v="67"/>
    <n v="1"/>
    <s v="crm"/>
    <s v="virtualCard"/>
    <s v="authorize"/>
    <x v="2"/>
    <s v="MasterCard"/>
    <s v="USD"/>
    <s v="121118878055"/>
    <s v="debit"/>
    <s v="Order"/>
    <m/>
    <x v="0"/>
  </r>
  <r>
    <s v="Nashville"/>
    <x v="1836"/>
    <x v="67"/>
    <n v="1"/>
    <s v="crm"/>
    <s v="virtualCard"/>
    <s v="authorize"/>
    <x v="0"/>
    <s v="MasterCard"/>
    <s v="USD"/>
    <s v="121118878055"/>
    <s v="credit"/>
    <s v="Order"/>
    <m/>
    <x v="0"/>
  </r>
  <r>
    <s v="Nashville"/>
    <x v="1837"/>
    <x v="67"/>
    <n v="2.2000000000000002"/>
    <s v="pos"/>
    <s v="virtualCard"/>
    <s v="authorize"/>
    <x v="2"/>
    <s v="MasterCard"/>
    <s v="USD"/>
    <s v="1751892135001"/>
    <s v="debit"/>
    <s v="Order"/>
    <m/>
    <x v="0"/>
  </r>
  <r>
    <s v="Nashville"/>
    <x v="1837"/>
    <x v="67"/>
    <n v="2.2000000000000002"/>
    <s v="pos"/>
    <s v="virtualCard"/>
    <s v="authorize"/>
    <x v="0"/>
    <s v="MasterCard"/>
    <s v="USD"/>
    <s v="121118864878"/>
    <s v="credit"/>
    <s v="Order"/>
    <m/>
    <x v="0"/>
  </r>
  <r>
    <s v="Nashville"/>
    <x v="1838"/>
    <x v="67"/>
    <n v="1"/>
    <s v="pos"/>
    <s v="virtualCard"/>
    <s v="authorize"/>
    <x v="2"/>
    <s v="MasterCard"/>
    <s v="USD"/>
    <s v="121118856578"/>
    <s v="debit"/>
    <s v="Membership"/>
    <m/>
    <x v="0"/>
  </r>
  <r>
    <s v="Nashville"/>
    <x v="1838"/>
    <x v="67"/>
    <n v="1"/>
    <s v="pos"/>
    <s v="virtualCard"/>
    <s v="authorize"/>
    <x v="0"/>
    <s v="MasterCard"/>
    <s v="USD"/>
    <s v="121118856578"/>
    <s v="credit"/>
    <s v="Membership"/>
    <m/>
    <x v="0"/>
  </r>
  <r>
    <s v="Nashville"/>
    <x v="1839"/>
    <x v="67"/>
    <n v="2"/>
    <s v="pos"/>
    <s v="virtualCard"/>
    <s v="authorize"/>
    <x v="0"/>
    <s v="MasterCard"/>
    <s v="USD"/>
    <s v="121118848531"/>
    <s v="credit"/>
    <s v="Membership"/>
    <m/>
    <x v="0"/>
  </r>
  <r>
    <s v="Nashville"/>
    <x v="1840"/>
    <x v="68"/>
    <n v="27.44"/>
    <s v="website"/>
    <s v="virtualCard"/>
    <s v="authorize"/>
    <x v="0"/>
    <s v="Visa"/>
    <s v="USD"/>
    <s v="121118327856"/>
    <s v="credit"/>
    <s v="Membership"/>
    <m/>
    <x v="0"/>
  </r>
  <r>
    <s v="Nashville"/>
    <x v="1841"/>
    <x v="69"/>
    <n v="30.72"/>
    <s v="pos"/>
    <s v="cash"/>
    <s v=""/>
    <x v="0"/>
    <s v=""/>
    <s v="USD"/>
    <s v="1751573116952"/>
    <s v="credit"/>
    <s v="Order"/>
    <m/>
    <x v="0"/>
  </r>
  <r>
    <s v="Nashville"/>
    <x v="334"/>
    <x v="70"/>
    <n v="27.44"/>
    <s v="website"/>
    <s v="virtualCard"/>
    <s v="authorize"/>
    <x v="0"/>
    <s v="MasterCard"/>
    <s v="USD"/>
    <s v="121112942748"/>
    <s v="credit"/>
    <s v="Membership"/>
    <m/>
    <x v="0"/>
  </r>
  <r>
    <s v="Nashville"/>
    <x v="1821"/>
    <x v="70"/>
    <n v="27.44"/>
    <s v="website"/>
    <s v="virtualCard"/>
    <s v="authorize"/>
    <x v="0"/>
    <s v="MasterCard"/>
    <s v="USD"/>
    <s v="121112843742"/>
    <s v="credit"/>
    <s v="Membership"/>
    <m/>
    <x v="0"/>
  </r>
  <r>
    <s v="Nashville"/>
    <x v="1292"/>
    <x v="70"/>
    <n v="27.44"/>
    <s v="website"/>
    <s v="virtualCard"/>
    <s v="authorize"/>
    <x v="0"/>
    <s v="AmericanExpress"/>
    <s v="USD"/>
    <s v="121112782935"/>
    <s v="credit"/>
    <s v="Membership"/>
    <m/>
    <x v="0"/>
  </r>
  <r>
    <s v="Nashville"/>
    <x v="1718"/>
    <x v="70"/>
    <n v="27.44"/>
    <s v="website"/>
    <s v="virtualCard"/>
    <s v="authorize"/>
    <x v="0"/>
    <s v="Visa"/>
    <s v="USD"/>
    <s v="121112004884"/>
    <s v="credit"/>
    <s v="Membership"/>
    <m/>
    <x v="0"/>
  </r>
  <r>
    <s v="Nashville"/>
    <x v="1722"/>
    <x v="70"/>
    <n v="27.44"/>
    <s v="website"/>
    <s v="virtualCard"/>
    <s v="authorize"/>
    <x v="0"/>
    <s v="Visa"/>
    <s v="USD"/>
    <s v="121111934663"/>
    <s v="credit"/>
    <s v="Membership"/>
    <m/>
    <x v="0"/>
  </r>
  <r>
    <s v="Nashville"/>
    <x v="1842"/>
    <x v="71"/>
    <n v="2.63"/>
    <s v="crm"/>
    <s v="virtualCard"/>
    <s v="authorize"/>
    <x v="2"/>
    <s v="MasterCard"/>
    <s v="USD"/>
    <s v="121106304815"/>
    <s v="debit"/>
    <s v="Order"/>
    <m/>
    <x v="0"/>
  </r>
  <r>
    <s v="Nashville"/>
    <x v="1843"/>
    <x v="71"/>
    <n v="10"/>
    <s v="crm"/>
    <s v="virtualCard"/>
    <s v="authorize"/>
    <x v="2"/>
    <s v="MasterCard"/>
    <s v="USD"/>
    <s v="121106320275"/>
    <s v="debit"/>
    <s v="Order"/>
    <m/>
    <x v="0"/>
  </r>
  <r>
    <s v="Nashville"/>
    <x v="1843"/>
    <x v="71"/>
    <n v="10"/>
    <s v="crm"/>
    <s v="virtualCard"/>
    <s v="authorize"/>
    <x v="0"/>
    <s v="MasterCard"/>
    <s v="USD"/>
    <s v="121106320275"/>
    <s v="credit"/>
    <s v="Order"/>
    <m/>
    <x v="0"/>
  </r>
  <r>
    <s v="Nashville"/>
    <x v="1842"/>
    <x v="71"/>
    <n v="2.63"/>
    <s v="website"/>
    <s v="virtualCard"/>
    <s v="authorize"/>
    <x v="0"/>
    <s v="MasterCard"/>
    <s v="USD"/>
    <s v="121106304815"/>
    <s v="credit"/>
    <s v="Order"/>
    <m/>
    <x v="0"/>
  </r>
  <r>
    <s v="Nashville"/>
    <x v="1618"/>
    <x v="72"/>
    <n v="27.44"/>
    <s v="website"/>
    <s v="virtualCard"/>
    <s v="authorize"/>
    <x v="0"/>
    <s v="Visa"/>
    <s v="USD"/>
    <s v="121102278198"/>
    <s v="credit"/>
    <s v="Membership"/>
    <m/>
    <x v="0"/>
  </r>
  <r>
    <s v="Nashville"/>
    <x v="1844"/>
    <x v="73"/>
    <n v="27.44"/>
    <s v="website"/>
    <s v="virtualCard"/>
    <s v="authorize"/>
    <x v="0"/>
    <s v="MasterCard"/>
    <s v="USD"/>
    <s v="121101528935"/>
    <s v="credit"/>
    <s v="Membership"/>
    <m/>
    <x v="0"/>
  </r>
  <r>
    <s v="Nashville"/>
    <x v="1845"/>
    <x v="73"/>
    <n v="27.44"/>
    <s v="website"/>
    <s v="virtualCard"/>
    <s v="authorize"/>
    <x v="0"/>
    <s v="Visa"/>
    <s v="USD"/>
    <s v="121101483210"/>
    <s v="credit"/>
    <s v="Membership"/>
    <m/>
    <x v="0"/>
  </r>
  <r>
    <s v="Nashville"/>
    <x v="1846"/>
    <x v="73"/>
    <n v="27.44"/>
    <s v="website"/>
    <s v="virtualCard"/>
    <s v="authorize"/>
    <x v="0"/>
    <s v="Visa"/>
    <s v="USD"/>
    <s v="121101034363"/>
    <s v="credit"/>
    <s v="Membership"/>
    <m/>
    <x v="0"/>
  </r>
  <r>
    <s v="Nashville"/>
    <x v="1790"/>
    <x v="74"/>
    <n v="25"/>
    <s v="website"/>
    <s v="virtualCard"/>
    <s v="authorize"/>
    <x v="0"/>
    <s v="MasterCard"/>
    <s v="USD"/>
    <s v="121097743720"/>
    <s v="credit"/>
    <s v="Membership"/>
    <m/>
    <x v="0"/>
  </r>
  <r>
    <s v="Nashville"/>
    <x v="1798"/>
    <x v="74"/>
    <n v="25"/>
    <s v="website"/>
    <s v="virtualCard"/>
    <s v="authorize"/>
    <x v="0"/>
    <s v="Visa"/>
    <s v="USD"/>
    <s v="121097530885"/>
    <s v="credit"/>
    <s v="Membership"/>
    <m/>
    <x v="0"/>
  </r>
  <r>
    <s v="Nashville"/>
    <x v="1793"/>
    <x v="74"/>
    <n v="25"/>
    <s v="website"/>
    <s v="virtualCard"/>
    <s v="authorize"/>
    <x v="0"/>
    <s v="Visa"/>
    <s v="USD"/>
    <s v="121097470203"/>
    <s v="credit"/>
    <s v="Membership"/>
    <m/>
    <x v="0"/>
  </r>
  <r>
    <s v="Nashville"/>
    <x v="1795"/>
    <x v="74"/>
    <n v="25"/>
    <s v="website"/>
    <s v="virtualCard"/>
    <s v="authorize"/>
    <x v="0"/>
    <s v="AmericanExpress"/>
    <s v="USD"/>
    <s v="121097452366"/>
    <s v="credit"/>
    <s v="Membership"/>
    <m/>
    <x v="0"/>
  </r>
  <r>
    <s v="Nashville"/>
    <x v="1795"/>
    <x v="74"/>
    <n v="25"/>
    <s v="website"/>
    <s v="virtualCard"/>
    <s v="authorize"/>
    <x v="0"/>
    <s v="AmericanExpress"/>
    <s v="USD"/>
    <s v="121097452366"/>
    <s v="credit"/>
    <s v="Membership"/>
    <m/>
    <x v="0"/>
  </r>
  <r>
    <s v="Nashville"/>
    <x v="1592"/>
    <x v="74"/>
    <n v="25"/>
    <s v="website"/>
    <s v="virtualCard"/>
    <s v="authorize"/>
    <x v="0"/>
    <s v="Visa"/>
    <s v="USD"/>
    <s v="121097370876"/>
    <s v="credit"/>
    <s v="Membership"/>
    <m/>
    <x v="0"/>
  </r>
  <r>
    <s v="Nashville"/>
    <x v="1847"/>
    <x v="74"/>
    <n v="25"/>
    <s v="website"/>
    <s v="virtualCard"/>
    <s v="authorize"/>
    <x v="0"/>
    <s v="Visa"/>
    <s v="USD"/>
    <s v="121097314733"/>
    <s v="credit"/>
    <s v="Membership"/>
    <m/>
    <x v="0"/>
  </r>
  <r>
    <s v="Nashville"/>
    <x v="629"/>
    <x v="74"/>
    <n v="25"/>
    <s v="website"/>
    <s v="virtualCard"/>
    <s v="authorize"/>
    <x v="0"/>
    <s v="Visa"/>
    <s v="USD"/>
    <s v="121097288873"/>
    <s v="credit"/>
    <s v="Membership"/>
    <m/>
    <x v="0"/>
  </r>
  <r>
    <s v="Nashville"/>
    <x v="1801"/>
    <x v="74"/>
    <n v="25"/>
    <s v="website"/>
    <s v="virtualCard"/>
    <s v="authorize"/>
    <x v="0"/>
    <s v="Visa"/>
    <s v="USD"/>
    <s v="121097287427"/>
    <s v="credit"/>
    <s v="Membership"/>
    <m/>
    <x v="0"/>
  </r>
  <r>
    <s v="Nashville"/>
    <x v="1183"/>
    <x v="74"/>
    <n v="25"/>
    <s v="website"/>
    <s v="virtualCard"/>
    <s v="authorize"/>
    <x v="0"/>
    <s v="Discover"/>
    <s v="USD"/>
    <s v="121097287135"/>
    <s v="credit"/>
    <s v="Membership"/>
    <m/>
    <x v="0"/>
  </r>
  <r>
    <s v="Nashville"/>
    <x v="1848"/>
    <x v="74"/>
    <n v="25"/>
    <s v="website"/>
    <s v="virtualCard"/>
    <s v="authorize"/>
    <x v="0"/>
    <s v="Visa"/>
    <s v="USD"/>
    <s v="121097285258"/>
    <s v="credit"/>
    <s v="Membership"/>
    <m/>
    <x v="0"/>
  </r>
  <r>
    <s v="Nashville"/>
    <x v="1849"/>
    <x v="74"/>
    <n v="25"/>
    <s v="website"/>
    <s v="virtualCard"/>
    <s v="authorize"/>
    <x v="0"/>
    <s v="Visa"/>
    <s v="USD"/>
    <s v="121097285232"/>
    <s v="credit"/>
    <s v="Membership"/>
    <m/>
    <x v="0"/>
  </r>
  <r>
    <s v="Nashville"/>
    <x v="1409"/>
    <x v="74"/>
    <n v="25"/>
    <s v="website"/>
    <s v="virtualCard"/>
    <s v="authorize"/>
    <x v="0"/>
    <s v="Visa"/>
    <s v="USD"/>
    <s v="121097280739"/>
    <s v="credit"/>
    <s v="Membership"/>
    <m/>
    <x v="0"/>
  </r>
  <r>
    <s v="Nashville"/>
    <x v="1850"/>
    <x v="74"/>
    <n v="25"/>
    <s v="website"/>
    <s v="virtualCard"/>
    <s v="authorize"/>
    <x v="0"/>
    <s v="MasterCard"/>
    <s v="USD"/>
    <s v="121097078933"/>
    <s v="credit"/>
    <s v="Membership"/>
    <m/>
    <x v="0"/>
  </r>
  <r>
    <s v="Nashville"/>
    <x v="1851"/>
    <x v="75"/>
    <n v="25"/>
    <s v="website"/>
    <s v="virtualCard"/>
    <s v="authorize"/>
    <x v="0"/>
    <s v="Visa"/>
    <s v="USD"/>
    <s v="120065602599"/>
    <s v="credit"/>
    <s v="Membership"/>
    <m/>
    <x v="0"/>
  </r>
  <r>
    <s v="Nashville"/>
    <x v="1852"/>
    <x v="75"/>
    <n v="139"/>
    <s v="pos"/>
    <s v="virtualCard"/>
    <s v="authorize"/>
    <x v="0"/>
    <s v="Visa"/>
    <s v="USD"/>
    <s v="120065587348"/>
    <s v="credit"/>
    <s v="Membership"/>
    <m/>
    <x v="0"/>
  </r>
  <r>
    <s v="Nashville"/>
    <x v="1853"/>
    <x v="76"/>
    <n v="25"/>
    <s v="website"/>
    <s v="virtualCard"/>
    <s v="authorize"/>
    <x v="0"/>
    <s v="Visa"/>
    <s v="USD"/>
    <s v="120065514448"/>
    <s v="credit"/>
    <s v="Membership"/>
    <m/>
    <x v="0"/>
  </r>
  <r>
    <s v="Nashville"/>
    <x v="1854"/>
    <x v="76"/>
    <n v="25"/>
    <s v="crm"/>
    <s v="virtualCard"/>
    <s v="authorize"/>
    <x v="0"/>
    <s v="Visa"/>
    <s v="USD"/>
    <s v="120065509315"/>
    <s v="credit"/>
    <s v="Membership"/>
    <m/>
    <x v="0"/>
  </r>
  <r>
    <s v="Nashville"/>
    <x v="1855"/>
    <x v="76"/>
    <n v="25"/>
    <s v="website"/>
    <s v="virtualCard"/>
    <s v="authorize"/>
    <x v="0"/>
    <s v="Visa"/>
    <s v="USD"/>
    <s v="120065508124"/>
    <s v="credit"/>
    <s v="Membership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40C1E2-3E94-AD46-A503-000E10EDF146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L13" firstHeaderRow="0" firstDataRow="1" firstDataCol="1" rowPageCount="1" colPageCount="1"/>
  <pivotFields count="11">
    <pivotField axis="axisRow" showAll="0">
      <items count="919">
        <item x="362"/>
        <item x="834"/>
        <item x="335"/>
        <item x="902"/>
        <item x="906"/>
        <item x="367"/>
        <item x="857"/>
        <item x="904"/>
        <item x="862"/>
        <item x="903"/>
        <item x="364"/>
        <item x="863"/>
        <item x="901"/>
        <item x="329"/>
        <item x="423"/>
        <item x="828"/>
        <item x="363"/>
        <item x="858"/>
        <item x="860"/>
        <item x="248"/>
        <item x="550"/>
        <item x="541"/>
        <item x="568"/>
        <item x="316"/>
        <item x="859"/>
        <item x="25"/>
        <item x="36"/>
        <item x="321"/>
        <item x="19"/>
        <item x="197"/>
        <item x="803"/>
        <item x="543"/>
        <item x="326"/>
        <item x="764"/>
        <item x="95"/>
        <item x="271"/>
        <item x="668"/>
        <item x="810"/>
        <item x="545"/>
        <item x="480"/>
        <item x="236"/>
        <item x="18"/>
        <item x="74"/>
        <item x="178"/>
        <item x="696"/>
        <item x="123"/>
        <item x="73"/>
        <item x="30"/>
        <item x="372"/>
        <item x="370"/>
        <item x="188"/>
        <item x="369"/>
        <item x="864"/>
        <item x="744"/>
        <item x="195"/>
        <item x="485"/>
        <item x="371"/>
        <item x="479"/>
        <item x="806"/>
        <item x="788"/>
        <item x="180"/>
        <item x="656"/>
        <item x="824"/>
        <item x="179"/>
        <item x="254"/>
        <item x="683"/>
        <item x="58"/>
        <item x="31"/>
        <item x="730"/>
        <item x="200"/>
        <item x="597"/>
        <item x="720"/>
        <item x="727"/>
        <item x="861"/>
        <item x="649"/>
        <item x="581"/>
        <item x="192"/>
        <item x="365"/>
        <item x="50"/>
        <item x="529"/>
        <item x="201"/>
        <item x="805"/>
        <item x="685"/>
        <item x="288"/>
        <item x="162"/>
        <item x="615"/>
        <item x="366"/>
        <item x="671"/>
        <item x="173"/>
        <item x="489"/>
        <item x="667"/>
        <item x="462"/>
        <item x="205"/>
        <item x="106"/>
        <item x="779"/>
        <item x="740"/>
        <item x="704"/>
        <item x="464"/>
        <item x="208"/>
        <item x="620"/>
        <item x="735"/>
        <item x="496"/>
        <item x="286"/>
        <item x="256"/>
        <item x="79"/>
        <item x="905"/>
        <item x="754"/>
        <item x="741"/>
        <item x="553"/>
        <item x="21"/>
        <item x="570"/>
        <item x="651"/>
        <item x="135"/>
        <item x="76"/>
        <item x="11"/>
        <item x="823"/>
        <item x="94"/>
        <item x="27"/>
        <item x="265"/>
        <item x="176"/>
        <item x="600"/>
        <item x="16"/>
        <item x="333"/>
        <item x="865"/>
        <item x="604"/>
        <item x="576"/>
        <item x="331"/>
        <item x="800"/>
        <item x="41"/>
        <item x="743"/>
        <item x="530"/>
        <item x="247"/>
        <item x="300"/>
        <item x="330"/>
        <item x="308"/>
        <item x="758"/>
        <item x="165"/>
        <item x="235"/>
        <item x="829"/>
        <item x="426"/>
        <item x="125"/>
        <item x="62"/>
        <item x="497"/>
        <item x="262"/>
        <item x="665"/>
        <item x="141"/>
        <item x="22"/>
        <item x="198"/>
        <item x="332"/>
        <item x="37"/>
        <item x="660"/>
        <item x="33"/>
        <item x="379"/>
        <item x="795"/>
        <item x="368"/>
        <item x="225"/>
        <item x="770"/>
        <item x="729"/>
        <item x="503"/>
        <item x="229"/>
        <item x="699"/>
        <item x="814"/>
        <item x="42"/>
        <item x="771"/>
        <item x="145"/>
        <item x="674"/>
        <item x="624"/>
        <item x="133"/>
        <item x="57"/>
        <item x="617"/>
        <item x="625"/>
        <item x="207"/>
        <item x="776"/>
        <item x="319"/>
        <item x="246"/>
        <item x="86"/>
        <item x="866"/>
        <item x="424"/>
        <item x="373"/>
        <item x="334"/>
        <item x="374"/>
        <item x="122"/>
        <item x="551"/>
        <item x="569"/>
        <item x="454"/>
        <item x="573"/>
        <item x="653"/>
        <item x="483"/>
        <item x="831"/>
        <item x="833"/>
        <item x="136"/>
        <item x="796"/>
        <item x="633"/>
        <item x="280"/>
        <item x="194"/>
        <item x="144"/>
        <item x="186"/>
        <item x="799"/>
        <item x="686"/>
        <item x="289"/>
        <item x="375"/>
        <item x="302"/>
        <item x="304"/>
        <item x="601"/>
        <item x="738"/>
        <item x="12"/>
        <item x="220"/>
        <item x="252"/>
        <item x="493"/>
        <item x="610"/>
        <item x="732"/>
        <item x="638"/>
        <item x="376"/>
        <item x="612"/>
        <item x="658"/>
        <item x="830"/>
        <item x="425"/>
        <item x="626"/>
        <item x="832"/>
        <item x="315"/>
        <item x="590"/>
        <item x="725"/>
        <item x="49"/>
        <item x="202"/>
        <item x="486"/>
        <item x="131"/>
        <item x="138"/>
        <item x="378"/>
        <item x="234"/>
        <item x="652"/>
        <item x="80"/>
        <item x="38"/>
        <item x="223"/>
        <item x="748"/>
        <item x="523"/>
        <item x="216"/>
        <item x="242"/>
        <item x="913"/>
        <item x="835"/>
        <item x="377"/>
        <item x="508"/>
        <item x="109"/>
        <item x="554"/>
        <item x="538"/>
        <item x="627"/>
        <item x="867"/>
        <item x="712"/>
        <item x="769"/>
        <item x="146"/>
        <item x="140"/>
        <item x="628"/>
        <item x="599"/>
        <item x="401"/>
        <item x="689"/>
        <item x="389"/>
        <item x="311"/>
        <item x="52"/>
        <item x="381"/>
        <item x="380"/>
        <item x="868"/>
        <item x="546"/>
        <item x="507"/>
        <item x="723"/>
        <item x="117"/>
        <item x="565"/>
        <item x="808"/>
        <item x="549"/>
        <item x="383"/>
        <item x="45"/>
        <item x="579"/>
        <item x="782"/>
        <item x="325"/>
        <item x="382"/>
        <item x="427"/>
        <item x="390"/>
        <item x="455"/>
        <item x="336"/>
        <item x="293"/>
        <item x="870"/>
        <item x="506"/>
        <item x="337"/>
        <item x="520"/>
        <item x="149"/>
        <item x="639"/>
        <item x="536"/>
        <item x="475"/>
        <item x="871"/>
        <item x="563"/>
        <item x="869"/>
        <item x="876"/>
        <item x="456"/>
        <item x="836"/>
        <item x="82"/>
        <item x="775"/>
        <item x="338"/>
        <item x="512"/>
        <item x="108"/>
        <item x="872"/>
        <item x="385"/>
        <item x="384"/>
        <item x="428"/>
        <item x="340"/>
        <item x="816"/>
        <item x="755"/>
        <item x="875"/>
        <item x="873"/>
        <item x="339"/>
        <item x="917"/>
        <item x="731"/>
        <item x="750"/>
        <item x="303"/>
        <item x="874"/>
        <item x="115"/>
        <item x="807"/>
        <item x="34"/>
        <item x="757"/>
        <item x="299"/>
        <item x="622"/>
        <item x="187"/>
        <item x="477"/>
        <item x="40"/>
        <item x="535"/>
        <item x="791"/>
        <item x="664"/>
        <item x="199"/>
        <item x="695"/>
        <item x="737"/>
        <item x="387"/>
        <item x="226"/>
        <item x="119"/>
        <item x="324"/>
        <item x="528"/>
        <item x="174"/>
        <item x="778"/>
        <item x="819"/>
        <item x="838"/>
        <item x="575"/>
        <item x="650"/>
        <item x="501"/>
        <item x="386"/>
        <item x="177"/>
        <item x="537"/>
        <item x="107"/>
        <item x="294"/>
        <item x="172"/>
        <item x="837"/>
        <item x="346"/>
        <item x="717"/>
        <item x="215"/>
        <item x="542"/>
        <item x="544"/>
        <item x="526"/>
        <item x="320"/>
        <item x="118"/>
        <item x="56"/>
        <item x="878"/>
        <item x="429"/>
        <item x="388"/>
        <item x="170"/>
        <item x="784"/>
        <item x="606"/>
        <item x="65"/>
        <item x="825"/>
        <item x="113"/>
        <item x="630"/>
        <item x="827"/>
        <item x="309"/>
        <item x="839"/>
        <item x="798"/>
        <item x="736"/>
        <item x="747"/>
        <item x="430"/>
        <item x="228"/>
        <item x="577"/>
        <item x="840"/>
        <item x="515"/>
        <item x="67"/>
        <item x="276"/>
        <item x="341"/>
        <item x="647"/>
        <item x="214"/>
        <item x="634"/>
        <item x="391"/>
        <item x="659"/>
        <item x="641"/>
        <item x="168"/>
        <item x="92"/>
        <item x="285"/>
        <item x="132"/>
        <item x="238"/>
        <item x="841"/>
        <item x="317"/>
        <item x="516"/>
        <item x="392"/>
        <item x="342"/>
        <item x="693"/>
        <item x="698"/>
        <item x="130"/>
        <item x="103"/>
        <item x="310"/>
        <item x="522"/>
        <item x="817"/>
        <item x="877"/>
        <item x="394"/>
        <item x="393"/>
        <item x="907"/>
        <item x="879"/>
        <item x="114"/>
        <item x="675"/>
        <item x="93"/>
        <item x="281"/>
        <item x="72"/>
        <item x="701"/>
        <item x="558"/>
        <item x="691"/>
        <item x="509"/>
        <item x="842"/>
        <item x="139"/>
        <item x="209"/>
        <item x="249"/>
        <item x="159"/>
        <item x="189"/>
        <item x="534"/>
        <item x="54"/>
        <item x="804"/>
        <item x="267"/>
        <item x="492"/>
        <item x="395"/>
        <item x="230"/>
        <item x="151"/>
        <item x="821"/>
        <item x="843"/>
        <item x="703"/>
        <item x="514"/>
        <item x="26"/>
        <item x="765"/>
        <item x="594"/>
        <item x="726"/>
        <item x="224"/>
        <item x="792"/>
        <item x="645"/>
        <item x="75"/>
        <item x="478"/>
        <item x="655"/>
        <item x="213"/>
        <item x="749"/>
        <item x="269"/>
        <item x="715"/>
        <item x="716"/>
        <item x="287"/>
        <item x="801"/>
        <item x="251"/>
        <item x="260"/>
        <item x="596"/>
        <item x="643"/>
        <item x="525"/>
        <item x="637"/>
        <item x="498"/>
        <item x="613"/>
        <item x="55"/>
        <item x="521"/>
        <item x="275"/>
        <item x="547"/>
        <item x="705"/>
        <item x="881"/>
        <item x="431"/>
        <item x="880"/>
        <item x="398"/>
        <item x="396"/>
        <item x="583"/>
        <item x="147"/>
        <item x="505"/>
        <item x="397"/>
        <item x="452"/>
        <item x="399"/>
        <item x="17"/>
        <item x="13"/>
        <item x="318"/>
        <item x="657"/>
        <item x="844"/>
        <item x="681"/>
        <item x="297"/>
        <item x="882"/>
        <item x="434"/>
        <item x="46"/>
        <item x="767"/>
        <item x="502"/>
        <item x="241"/>
        <item x="494"/>
        <item x="175"/>
        <item x="845"/>
        <item x="400"/>
        <item x="433"/>
        <item x="345"/>
        <item x="432"/>
        <item x="343"/>
        <item x="344"/>
        <item x="883"/>
        <item x="908"/>
        <item x="884"/>
        <item x="909"/>
        <item x="914"/>
        <item x="402"/>
        <item x="488"/>
        <item x="518"/>
        <item x="588"/>
        <item x="603"/>
        <item x="211"/>
        <item x="102"/>
        <item x="284"/>
        <item x="221"/>
        <item x="90"/>
        <item x="191"/>
        <item x="885"/>
        <item x="753"/>
        <item x="802"/>
        <item x="557"/>
        <item x="666"/>
        <item x="728"/>
        <item x="53"/>
        <item x="61"/>
        <item x="640"/>
        <item x="137"/>
        <item x="495"/>
        <item x="739"/>
        <item x="818"/>
        <item x="128"/>
        <item x="722"/>
        <item x="571"/>
        <item x="886"/>
        <item x="710"/>
        <item x="292"/>
        <item x="257"/>
        <item x="789"/>
        <item x="78"/>
        <item x="572"/>
        <item x="697"/>
        <item x="663"/>
        <item x="752"/>
        <item x="574"/>
        <item x="490"/>
        <item x="846"/>
        <item x="182"/>
        <item x="156"/>
        <item x="608"/>
        <item x="511"/>
        <item x="196"/>
        <item x="700"/>
        <item x="403"/>
        <item x="322"/>
        <item x="592"/>
        <item x="786"/>
        <item x="759"/>
        <item x="774"/>
        <item x="183"/>
        <item x="607"/>
        <item x="463"/>
        <item x="679"/>
        <item x="517"/>
        <item x="143"/>
        <item x="268"/>
        <item x="527"/>
        <item x="524"/>
        <item x="467"/>
        <item x="662"/>
        <item x="163"/>
        <item x="405"/>
        <item x="406"/>
        <item x="404"/>
        <item x="559"/>
        <item x="688"/>
        <item x="295"/>
        <item x="539"/>
        <item x="642"/>
        <item x="888"/>
        <item x="690"/>
        <item x="121"/>
        <item x="301"/>
        <item x="484"/>
        <item x="453"/>
        <item x="206"/>
        <item x="347"/>
        <item x="85"/>
        <item x="670"/>
        <item x="120"/>
        <item x="348"/>
        <item x="487"/>
        <item x="531"/>
        <item x="780"/>
        <item x="548"/>
        <item x="793"/>
        <item x="787"/>
        <item x="611"/>
        <item x="83"/>
        <item x="709"/>
        <item x="272"/>
        <item x="848"/>
        <item x="887"/>
        <item x="190"/>
        <item x="66"/>
        <item x="847"/>
        <item x="91"/>
        <item x="891"/>
        <item x="910"/>
        <item x="889"/>
        <item x="408"/>
        <item x="849"/>
        <item x="353"/>
        <item x="35"/>
        <item x="719"/>
        <item x="711"/>
        <item x="890"/>
        <item x="763"/>
        <item x="407"/>
        <item x="556"/>
        <item x="327"/>
        <item x="491"/>
        <item x="616"/>
        <item x="540"/>
        <item x="349"/>
        <item x="602"/>
        <item x="532"/>
        <item x="648"/>
        <item x="244"/>
        <item x="694"/>
        <item x="29"/>
        <item x="134"/>
        <item x="157"/>
        <item x="232"/>
        <item x="593"/>
        <item x="279"/>
        <item x="773"/>
        <item x="129"/>
        <item x="790"/>
        <item x="465"/>
        <item x="111"/>
        <item x="222"/>
        <item x="850"/>
        <item x="811"/>
        <item x="350"/>
        <item x="718"/>
        <item x="158"/>
        <item x="43"/>
        <item x="591"/>
        <item x="150"/>
        <item x="440"/>
        <item x="409"/>
        <item x="413"/>
        <item x="470"/>
        <item x="411"/>
        <item x="785"/>
        <item x="812"/>
        <item x="742"/>
        <item x="410"/>
        <item x="112"/>
        <item x="263"/>
        <item x="412"/>
        <item x="783"/>
        <item x="259"/>
        <item x="746"/>
        <item x="71"/>
        <item x="169"/>
        <item x="266"/>
        <item x="160"/>
        <item x="171"/>
        <item x="669"/>
        <item x="352"/>
        <item x="794"/>
        <item x="351"/>
        <item x="245"/>
        <item x="250"/>
        <item x="680"/>
        <item x="116"/>
        <item x="68"/>
        <item x="474"/>
        <item x="707"/>
        <item x="60"/>
        <item x="314"/>
        <item x="476"/>
        <item x="291"/>
        <item x="646"/>
        <item x="777"/>
        <item x="768"/>
        <item x="219"/>
        <item x="471"/>
        <item x="227"/>
        <item x="644"/>
        <item x="212"/>
        <item x="298"/>
        <item x="231"/>
        <item x="589"/>
        <item x="713"/>
        <item x="24"/>
        <item x="48"/>
        <item x="896"/>
        <item x="418"/>
        <item x="240"/>
        <item x="217"/>
        <item x="676"/>
        <item x="435"/>
        <item x="851"/>
        <item x="915"/>
        <item x="852"/>
        <item x="466"/>
        <item x="44"/>
        <item x="567"/>
        <item x="609"/>
        <item x="482"/>
        <item x="781"/>
        <item x="892"/>
        <item x="500"/>
        <item x="84"/>
        <item x="81"/>
        <item x="436"/>
        <item x="77"/>
        <item x="437"/>
        <item x="714"/>
        <item x="614"/>
        <item x="911"/>
        <item x="354"/>
        <item x="127"/>
        <item x="745"/>
        <item x="28"/>
        <item x="414"/>
        <item x="893"/>
        <item x="853"/>
        <item x="481"/>
        <item x="510"/>
        <item x="14"/>
        <item x="282"/>
        <item x="210"/>
        <item x="654"/>
        <item x="721"/>
        <item x="894"/>
        <item x="672"/>
        <item x="598"/>
        <item x="661"/>
        <item x="415"/>
        <item x="110"/>
        <item x="762"/>
        <item x="323"/>
        <item x="273"/>
        <item x="706"/>
        <item x="702"/>
        <item x="296"/>
        <item x="587"/>
        <item x="185"/>
        <item x="513"/>
        <item x="126"/>
        <item x="69"/>
        <item x="270"/>
        <item x="355"/>
        <item x="761"/>
        <item x="916"/>
        <item x="88"/>
        <item x="313"/>
        <item x="438"/>
        <item x="261"/>
        <item x="152"/>
        <item x="618"/>
        <item x="307"/>
        <item x="619"/>
        <item x="582"/>
        <item x="15"/>
        <item x="148"/>
        <item x="155"/>
        <item x="687"/>
        <item x="166"/>
        <item x="635"/>
        <item x="605"/>
        <item x="218"/>
        <item x="416"/>
        <item x="756"/>
        <item x="472"/>
        <item x="312"/>
        <item x="552"/>
        <item x="237"/>
        <item x="64"/>
        <item x="561"/>
        <item x="417"/>
        <item x="105"/>
        <item x="255"/>
        <item x="100"/>
        <item x="356"/>
        <item x="59"/>
        <item x="457"/>
        <item x="39"/>
        <item x="264"/>
        <item x="20"/>
        <item x="895"/>
        <item x="357"/>
        <item x="51"/>
        <item x="580"/>
        <item x="181"/>
        <item x="632"/>
        <item x="161"/>
        <item x="708"/>
        <item x="678"/>
        <item x="101"/>
        <item x="585"/>
        <item x="459"/>
        <item x="584"/>
        <item x="854"/>
        <item x="772"/>
        <item x="473"/>
        <item x="912"/>
        <item x="204"/>
        <item x="460"/>
        <item x="23"/>
        <item x="677"/>
        <item x="560"/>
        <item x="468"/>
        <item x="96"/>
        <item x="243"/>
        <item x="419"/>
        <item x="751"/>
        <item x="253"/>
        <item x="239"/>
        <item x="809"/>
        <item x="797"/>
        <item x="566"/>
        <item x="855"/>
        <item x="358"/>
        <item x="203"/>
        <item x="461"/>
        <item x="184"/>
        <item x="153"/>
        <item x="70"/>
        <item x="586"/>
        <item x="578"/>
        <item x="278"/>
        <item x="98"/>
        <item x="562"/>
        <item x="900"/>
        <item x="733"/>
        <item x="420"/>
        <item x="766"/>
        <item x="359"/>
        <item x="233"/>
        <item x="692"/>
        <item x="277"/>
        <item x="290"/>
        <item x="360"/>
        <item x="813"/>
        <item x="629"/>
        <item x="623"/>
        <item x="564"/>
        <item x="826"/>
        <item x="361"/>
        <item x="469"/>
        <item x="422"/>
        <item x="97"/>
        <item x="897"/>
        <item x="439"/>
        <item x="899"/>
        <item x="47"/>
        <item x="898"/>
        <item x="724"/>
        <item x="274"/>
        <item x="822"/>
        <item x="684"/>
        <item x="673"/>
        <item x="421"/>
        <item x="595"/>
        <item x="305"/>
        <item x="458"/>
        <item x="621"/>
        <item x="636"/>
        <item x="328"/>
        <item x="63"/>
        <item x="87"/>
        <item x="283"/>
        <item x="682"/>
        <item x="820"/>
        <item x="258"/>
        <item x="760"/>
        <item x="124"/>
        <item x="533"/>
        <item x="555"/>
        <item x="104"/>
        <item x="164"/>
        <item x="99"/>
        <item x="89"/>
        <item x="142"/>
        <item x="167"/>
        <item x="499"/>
        <item x="734"/>
        <item x="856"/>
        <item x="519"/>
        <item x="504"/>
        <item x="631"/>
        <item x="193"/>
        <item x="306"/>
        <item x="154"/>
        <item x="32"/>
        <item x="815"/>
        <item x="449"/>
        <item x="444"/>
        <item x="450"/>
        <item x="6"/>
        <item x="7"/>
        <item x="10"/>
        <item x="451"/>
        <item x="446"/>
        <item x="445"/>
        <item x="447"/>
        <item x="8"/>
        <item x="9"/>
        <item x="448"/>
        <item x="441"/>
        <item x="1"/>
        <item x="443"/>
        <item x="442"/>
        <item x="5"/>
        <item x="0"/>
        <item x="4"/>
        <item x="2"/>
        <item x="3"/>
        <item t="default"/>
      </items>
    </pivotField>
    <pivotField axis="axisPage" multipleItemSelectionAllowed="1" showAll="0">
      <items count="5">
        <item h="1" x="3"/>
        <item x="0"/>
        <item h="1"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10"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um of Total Sum" fld="10" baseField="0" baseItem="0"/>
    <dataField name="Sum of Tax" fld="9" baseField="0" baseItem="0"/>
    <dataField name="Sum of Tip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6D4F15-21CB-E54D-8C6C-E671EDCC53D9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34" firstHeaderRow="1" firstDataRow="1" firstDataCol="1" rowPageCount="2" colPageCount="1"/>
  <pivotFields count="16">
    <pivotField showAll="0"/>
    <pivotField showAll="0">
      <items count="1857">
        <item x="1842"/>
        <item x="1843"/>
        <item x="1841"/>
        <item x="1837"/>
        <item x="1836"/>
        <item x="1835"/>
        <item x="1834"/>
        <item x="1833"/>
        <item x="1832"/>
        <item x="1830"/>
        <item x="1770"/>
        <item x="1829"/>
        <item x="1828"/>
        <item x="1827"/>
        <item x="1826"/>
        <item x="1825"/>
        <item x="1822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0"/>
        <item x="1799"/>
        <item x="1797"/>
        <item x="1796"/>
        <item x="1794"/>
        <item x="1792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69"/>
        <item x="1768"/>
        <item x="1767"/>
        <item x="1765"/>
        <item x="1766"/>
        <item x="1764"/>
        <item x="1763"/>
        <item x="1762"/>
        <item x="1761"/>
        <item x="1760"/>
        <item x="1759"/>
        <item x="1758"/>
        <item x="1757"/>
        <item x="1755"/>
        <item x="1756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7"/>
        <item x="1739"/>
        <item x="1738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1"/>
        <item x="1720"/>
        <item x="1719"/>
        <item x="1717"/>
        <item x="1716"/>
        <item x="1715"/>
        <item x="1714"/>
        <item x="1713"/>
        <item x="1712"/>
        <item x="1711"/>
        <item x="1710"/>
        <item x="1709"/>
        <item x="1708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1"/>
        <item x="1692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598"/>
        <item x="1652"/>
        <item x="1651"/>
        <item x="1650"/>
        <item x="1649"/>
        <item x="1648"/>
        <item x="1647"/>
        <item x="1646"/>
        <item x="1645"/>
        <item x="1644"/>
        <item x="1643"/>
        <item x="1641"/>
        <item x="1642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3"/>
        <item x="1624"/>
        <item x="1622"/>
        <item x="1621"/>
        <item x="1620"/>
        <item x="1619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2"/>
        <item x="1601"/>
        <item x="1600"/>
        <item x="1599"/>
        <item x="1597"/>
        <item x="1596"/>
        <item x="1595"/>
        <item x="1594"/>
        <item x="1593"/>
        <item x="1591"/>
        <item x="1589"/>
        <item x="1590"/>
        <item x="1588"/>
        <item x="1587"/>
        <item x="1586"/>
        <item x="1585"/>
        <item x="1584"/>
        <item x="1583"/>
        <item x="1582"/>
        <item x="1581"/>
        <item x="1579"/>
        <item x="1580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2"/>
        <item x="1563"/>
        <item x="1560"/>
        <item x="1559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7"/>
        <item x="1538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09"/>
        <item x="1510"/>
        <item x="1508"/>
        <item x="1507"/>
        <item x="1506"/>
        <item x="1505"/>
        <item x="1504"/>
        <item x="1503"/>
        <item x="1502"/>
        <item x="1501"/>
        <item x="1500"/>
        <item x="1499"/>
        <item x="1497"/>
        <item x="1498"/>
        <item x="1496"/>
        <item x="1495"/>
        <item x="1494"/>
        <item x="1493"/>
        <item x="1492"/>
        <item x="1491"/>
        <item x="1490"/>
        <item x="1488"/>
        <item x="1489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6"/>
        <item x="1437"/>
        <item x="1435"/>
        <item x="1434"/>
        <item x="1433"/>
        <item x="1432"/>
        <item x="1431"/>
        <item x="1430"/>
        <item x="1427"/>
        <item x="1428"/>
        <item x="1426"/>
        <item x="1425"/>
        <item x="1424"/>
        <item x="1423"/>
        <item x="1420"/>
        <item x="1422"/>
        <item x="1421"/>
        <item x="1419"/>
        <item x="1418"/>
        <item x="1417"/>
        <item x="1416"/>
        <item x="1415"/>
        <item x="1414"/>
        <item x="1413"/>
        <item x="1412"/>
        <item x="1411"/>
        <item x="1410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0"/>
        <item x="1391"/>
        <item x="1389"/>
        <item x="1388"/>
        <item x="1387"/>
        <item x="1386"/>
        <item x="1385"/>
        <item x="1384"/>
        <item x="1383"/>
        <item x="1382"/>
        <item x="1381"/>
        <item x="1379"/>
        <item x="1380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2"/>
        <item x="1353"/>
        <item x="1351"/>
        <item x="1349"/>
        <item x="1350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29"/>
        <item x="1328"/>
        <item x="1330"/>
        <item x="1327"/>
        <item x="1326"/>
        <item x="1325"/>
        <item x="1324"/>
        <item x="1322"/>
        <item x="1323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1"/>
        <item x="1299"/>
        <item x="1298"/>
        <item x="1297"/>
        <item x="1296"/>
        <item x="1295"/>
        <item x="1294"/>
        <item x="1293"/>
        <item x="1290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8"/>
        <item x="1219"/>
        <item x="1217"/>
        <item x="1216"/>
        <item x="1214"/>
        <item x="1215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2"/>
        <item x="1123"/>
        <item x="180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89"/>
        <item x="1090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0"/>
        <item x="1071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203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0"/>
        <item x="911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3"/>
        <item x="824"/>
        <item x="822"/>
        <item x="821"/>
        <item x="820"/>
        <item x="819"/>
        <item x="818"/>
        <item x="817"/>
        <item x="816"/>
        <item x="814"/>
        <item x="815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1"/>
        <item x="762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1"/>
        <item x="720"/>
        <item x="719"/>
        <item x="718"/>
        <item x="717"/>
        <item x="716"/>
        <item x="715"/>
        <item x="714"/>
        <item x="700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388"/>
        <item x="649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7"/>
        <item x="626"/>
        <item x="625"/>
        <item x="624"/>
        <item x="623"/>
        <item x="622"/>
        <item x="621"/>
        <item x="620"/>
        <item x="619"/>
        <item x="618"/>
        <item x="615"/>
        <item x="614"/>
        <item x="613"/>
        <item x="612"/>
        <item x="611"/>
        <item x="610"/>
        <item x="609"/>
        <item x="608"/>
        <item x="607"/>
        <item x="605"/>
        <item x="606"/>
        <item x="604"/>
        <item x="603"/>
        <item x="602"/>
        <item x="601"/>
        <item x="600"/>
        <item x="599"/>
        <item x="598"/>
        <item x="597"/>
        <item x="596"/>
        <item x="595"/>
        <item x="593"/>
        <item x="594"/>
        <item x="592"/>
        <item x="591"/>
        <item x="590"/>
        <item x="589"/>
        <item x="588"/>
        <item x="587"/>
        <item x="586"/>
        <item x="585"/>
        <item x="584"/>
        <item x="583"/>
        <item x="485"/>
        <item x="582"/>
        <item x="581"/>
        <item x="580"/>
        <item x="578"/>
        <item x="579"/>
        <item x="577"/>
        <item x="576"/>
        <item x="575"/>
        <item x="574"/>
        <item x="573"/>
        <item x="572"/>
        <item x="571"/>
        <item x="570"/>
        <item x="569"/>
        <item x="566"/>
        <item x="565"/>
        <item x="564"/>
        <item x="563"/>
        <item x="562"/>
        <item x="561"/>
        <item x="560"/>
        <item x="558"/>
        <item x="559"/>
        <item x="557"/>
        <item x="556"/>
        <item x="554"/>
        <item x="555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1"/>
        <item x="520"/>
        <item x="516"/>
        <item x="515"/>
        <item x="514"/>
        <item x="513"/>
        <item x="512"/>
        <item x="511"/>
        <item x="510"/>
        <item x="509"/>
        <item x="508"/>
        <item x="507"/>
        <item x="505"/>
        <item x="506"/>
        <item x="504"/>
        <item x="503"/>
        <item x="502"/>
        <item x="501"/>
        <item x="500"/>
        <item x="499"/>
        <item x="498"/>
        <item x="497"/>
        <item x="496"/>
        <item x="494"/>
        <item x="493"/>
        <item x="492"/>
        <item x="491"/>
        <item x="490"/>
        <item x="489"/>
        <item x="488"/>
        <item x="487"/>
        <item x="486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5"/>
        <item x="446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7"/>
        <item x="428"/>
        <item x="425"/>
        <item x="424"/>
        <item x="423"/>
        <item x="422"/>
        <item x="421"/>
        <item x="420"/>
        <item x="419"/>
        <item x="418"/>
        <item x="417"/>
        <item x="416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6"/>
        <item x="355"/>
        <item x="354"/>
        <item x="353"/>
        <item x="352"/>
        <item x="351"/>
        <item x="350"/>
        <item x="349"/>
        <item x="348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3"/>
        <item x="332"/>
        <item x="331"/>
        <item x="330"/>
        <item x="329"/>
        <item x="328"/>
        <item x="325"/>
        <item x="326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8"/>
        <item x="297"/>
        <item x="295"/>
        <item x="296"/>
        <item x="294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1"/>
        <item x="262"/>
        <item x="260"/>
        <item x="259"/>
        <item x="258"/>
        <item x="257"/>
        <item x="256"/>
        <item x="255"/>
        <item x="254"/>
        <item x="252"/>
        <item x="251"/>
        <item x="250"/>
        <item x="249"/>
        <item x="248"/>
        <item x="247"/>
        <item x="246"/>
        <item x="245"/>
        <item x="243"/>
        <item x="244"/>
        <item x="242"/>
        <item x="241"/>
        <item x="240"/>
        <item x="239"/>
        <item x="238"/>
        <item x="237"/>
        <item x="236"/>
        <item x="235"/>
        <item x="234"/>
        <item x="233"/>
        <item x="231"/>
        <item x="232"/>
        <item x="230"/>
        <item x="229"/>
        <item x="226"/>
        <item x="228"/>
        <item x="227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4"/>
        <item x="166"/>
        <item x="165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7"/>
        <item x="116"/>
        <item x="115"/>
        <item x="114"/>
        <item x="113"/>
        <item x="111"/>
        <item x="112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0"/>
        <item x="71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855"/>
        <item x="1854"/>
        <item x="1853"/>
        <item x="1852"/>
        <item x="1851"/>
        <item x="1850"/>
        <item x="1409"/>
        <item x="1849"/>
        <item x="1848"/>
        <item x="1183"/>
        <item x="1801"/>
        <item x="629"/>
        <item x="1847"/>
        <item x="1592"/>
        <item x="1795"/>
        <item x="1793"/>
        <item x="1798"/>
        <item x="1790"/>
        <item x="1846"/>
        <item x="1845"/>
        <item x="1844"/>
        <item x="1618"/>
        <item x="1722"/>
        <item x="1718"/>
        <item x="1292"/>
        <item x="1821"/>
        <item x="334"/>
        <item x="1840"/>
        <item x="1839"/>
        <item x="1838"/>
        <item x="1831"/>
        <item x="1824"/>
        <item x="1823"/>
        <item x="725"/>
        <item x="724"/>
        <item x="723"/>
        <item x="1791"/>
        <item x="722"/>
        <item x="1789"/>
        <item x="1561"/>
        <item x="685"/>
        <item x="684"/>
        <item x="648"/>
        <item x="617"/>
        <item x="616"/>
        <item x="1707"/>
        <item x="568"/>
        <item x="567"/>
        <item x="1603"/>
        <item x="523"/>
        <item x="1467"/>
        <item x="522"/>
        <item x="1558"/>
        <item x="519"/>
        <item x="518"/>
        <item x="517"/>
        <item x="495"/>
        <item x="1429"/>
        <item x="447"/>
        <item x="387"/>
        <item x="389"/>
        <item x="1289"/>
        <item x="357"/>
        <item x="293"/>
        <item x="1072"/>
        <item x="1045"/>
        <item x="795"/>
        <item x="628"/>
        <item x="463"/>
        <item x="426"/>
        <item x="415"/>
        <item x="358"/>
        <item x="347"/>
        <item x="327"/>
        <item x="299"/>
        <item x="253"/>
        <item x="118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showAll="0"/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1">
        <item x="24"/>
        <item x="23"/>
        <item x="22"/>
        <item x="21"/>
        <item x="20"/>
        <item x="19"/>
        <item x="18"/>
        <item x="16"/>
        <item x="15"/>
        <item x="14"/>
        <item x="13"/>
        <item x="12"/>
        <item x="11"/>
        <item x="10"/>
        <item x="9"/>
        <item x="8"/>
        <item x="7"/>
        <item x="5"/>
        <item x="4"/>
        <item x="1"/>
        <item x="29"/>
        <item x="28"/>
        <item x="27"/>
        <item x="26"/>
        <item x="25"/>
        <item x="17"/>
        <item x="6"/>
        <item x="3"/>
        <item x="2"/>
        <item h="1" x="0"/>
        <item t="default"/>
      </items>
    </pivotField>
    <pivotField axis="axisPage" multipleItemSelectionAllowed="1" showAll="0">
      <items count="15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h="1" x="11"/>
        <item h="1" x="12"/>
        <item h="1" x="13"/>
        <item t="default"/>
      </items>
    </pivotField>
  </pivotFields>
  <rowFields count="1">
    <field x="14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ageFields count="2">
    <pageField fld="7" hier="-1"/>
    <pageField fld="15" hier="-1"/>
  </pageField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9AF93-2C33-1541-A392-35796ABBFDD3}">
  <dimension ref="A1:L34"/>
  <sheetViews>
    <sheetView showGridLines="0" zoomScale="132" workbookViewId="0">
      <selection activeCell="J17" sqref="J17"/>
    </sheetView>
  </sheetViews>
  <sheetFormatPr baseColWidth="10" defaultRowHeight="15" x14ac:dyDescent="0.2"/>
  <cols>
    <col min="1" max="1" width="18.1640625" bestFit="1" customWidth="1"/>
    <col min="2" max="2" width="13" bestFit="1" customWidth="1"/>
    <col min="4" max="8" width="0" hidden="1" customWidth="1"/>
    <col min="9" max="9" width="18.1640625" bestFit="1" customWidth="1"/>
    <col min="10" max="10" width="14.1640625" bestFit="1" customWidth="1"/>
    <col min="11" max="11" width="9.1640625" bestFit="1" customWidth="1"/>
    <col min="12" max="12" width="9" bestFit="1" customWidth="1"/>
  </cols>
  <sheetData>
    <row r="1" spans="1:12" x14ac:dyDescent="0.2">
      <c r="A1" s="10" t="s">
        <v>7</v>
      </c>
      <c r="B1" t="s">
        <v>17</v>
      </c>
      <c r="I1" s="10" t="s">
        <v>3808</v>
      </c>
      <c r="J1" t="s">
        <v>3817</v>
      </c>
    </row>
    <row r="2" spans="1:12" x14ac:dyDescent="0.2">
      <c r="A2" s="10" t="s">
        <v>3939</v>
      </c>
      <c r="B2" t="s">
        <v>3818</v>
      </c>
    </row>
    <row r="3" spans="1:12" x14ac:dyDescent="0.2">
      <c r="I3" s="10" t="s">
        <v>3933</v>
      </c>
      <c r="J3" t="s">
        <v>3936</v>
      </c>
      <c r="K3" t="s">
        <v>3937</v>
      </c>
      <c r="L3" t="s">
        <v>3938</v>
      </c>
    </row>
    <row r="4" spans="1:12" x14ac:dyDescent="0.2">
      <c r="A4" s="10" t="s">
        <v>3933</v>
      </c>
      <c r="B4" t="s">
        <v>3935</v>
      </c>
      <c r="I4" s="11" t="s">
        <v>751</v>
      </c>
      <c r="J4" s="9">
        <v>130.6</v>
      </c>
      <c r="K4" s="9">
        <v>11.6</v>
      </c>
      <c r="L4" s="9">
        <v>0</v>
      </c>
    </row>
    <row r="5" spans="1:12" x14ac:dyDescent="0.2">
      <c r="A5" s="11" t="s">
        <v>1494</v>
      </c>
      <c r="B5" s="9">
        <v>207.43</v>
      </c>
      <c r="I5" s="11" t="s">
        <v>619</v>
      </c>
      <c r="J5" s="9">
        <v>207.43</v>
      </c>
      <c r="K5" s="9">
        <v>18.43</v>
      </c>
      <c r="L5" s="9">
        <v>0</v>
      </c>
    </row>
    <row r="6" spans="1:12" x14ac:dyDescent="0.2">
      <c r="A6" s="11" t="s">
        <v>1492</v>
      </c>
      <c r="B6" s="9">
        <v>130.6</v>
      </c>
      <c r="I6" s="11" t="s">
        <v>2189</v>
      </c>
      <c r="J6" s="9">
        <v>152.55000000000001</v>
      </c>
      <c r="K6" s="9">
        <v>13.55</v>
      </c>
      <c r="L6" s="9">
        <v>0</v>
      </c>
    </row>
    <row r="7" spans="1:12" x14ac:dyDescent="0.2">
      <c r="A7" s="11" t="s">
        <v>1490</v>
      </c>
      <c r="B7" s="9">
        <v>207.43</v>
      </c>
      <c r="I7" s="11" t="s">
        <v>2135</v>
      </c>
      <c r="J7" s="9">
        <v>130.6</v>
      </c>
      <c r="K7" s="9">
        <v>11.6</v>
      </c>
      <c r="L7" s="9">
        <v>0</v>
      </c>
    </row>
    <row r="8" spans="1:12" x14ac:dyDescent="0.2">
      <c r="A8" s="11" t="s">
        <v>1488</v>
      </c>
      <c r="B8" s="9">
        <v>130.6</v>
      </c>
      <c r="I8" s="11" t="s">
        <v>1634</v>
      </c>
      <c r="J8" s="9">
        <v>152.55000000000001</v>
      </c>
      <c r="K8" s="9">
        <v>13.55</v>
      </c>
      <c r="L8" s="9">
        <v>0</v>
      </c>
    </row>
    <row r="9" spans="1:12" x14ac:dyDescent="0.2">
      <c r="A9" s="11" t="s">
        <v>1414</v>
      </c>
      <c r="B9" s="9">
        <v>130.6</v>
      </c>
      <c r="I9" s="11" t="s">
        <v>1299</v>
      </c>
      <c r="J9" s="9">
        <v>130.6</v>
      </c>
      <c r="K9" s="9">
        <v>11.6</v>
      </c>
      <c r="L9" s="9">
        <v>0</v>
      </c>
    </row>
    <row r="10" spans="1:12" x14ac:dyDescent="0.2">
      <c r="A10" s="11" t="s">
        <v>1412</v>
      </c>
      <c r="B10" s="9">
        <v>152.55000000000001</v>
      </c>
      <c r="I10" s="11" t="s">
        <v>966</v>
      </c>
      <c r="J10" s="9">
        <v>152.55000000000001</v>
      </c>
      <c r="K10" s="9">
        <v>13.55</v>
      </c>
      <c r="L10" s="9">
        <v>0</v>
      </c>
    </row>
    <row r="11" spans="1:12" x14ac:dyDescent="0.2">
      <c r="A11" s="11" t="s">
        <v>1339</v>
      </c>
      <c r="B11" s="9">
        <v>240.35</v>
      </c>
      <c r="I11" s="11" t="s">
        <v>890</v>
      </c>
      <c r="J11" s="9">
        <v>130.6</v>
      </c>
      <c r="K11" s="9">
        <v>11.6</v>
      </c>
      <c r="L11" s="9">
        <v>0</v>
      </c>
    </row>
    <row r="12" spans="1:12" x14ac:dyDescent="0.2">
      <c r="A12" s="11" t="s">
        <v>1277</v>
      </c>
      <c r="B12" s="9">
        <v>130.6</v>
      </c>
      <c r="I12" s="11" t="s">
        <v>868</v>
      </c>
      <c r="J12" s="9">
        <v>207.43</v>
      </c>
      <c r="K12" s="9">
        <v>18.43</v>
      </c>
      <c r="L12" s="9">
        <v>0</v>
      </c>
    </row>
    <row r="13" spans="1:12" x14ac:dyDescent="0.2">
      <c r="A13" s="11" t="s">
        <v>1275</v>
      </c>
      <c r="B13" s="9">
        <v>130.6</v>
      </c>
      <c r="I13" s="11" t="s">
        <v>3934</v>
      </c>
      <c r="J13" s="9">
        <v>1394.91</v>
      </c>
      <c r="K13" s="9">
        <v>123.91</v>
      </c>
      <c r="L13" s="9">
        <v>0</v>
      </c>
    </row>
    <row r="14" spans="1:12" x14ac:dyDescent="0.2">
      <c r="A14" s="11" t="s">
        <v>1178</v>
      </c>
      <c r="B14" s="9">
        <v>152.55000000000001</v>
      </c>
    </row>
    <row r="15" spans="1:12" x14ac:dyDescent="0.2">
      <c r="A15" s="11" t="s">
        <v>1176</v>
      </c>
      <c r="B15" s="9">
        <v>130.6</v>
      </c>
    </row>
    <row r="16" spans="1:12" x14ac:dyDescent="0.2">
      <c r="A16" s="11" t="s">
        <v>1088</v>
      </c>
      <c r="B16" s="9">
        <v>130.6</v>
      </c>
      <c r="J16">
        <f>1076</f>
        <v>1076</v>
      </c>
    </row>
    <row r="17" spans="1:10" x14ac:dyDescent="0.2">
      <c r="A17" s="11" t="s">
        <v>1086</v>
      </c>
      <c r="B17" s="9">
        <v>152.55000000000001</v>
      </c>
      <c r="J17">
        <f>GETPIVOTDATA("Sum of Total Sum",$I$3)+J16</f>
        <v>2470.91</v>
      </c>
    </row>
    <row r="18" spans="1:10" x14ac:dyDescent="0.2">
      <c r="A18" s="11" t="s">
        <v>1080</v>
      </c>
      <c r="B18" s="9">
        <v>130.6</v>
      </c>
    </row>
    <row r="19" spans="1:10" x14ac:dyDescent="0.2">
      <c r="A19" s="11" t="s">
        <v>1078</v>
      </c>
      <c r="B19" s="9">
        <v>152.55000000000001</v>
      </c>
    </row>
    <row r="20" spans="1:10" x14ac:dyDescent="0.2">
      <c r="A20" s="11" t="s">
        <v>1076</v>
      </c>
      <c r="B20" s="9">
        <v>139</v>
      </c>
      <c r="I20" s="13">
        <f>SUM(B5:B33)</f>
        <v>4498.22</v>
      </c>
    </row>
    <row r="21" spans="1:10" x14ac:dyDescent="0.2">
      <c r="A21" s="11" t="s">
        <v>1032</v>
      </c>
      <c r="B21" s="9">
        <v>130.6</v>
      </c>
    </row>
    <row r="22" spans="1:10" x14ac:dyDescent="0.2">
      <c r="A22" s="11" t="s">
        <v>933</v>
      </c>
      <c r="B22" s="9">
        <v>130.6</v>
      </c>
    </row>
    <row r="23" spans="1:10" x14ac:dyDescent="0.2">
      <c r="A23" s="11" t="s">
        <v>811</v>
      </c>
      <c r="B23" s="9">
        <v>240.35</v>
      </c>
    </row>
    <row r="24" spans="1:10" x14ac:dyDescent="0.2">
      <c r="A24" s="11" t="s">
        <v>815</v>
      </c>
      <c r="B24" s="9">
        <v>152.55000000000001</v>
      </c>
    </row>
    <row r="25" spans="1:10" x14ac:dyDescent="0.2">
      <c r="A25" s="11" t="s">
        <v>751</v>
      </c>
      <c r="B25" s="9">
        <v>130.6</v>
      </c>
    </row>
    <row r="26" spans="1:10" x14ac:dyDescent="0.2">
      <c r="A26" s="11" t="s">
        <v>619</v>
      </c>
      <c r="B26" s="9">
        <v>207.43</v>
      </c>
    </row>
    <row r="27" spans="1:10" x14ac:dyDescent="0.2">
      <c r="A27" s="11" t="s">
        <v>2189</v>
      </c>
      <c r="B27" s="9">
        <v>152.55000000000001</v>
      </c>
    </row>
    <row r="28" spans="1:10" x14ac:dyDescent="0.2">
      <c r="A28" s="11" t="s">
        <v>2135</v>
      </c>
      <c r="B28" s="9">
        <v>130.6</v>
      </c>
    </row>
    <row r="29" spans="1:10" x14ac:dyDescent="0.2">
      <c r="A29" s="11" t="s">
        <v>1634</v>
      </c>
      <c r="B29" s="9">
        <v>152.55000000000001</v>
      </c>
    </row>
    <row r="30" spans="1:10" x14ac:dyDescent="0.2">
      <c r="A30" s="11" t="s">
        <v>1299</v>
      </c>
      <c r="B30" s="9">
        <v>130.6</v>
      </c>
    </row>
    <row r="31" spans="1:10" x14ac:dyDescent="0.2">
      <c r="A31" s="11" t="s">
        <v>966</v>
      </c>
      <c r="B31" s="9">
        <v>152.55000000000001</v>
      </c>
    </row>
    <row r="32" spans="1:10" x14ac:dyDescent="0.2">
      <c r="A32" s="11" t="s">
        <v>890</v>
      </c>
      <c r="B32" s="9">
        <v>130.6</v>
      </c>
    </row>
    <row r="33" spans="1:2" x14ac:dyDescent="0.2">
      <c r="A33" s="11" t="s">
        <v>868</v>
      </c>
      <c r="B33" s="9">
        <v>207.43</v>
      </c>
    </row>
    <row r="34" spans="1:2" x14ac:dyDescent="0.2">
      <c r="A34" s="11" t="s">
        <v>3934</v>
      </c>
      <c r="B34" s="9">
        <v>4498.22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1927"/>
  <sheetViews>
    <sheetView showGridLines="0" zoomScale="125" workbookViewId="0">
      <selection sqref="A1:M1048576"/>
    </sheetView>
  </sheetViews>
  <sheetFormatPr baseColWidth="10" defaultColWidth="9" defaultRowHeight="15" x14ac:dyDescent="0.2"/>
  <cols>
    <col min="1" max="1" width="11.33203125" bestFit="1" customWidth="1"/>
    <col min="2" max="2" width="18.1640625" bestFit="1" customWidth="1"/>
    <col min="3" max="3" width="12.5" customWidth="1"/>
    <col min="6" max="6" width="17.5" bestFit="1" customWidth="1"/>
    <col min="9" max="9" width="13.83203125" bestFit="1" customWidth="1"/>
    <col min="11" max="11" width="33" bestFit="1" customWidth="1"/>
    <col min="13" max="13" width="10.6640625" bestFit="1" customWidth="1"/>
    <col min="14" max="14" width="18.1640625" bestFit="1" customWidth="1"/>
    <col min="15" max="15" width="20.33203125" bestFit="1" customWidth="1"/>
  </cols>
  <sheetData>
    <row r="1" spans="1:15" x14ac:dyDescent="0.2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7" t="s">
        <v>3931</v>
      </c>
      <c r="N1" s="7" t="s">
        <v>3932</v>
      </c>
      <c r="O1" s="7" t="s">
        <v>3940</v>
      </c>
    </row>
    <row r="2" spans="1:15" hidden="1" x14ac:dyDescent="0.2">
      <c r="A2" s="3" t="s">
        <v>12</v>
      </c>
      <c r="B2" s="4" t="s">
        <v>13</v>
      </c>
      <c r="C2" s="8">
        <v>45915</v>
      </c>
      <c r="D2" s="3">
        <v>2.2000000000000002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  <c r="M2" t="str">
        <f>IF(LEFT(B2,3)="MEM","Membership","Order")</f>
        <v>Order</v>
      </c>
    </row>
    <row r="3" spans="1:15" hidden="1" x14ac:dyDescent="0.2">
      <c r="A3" s="3" t="s">
        <v>12</v>
      </c>
      <c r="B3" s="4" t="s">
        <v>22</v>
      </c>
      <c r="C3" s="8">
        <v>45915</v>
      </c>
      <c r="D3" s="3">
        <v>7.13</v>
      </c>
      <c r="E3" s="3" t="s">
        <v>14</v>
      </c>
      <c r="F3" s="3" t="s">
        <v>15</v>
      </c>
      <c r="G3" s="3" t="s">
        <v>16</v>
      </c>
      <c r="H3" s="3" t="s">
        <v>17</v>
      </c>
      <c r="I3" s="3" t="s">
        <v>18</v>
      </c>
      <c r="J3" s="3" t="s">
        <v>19</v>
      </c>
      <c r="K3" s="3" t="s">
        <v>23</v>
      </c>
      <c r="L3" s="3" t="s">
        <v>21</v>
      </c>
      <c r="M3" t="str">
        <f t="shared" ref="M3:M66" si="0">IF(LEFT(B3,3)="MEM","Membership","Order")</f>
        <v>Order</v>
      </c>
    </row>
    <row r="4" spans="1:15" hidden="1" x14ac:dyDescent="0.2">
      <c r="A4" s="3" t="s">
        <v>12</v>
      </c>
      <c r="B4" s="4" t="s">
        <v>24</v>
      </c>
      <c r="C4" s="8">
        <v>45915</v>
      </c>
      <c r="D4" s="3">
        <v>16.46</v>
      </c>
      <c r="E4" s="3" t="s">
        <v>14</v>
      </c>
      <c r="F4" s="3" t="s">
        <v>15</v>
      </c>
      <c r="G4" s="3" t="s">
        <v>16</v>
      </c>
      <c r="H4" s="3" t="s">
        <v>17</v>
      </c>
      <c r="I4" s="3" t="s">
        <v>18</v>
      </c>
      <c r="J4" s="3" t="s">
        <v>19</v>
      </c>
      <c r="K4" s="3" t="s">
        <v>25</v>
      </c>
      <c r="L4" s="3" t="s">
        <v>21</v>
      </c>
      <c r="M4" t="str">
        <f t="shared" si="0"/>
        <v>Order</v>
      </c>
    </row>
    <row r="5" spans="1:15" hidden="1" x14ac:dyDescent="0.2">
      <c r="A5" s="3" t="s">
        <v>12</v>
      </c>
      <c r="B5" s="4" t="s">
        <v>26</v>
      </c>
      <c r="C5" s="8">
        <v>45915</v>
      </c>
      <c r="D5" s="3">
        <v>10.98</v>
      </c>
      <c r="E5" s="3" t="s">
        <v>14</v>
      </c>
      <c r="F5" s="3" t="s">
        <v>15</v>
      </c>
      <c r="G5" s="3" t="s">
        <v>16</v>
      </c>
      <c r="H5" s="3" t="s">
        <v>17</v>
      </c>
      <c r="I5" s="3" t="s">
        <v>18</v>
      </c>
      <c r="J5" s="3" t="s">
        <v>19</v>
      </c>
      <c r="K5" s="3" t="s">
        <v>27</v>
      </c>
      <c r="L5" s="3" t="s">
        <v>21</v>
      </c>
      <c r="M5" t="str">
        <f t="shared" si="0"/>
        <v>Order</v>
      </c>
    </row>
    <row r="6" spans="1:15" hidden="1" x14ac:dyDescent="0.2">
      <c r="A6" s="3" t="s">
        <v>12</v>
      </c>
      <c r="B6" s="4" t="s">
        <v>28</v>
      </c>
      <c r="C6" s="8">
        <v>45915</v>
      </c>
      <c r="D6" s="3">
        <v>28.54</v>
      </c>
      <c r="E6" s="3" t="s">
        <v>14</v>
      </c>
      <c r="F6" s="3" t="s">
        <v>15</v>
      </c>
      <c r="G6" s="3" t="s">
        <v>16</v>
      </c>
      <c r="H6" s="3" t="s">
        <v>17</v>
      </c>
      <c r="I6" s="3" t="s">
        <v>18</v>
      </c>
      <c r="J6" s="3" t="s">
        <v>19</v>
      </c>
      <c r="K6" s="3" t="s">
        <v>29</v>
      </c>
      <c r="L6" s="3" t="s">
        <v>21</v>
      </c>
      <c r="M6" t="str">
        <f t="shared" si="0"/>
        <v>Order</v>
      </c>
    </row>
    <row r="7" spans="1:15" hidden="1" x14ac:dyDescent="0.2">
      <c r="A7" s="3" t="s">
        <v>12</v>
      </c>
      <c r="B7" s="4" t="s">
        <v>30</v>
      </c>
      <c r="C7" s="8">
        <v>45915</v>
      </c>
      <c r="D7" s="3">
        <v>25.24</v>
      </c>
      <c r="E7" s="3" t="s">
        <v>14</v>
      </c>
      <c r="F7" s="3" t="s">
        <v>15</v>
      </c>
      <c r="G7" s="3" t="s">
        <v>16</v>
      </c>
      <c r="H7" s="3" t="s">
        <v>17</v>
      </c>
      <c r="I7" s="3" t="s">
        <v>18</v>
      </c>
      <c r="J7" s="3" t="s">
        <v>19</v>
      </c>
      <c r="K7" s="3" t="s">
        <v>31</v>
      </c>
      <c r="L7" s="3" t="s">
        <v>21</v>
      </c>
      <c r="M7" t="str">
        <f t="shared" si="0"/>
        <v>Order</v>
      </c>
    </row>
    <row r="8" spans="1:15" hidden="1" x14ac:dyDescent="0.2">
      <c r="A8" s="3" t="s">
        <v>12</v>
      </c>
      <c r="B8" s="4" t="s">
        <v>32</v>
      </c>
      <c r="C8" s="8">
        <v>45915</v>
      </c>
      <c r="D8" s="3">
        <v>0</v>
      </c>
      <c r="E8" s="3" t="s">
        <v>14</v>
      </c>
      <c r="F8" s="3" t="s">
        <v>33</v>
      </c>
      <c r="G8" s="3" t="s">
        <v>18</v>
      </c>
      <c r="H8" s="3" t="s">
        <v>17</v>
      </c>
      <c r="I8" s="3" t="s">
        <v>18</v>
      </c>
      <c r="J8" s="3" t="s">
        <v>19</v>
      </c>
      <c r="K8" s="3" t="s">
        <v>34</v>
      </c>
      <c r="L8" s="3" t="s">
        <v>21</v>
      </c>
      <c r="M8" t="str">
        <f t="shared" si="0"/>
        <v>Order</v>
      </c>
    </row>
    <row r="9" spans="1:15" hidden="1" x14ac:dyDescent="0.2">
      <c r="A9" s="3" t="s">
        <v>12</v>
      </c>
      <c r="B9" s="4" t="s">
        <v>35</v>
      </c>
      <c r="C9" s="8">
        <v>45915</v>
      </c>
      <c r="D9" s="3">
        <v>250</v>
      </c>
      <c r="E9" s="3" t="s">
        <v>36</v>
      </c>
      <c r="F9" s="3" t="s">
        <v>37</v>
      </c>
      <c r="G9" s="3" t="s">
        <v>38</v>
      </c>
      <c r="H9" s="3" t="s">
        <v>17</v>
      </c>
      <c r="I9" s="3" t="s">
        <v>39</v>
      </c>
      <c r="J9" s="3" t="s">
        <v>19</v>
      </c>
      <c r="K9" s="3" t="s">
        <v>40</v>
      </c>
      <c r="L9" s="3" t="s">
        <v>21</v>
      </c>
      <c r="M9" t="str">
        <f t="shared" si="0"/>
        <v>Order</v>
      </c>
    </row>
    <row r="10" spans="1:15" hidden="1" x14ac:dyDescent="0.2">
      <c r="A10" s="3" t="s">
        <v>12</v>
      </c>
      <c r="B10" s="4" t="s">
        <v>41</v>
      </c>
      <c r="C10" s="8">
        <v>45915</v>
      </c>
      <c r="D10" s="3">
        <v>29.63</v>
      </c>
      <c r="E10" s="3" t="s">
        <v>36</v>
      </c>
      <c r="F10" s="3" t="s">
        <v>37</v>
      </c>
      <c r="G10" s="3" t="s">
        <v>38</v>
      </c>
      <c r="H10" s="3" t="s">
        <v>17</v>
      </c>
      <c r="I10" s="3" t="s">
        <v>42</v>
      </c>
      <c r="J10" s="3" t="s">
        <v>19</v>
      </c>
      <c r="K10" s="3" t="s">
        <v>43</v>
      </c>
      <c r="L10" s="3" t="s">
        <v>21</v>
      </c>
      <c r="M10" t="str">
        <f t="shared" si="0"/>
        <v>Order</v>
      </c>
    </row>
    <row r="11" spans="1:15" hidden="1" x14ac:dyDescent="0.2">
      <c r="A11" s="3" t="s">
        <v>12</v>
      </c>
      <c r="B11" s="4" t="s">
        <v>44</v>
      </c>
      <c r="C11" s="8">
        <v>45915</v>
      </c>
      <c r="D11" s="3">
        <v>9.8800000000000008</v>
      </c>
      <c r="E11" s="3" t="s">
        <v>14</v>
      </c>
      <c r="F11" s="3" t="s">
        <v>15</v>
      </c>
      <c r="G11" s="3" t="s">
        <v>16</v>
      </c>
      <c r="H11" s="3" t="s">
        <v>17</v>
      </c>
      <c r="I11" s="3" t="s">
        <v>18</v>
      </c>
      <c r="J11" s="3" t="s">
        <v>19</v>
      </c>
      <c r="K11" s="3" t="s">
        <v>45</v>
      </c>
      <c r="L11" s="3" t="s">
        <v>21</v>
      </c>
      <c r="M11" t="str">
        <f t="shared" si="0"/>
        <v>Order</v>
      </c>
    </row>
    <row r="12" spans="1:15" hidden="1" x14ac:dyDescent="0.2">
      <c r="A12" s="3" t="s">
        <v>12</v>
      </c>
      <c r="B12" s="4" t="s">
        <v>46</v>
      </c>
      <c r="C12" s="8">
        <v>45915</v>
      </c>
      <c r="D12" s="3">
        <v>29.63</v>
      </c>
      <c r="E12" s="3" t="s">
        <v>14</v>
      </c>
      <c r="F12" s="3" t="s">
        <v>15</v>
      </c>
      <c r="G12" s="3" t="s">
        <v>16</v>
      </c>
      <c r="H12" s="3" t="s">
        <v>17</v>
      </c>
      <c r="I12" s="3" t="s">
        <v>18</v>
      </c>
      <c r="J12" s="3" t="s">
        <v>19</v>
      </c>
      <c r="K12" s="3" t="s">
        <v>47</v>
      </c>
      <c r="L12" s="3" t="s">
        <v>21</v>
      </c>
      <c r="M12" t="str">
        <f t="shared" si="0"/>
        <v>Order</v>
      </c>
    </row>
    <row r="13" spans="1:15" hidden="1" x14ac:dyDescent="0.2">
      <c r="A13" s="3" t="s">
        <v>12</v>
      </c>
      <c r="B13" s="4" t="s">
        <v>48</v>
      </c>
      <c r="C13" s="8">
        <v>45915</v>
      </c>
      <c r="D13" s="3">
        <v>29.63</v>
      </c>
      <c r="E13" s="3" t="s">
        <v>14</v>
      </c>
      <c r="F13" s="3" t="s">
        <v>15</v>
      </c>
      <c r="G13" s="3" t="s">
        <v>16</v>
      </c>
      <c r="H13" s="3" t="s">
        <v>17</v>
      </c>
      <c r="I13" s="3" t="s">
        <v>18</v>
      </c>
      <c r="J13" s="3" t="s">
        <v>19</v>
      </c>
      <c r="K13" s="3" t="s">
        <v>49</v>
      </c>
      <c r="L13" s="3" t="s">
        <v>21</v>
      </c>
      <c r="M13" t="str">
        <f t="shared" si="0"/>
        <v>Order</v>
      </c>
    </row>
    <row r="14" spans="1:15" hidden="1" x14ac:dyDescent="0.2">
      <c r="A14" s="3" t="s">
        <v>12</v>
      </c>
      <c r="B14" s="4" t="s">
        <v>50</v>
      </c>
      <c r="C14" s="8">
        <v>45915</v>
      </c>
      <c r="D14" s="3">
        <v>8.7799999999999994</v>
      </c>
      <c r="E14" s="3" t="s">
        <v>14</v>
      </c>
      <c r="F14" s="3" t="s">
        <v>15</v>
      </c>
      <c r="G14" s="3" t="s">
        <v>16</v>
      </c>
      <c r="H14" s="3" t="s">
        <v>17</v>
      </c>
      <c r="I14" s="3" t="s">
        <v>18</v>
      </c>
      <c r="J14" s="3" t="s">
        <v>19</v>
      </c>
      <c r="K14" s="3" t="s">
        <v>51</v>
      </c>
      <c r="L14" s="3" t="s">
        <v>21</v>
      </c>
      <c r="M14" t="str">
        <f t="shared" si="0"/>
        <v>Order</v>
      </c>
    </row>
    <row r="15" spans="1:15" hidden="1" x14ac:dyDescent="0.2">
      <c r="A15" s="3" t="s">
        <v>12</v>
      </c>
      <c r="B15" s="4" t="s">
        <v>52</v>
      </c>
      <c r="C15" s="8">
        <v>45915</v>
      </c>
      <c r="D15" s="3">
        <v>28.97</v>
      </c>
      <c r="E15" s="3" t="s">
        <v>14</v>
      </c>
      <c r="F15" s="3" t="s">
        <v>15</v>
      </c>
      <c r="G15" s="3" t="s">
        <v>16</v>
      </c>
      <c r="H15" s="3" t="s">
        <v>17</v>
      </c>
      <c r="I15" s="3" t="s">
        <v>18</v>
      </c>
      <c r="J15" s="3" t="s">
        <v>19</v>
      </c>
      <c r="K15" s="3" t="s">
        <v>53</v>
      </c>
      <c r="L15" s="3" t="s">
        <v>21</v>
      </c>
      <c r="M15" t="str">
        <f t="shared" si="0"/>
        <v>Order</v>
      </c>
    </row>
    <row r="16" spans="1:15" hidden="1" x14ac:dyDescent="0.2">
      <c r="A16" s="3" t="s">
        <v>12</v>
      </c>
      <c r="B16" s="4" t="s">
        <v>54</v>
      </c>
      <c r="C16" s="8">
        <v>45915</v>
      </c>
      <c r="D16" s="3">
        <v>8.7799999999999994</v>
      </c>
      <c r="E16" s="3" t="s">
        <v>14</v>
      </c>
      <c r="F16" s="3" t="s">
        <v>15</v>
      </c>
      <c r="G16" s="3" t="s">
        <v>16</v>
      </c>
      <c r="H16" s="3" t="s">
        <v>17</v>
      </c>
      <c r="I16" s="3" t="s">
        <v>18</v>
      </c>
      <c r="J16" s="3" t="s">
        <v>19</v>
      </c>
      <c r="K16" s="3" t="s">
        <v>55</v>
      </c>
      <c r="L16" s="3" t="s">
        <v>21</v>
      </c>
      <c r="M16" t="str">
        <f t="shared" si="0"/>
        <v>Order</v>
      </c>
    </row>
    <row r="17" spans="1:13" hidden="1" x14ac:dyDescent="0.2">
      <c r="A17" s="3" t="s">
        <v>12</v>
      </c>
      <c r="B17" s="4" t="s">
        <v>56</v>
      </c>
      <c r="C17" s="8">
        <v>45915</v>
      </c>
      <c r="D17" s="3">
        <v>6.31</v>
      </c>
      <c r="E17" s="3" t="s">
        <v>14</v>
      </c>
      <c r="F17" s="3" t="s">
        <v>15</v>
      </c>
      <c r="G17" s="3" t="s">
        <v>16</v>
      </c>
      <c r="H17" s="3" t="s">
        <v>17</v>
      </c>
      <c r="I17" s="3" t="s">
        <v>18</v>
      </c>
      <c r="J17" s="3" t="s">
        <v>19</v>
      </c>
      <c r="K17" s="3" t="s">
        <v>57</v>
      </c>
      <c r="L17" s="3" t="s">
        <v>21</v>
      </c>
      <c r="M17" t="str">
        <f t="shared" si="0"/>
        <v>Order</v>
      </c>
    </row>
    <row r="18" spans="1:13" hidden="1" x14ac:dyDescent="0.2">
      <c r="A18" s="3" t="s">
        <v>12</v>
      </c>
      <c r="B18" s="4" t="s">
        <v>58</v>
      </c>
      <c r="C18" s="8">
        <v>45915</v>
      </c>
      <c r="D18" s="3">
        <v>5.76</v>
      </c>
      <c r="E18" s="3" t="s">
        <v>14</v>
      </c>
      <c r="F18" s="3" t="s">
        <v>15</v>
      </c>
      <c r="G18" s="3" t="s">
        <v>16</v>
      </c>
      <c r="H18" s="3" t="s">
        <v>17</v>
      </c>
      <c r="I18" s="3" t="s">
        <v>18</v>
      </c>
      <c r="J18" s="3" t="s">
        <v>19</v>
      </c>
      <c r="K18" s="3" t="s">
        <v>59</v>
      </c>
      <c r="L18" s="3" t="s">
        <v>21</v>
      </c>
      <c r="M18" t="str">
        <f t="shared" si="0"/>
        <v>Order</v>
      </c>
    </row>
    <row r="19" spans="1:13" hidden="1" x14ac:dyDescent="0.2">
      <c r="A19" s="3" t="s">
        <v>12</v>
      </c>
      <c r="B19" s="4" t="s">
        <v>60</v>
      </c>
      <c r="C19" s="8">
        <v>45915</v>
      </c>
      <c r="D19" s="3">
        <v>9.8800000000000008</v>
      </c>
      <c r="E19" s="3" t="s">
        <v>14</v>
      </c>
      <c r="F19" s="3" t="s">
        <v>15</v>
      </c>
      <c r="G19" s="3" t="s">
        <v>16</v>
      </c>
      <c r="H19" s="3" t="s">
        <v>17</v>
      </c>
      <c r="I19" s="3" t="s">
        <v>18</v>
      </c>
      <c r="J19" s="3" t="s">
        <v>19</v>
      </c>
      <c r="K19" s="3" t="s">
        <v>61</v>
      </c>
      <c r="L19" s="3" t="s">
        <v>21</v>
      </c>
      <c r="M19" t="str">
        <f t="shared" si="0"/>
        <v>Order</v>
      </c>
    </row>
    <row r="20" spans="1:13" hidden="1" x14ac:dyDescent="0.2">
      <c r="A20" s="3" t="s">
        <v>12</v>
      </c>
      <c r="B20" s="4" t="s">
        <v>62</v>
      </c>
      <c r="C20" s="8">
        <v>45915</v>
      </c>
      <c r="D20" s="3">
        <v>6.59</v>
      </c>
      <c r="E20" s="3" t="s">
        <v>14</v>
      </c>
      <c r="F20" s="3" t="s">
        <v>15</v>
      </c>
      <c r="G20" s="3" t="s">
        <v>16</v>
      </c>
      <c r="H20" s="3" t="s">
        <v>17</v>
      </c>
      <c r="I20" s="3" t="s">
        <v>18</v>
      </c>
      <c r="J20" s="3" t="s">
        <v>19</v>
      </c>
      <c r="K20" s="3" t="s">
        <v>63</v>
      </c>
      <c r="L20" s="3" t="s">
        <v>21</v>
      </c>
      <c r="M20" t="str">
        <f t="shared" si="0"/>
        <v>Order</v>
      </c>
    </row>
    <row r="21" spans="1:13" hidden="1" x14ac:dyDescent="0.2">
      <c r="A21" s="3" t="s">
        <v>12</v>
      </c>
      <c r="B21" s="4" t="s">
        <v>64</v>
      </c>
      <c r="C21" s="8">
        <v>45915</v>
      </c>
      <c r="D21" s="3">
        <v>7.25</v>
      </c>
      <c r="E21" s="3" t="s">
        <v>14</v>
      </c>
      <c r="F21" s="3" t="s">
        <v>15</v>
      </c>
      <c r="G21" s="3" t="s">
        <v>16</v>
      </c>
      <c r="H21" s="3" t="s">
        <v>17</v>
      </c>
      <c r="I21" s="3" t="s">
        <v>18</v>
      </c>
      <c r="J21" s="3" t="s">
        <v>19</v>
      </c>
      <c r="K21" s="3" t="s">
        <v>65</v>
      </c>
      <c r="L21" s="3" t="s">
        <v>21</v>
      </c>
      <c r="M21" t="str">
        <f t="shared" si="0"/>
        <v>Order</v>
      </c>
    </row>
    <row r="22" spans="1:13" hidden="1" x14ac:dyDescent="0.2">
      <c r="A22" s="3" t="s">
        <v>12</v>
      </c>
      <c r="B22" s="4" t="s">
        <v>66</v>
      </c>
      <c r="C22" s="8">
        <v>45915</v>
      </c>
      <c r="D22" s="3">
        <v>2.2000000000000002</v>
      </c>
      <c r="E22" s="3" t="s">
        <v>14</v>
      </c>
      <c r="F22" s="3" t="s">
        <v>15</v>
      </c>
      <c r="G22" s="3" t="s">
        <v>16</v>
      </c>
      <c r="H22" s="3" t="s">
        <v>17</v>
      </c>
      <c r="I22" s="3" t="s">
        <v>18</v>
      </c>
      <c r="J22" s="3" t="s">
        <v>19</v>
      </c>
      <c r="K22" s="3" t="s">
        <v>67</v>
      </c>
      <c r="L22" s="3" t="s">
        <v>21</v>
      </c>
      <c r="M22" t="str">
        <f t="shared" si="0"/>
        <v>Order</v>
      </c>
    </row>
    <row r="23" spans="1:13" hidden="1" x14ac:dyDescent="0.2">
      <c r="A23" s="3" t="s">
        <v>12</v>
      </c>
      <c r="B23" s="4" t="s">
        <v>68</v>
      </c>
      <c r="C23" s="8">
        <v>45915</v>
      </c>
      <c r="D23" s="3">
        <v>29.63</v>
      </c>
      <c r="E23" s="3" t="s">
        <v>14</v>
      </c>
      <c r="F23" s="3" t="s">
        <v>15</v>
      </c>
      <c r="G23" s="3" t="s">
        <v>16</v>
      </c>
      <c r="H23" s="3" t="s">
        <v>17</v>
      </c>
      <c r="I23" s="3" t="s">
        <v>18</v>
      </c>
      <c r="J23" s="3" t="s">
        <v>19</v>
      </c>
      <c r="K23" s="3" t="s">
        <v>69</v>
      </c>
      <c r="L23" s="3" t="s">
        <v>21</v>
      </c>
      <c r="M23" t="str">
        <f t="shared" si="0"/>
        <v>Order</v>
      </c>
    </row>
    <row r="24" spans="1:13" hidden="1" x14ac:dyDescent="0.2">
      <c r="A24" s="3" t="s">
        <v>12</v>
      </c>
      <c r="B24" s="4" t="s">
        <v>70</v>
      </c>
      <c r="C24" s="8">
        <v>45915</v>
      </c>
      <c r="D24" s="3">
        <v>29.63</v>
      </c>
      <c r="E24" s="3" t="s">
        <v>14</v>
      </c>
      <c r="F24" s="3" t="s">
        <v>15</v>
      </c>
      <c r="G24" s="3" t="s">
        <v>16</v>
      </c>
      <c r="H24" s="3" t="s">
        <v>17</v>
      </c>
      <c r="I24" s="3" t="s">
        <v>18</v>
      </c>
      <c r="J24" s="3" t="s">
        <v>19</v>
      </c>
      <c r="K24" s="3" t="s">
        <v>71</v>
      </c>
      <c r="L24" s="3" t="s">
        <v>21</v>
      </c>
      <c r="M24" t="str">
        <f t="shared" si="0"/>
        <v>Order</v>
      </c>
    </row>
    <row r="25" spans="1:13" hidden="1" x14ac:dyDescent="0.2">
      <c r="A25" s="3" t="s">
        <v>12</v>
      </c>
      <c r="B25" s="4" t="s">
        <v>72</v>
      </c>
      <c r="C25" s="8">
        <v>45915</v>
      </c>
      <c r="D25" s="3">
        <v>51.58</v>
      </c>
      <c r="E25" s="3" t="s">
        <v>36</v>
      </c>
      <c r="F25" s="3" t="s">
        <v>37</v>
      </c>
      <c r="G25" s="3" t="s">
        <v>38</v>
      </c>
      <c r="H25" s="3" t="s">
        <v>17</v>
      </c>
      <c r="I25" s="3" t="s">
        <v>39</v>
      </c>
      <c r="J25" s="3" t="s">
        <v>19</v>
      </c>
      <c r="K25" s="3" t="s">
        <v>73</v>
      </c>
      <c r="L25" s="3" t="s">
        <v>21</v>
      </c>
      <c r="M25" t="str">
        <f t="shared" si="0"/>
        <v>Order</v>
      </c>
    </row>
    <row r="26" spans="1:13" hidden="1" x14ac:dyDescent="0.2">
      <c r="A26" s="3" t="s">
        <v>12</v>
      </c>
      <c r="B26" s="4" t="s">
        <v>74</v>
      </c>
      <c r="C26" s="8">
        <v>45914</v>
      </c>
      <c r="D26" s="3">
        <v>30.46</v>
      </c>
      <c r="E26" s="3" t="s">
        <v>14</v>
      </c>
      <c r="F26" s="3" t="s">
        <v>15</v>
      </c>
      <c r="G26" s="3" t="s">
        <v>16</v>
      </c>
      <c r="H26" s="3" t="s">
        <v>17</v>
      </c>
      <c r="I26" s="3" t="s">
        <v>18</v>
      </c>
      <c r="J26" s="3" t="s">
        <v>19</v>
      </c>
      <c r="K26" s="3" t="s">
        <v>75</v>
      </c>
      <c r="L26" s="3" t="s">
        <v>21</v>
      </c>
      <c r="M26" t="str">
        <f t="shared" si="0"/>
        <v>Order</v>
      </c>
    </row>
    <row r="27" spans="1:13" hidden="1" x14ac:dyDescent="0.2">
      <c r="A27" s="3" t="s">
        <v>12</v>
      </c>
      <c r="B27" s="4" t="s">
        <v>76</v>
      </c>
      <c r="C27" s="8">
        <v>45914</v>
      </c>
      <c r="D27" s="3">
        <v>2.2000000000000002</v>
      </c>
      <c r="E27" s="3" t="s">
        <v>14</v>
      </c>
      <c r="F27" s="3" t="s">
        <v>15</v>
      </c>
      <c r="G27" s="3" t="s">
        <v>16</v>
      </c>
      <c r="H27" s="3" t="s">
        <v>17</v>
      </c>
      <c r="I27" s="3" t="s">
        <v>18</v>
      </c>
      <c r="J27" s="3" t="s">
        <v>19</v>
      </c>
      <c r="K27" s="3" t="s">
        <v>77</v>
      </c>
      <c r="L27" s="3" t="s">
        <v>21</v>
      </c>
      <c r="M27" t="str">
        <f t="shared" si="0"/>
        <v>Order</v>
      </c>
    </row>
    <row r="28" spans="1:13" hidden="1" x14ac:dyDescent="0.2">
      <c r="A28" s="3" t="s">
        <v>12</v>
      </c>
      <c r="B28" s="4" t="s">
        <v>78</v>
      </c>
      <c r="C28" s="8">
        <v>45914</v>
      </c>
      <c r="D28" s="3">
        <v>27.44</v>
      </c>
      <c r="E28" s="3" t="s">
        <v>14</v>
      </c>
      <c r="F28" s="3" t="s">
        <v>15</v>
      </c>
      <c r="G28" s="3" t="s">
        <v>16</v>
      </c>
      <c r="H28" s="3" t="s">
        <v>17</v>
      </c>
      <c r="I28" s="3" t="s">
        <v>18</v>
      </c>
      <c r="J28" s="3" t="s">
        <v>19</v>
      </c>
      <c r="K28" s="3" t="s">
        <v>79</v>
      </c>
      <c r="L28" s="3" t="s">
        <v>21</v>
      </c>
      <c r="M28" t="str">
        <f t="shared" si="0"/>
        <v>Order</v>
      </c>
    </row>
    <row r="29" spans="1:13" hidden="1" x14ac:dyDescent="0.2">
      <c r="A29" s="3" t="s">
        <v>12</v>
      </c>
      <c r="B29" s="4" t="s">
        <v>80</v>
      </c>
      <c r="C29" s="8">
        <v>45914</v>
      </c>
      <c r="D29" s="3">
        <v>4.3899999999999997</v>
      </c>
      <c r="E29" s="3" t="s">
        <v>14</v>
      </c>
      <c r="F29" s="3" t="s">
        <v>15</v>
      </c>
      <c r="G29" s="3" t="s">
        <v>16</v>
      </c>
      <c r="H29" s="3" t="s">
        <v>17</v>
      </c>
      <c r="I29" s="3" t="s">
        <v>18</v>
      </c>
      <c r="J29" s="3" t="s">
        <v>19</v>
      </c>
      <c r="K29" s="3" t="s">
        <v>81</v>
      </c>
      <c r="L29" s="3" t="s">
        <v>21</v>
      </c>
      <c r="M29" t="str">
        <f t="shared" si="0"/>
        <v>Order</v>
      </c>
    </row>
    <row r="30" spans="1:13" hidden="1" x14ac:dyDescent="0.2">
      <c r="A30" s="3" t="s">
        <v>12</v>
      </c>
      <c r="B30" s="4" t="s">
        <v>82</v>
      </c>
      <c r="C30" s="8">
        <v>45914</v>
      </c>
      <c r="D30" s="3">
        <v>16.46</v>
      </c>
      <c r="E30" s="3" t="s">
        <v>14</v>
      </c>
      <c r="F30" s="3" t="s">
        <v>15</v>
      </c>
      <c r="G30" s="3" t="s">
        <v>16</v>
      </c>
      <c r="H30" s="3" t="s">
        <v>17</v>
      </c>
      <c r="I30" s="3" t="s">
        <v>18</v>
      </c>
      <c r="J30" s="3" t="s">
        <v>19</v>
      </c>
      <c r="K30" s="3" t="s">
        <v>83</v>
      </c>
      <c r="L30" s="3" t="s">
        <v>21</v>
      </c>
      <c r="M30" t="str">
        <f t="shared" si="0"/>
        <v>Order</v>
      </c>
    </row>
    <row r="31" spans="1:13" hidden="1" x14ac:dyDescent="0.2">
      <c r="A31" s="3" t="s">
        <v>12</v>
      </c>
      <c r="B31" s="4" t="s">
        <v>84</v>
      </c>
      <c r="C31" s="8">
        <v>45914</v>
      </c>
      <c r="D31" s="3">
        <v>5.76</v>
      </c>
      <c r="E31" s="3" t="s">
        <v>14</v>
      </c>
      <c r="F31" s="3" t="s">
        <v>15</v>
      </c>
      <c r="G31" s="3" t="s">
        <v>16</v>
      </c>
      <c r="H31" s="3" t="s">
        <v>17</v>
      </c>
      <c r="I31" s="3" t="s">
        <v>18</v>
      </c>
      <c r="J31" s="3" t="s">
        <v>19</v>
      </c>
      <c r="K31" s="3" t="s">
        <v>85</v>
      </c>
      <c r="L31" s="3" t="s">
        <v>21</v>
      </c>
      <c r="M31" t="str">
        <f t="shared" si="0"/>
        <v>Order</v>
      </c>
    </row>
    <row r="32" spans="1:13" hidden="1" x14ac:dyDescent="0.2">
      <c r="A32" s="3" t="s">
        <v>12</v>
      </c>
      <c r="B32" s="4" t="s">
        <v>86</v>
      </c>
      <c r="C32" s="8">
        <v>45914</v>
      </c>
      <c r="D32" s="3">
        <v>7.13</v>
      </c>
      <c r="E32" s="3" t="s">
        <v>14</v>
      </c>
      <c r="F32" s="3" t="s">
        <v>15</v>
      </c>
      <c r="G32" s="3" t="s">
        <v>16</v>
      </c>
      <c r="H32" s="3" t="s">
        <v>17</v>
      </c>
      <c r="I32" s="3" t="s">
        <v>18</v>
      </c>
      <c r="J32" s="3" t="s">
        <v>19</v>
      </c>
      <c r="K32" s="3" t="s">
        <v>87</v>
      </c>
      <c r="L32" s="3" t="s">
        <v>21</v>
      </c>
      <c r="M32" t="str">
        <f t="shared" si="0"/>
        <v>Order</v>
      </c>
    </row>
    <row r="33" spans="1:13" hidden="1" x14ac:dyDescent="0.2">
      <c r="A33" s="3" t="s">
        <v>12</v>
      </c>
      <c r="B33" s="4" t="s">
        <v>88</v>
      </c>
      <c r="C33" s="8">
        <v>45914</v>
      </c>
      <c r="D33" s="3">
        <v>7.68</v>
      </c>
      <c r="E33" s="3" t="s">
        <v>14</v>
      </c>
      <c r="F33" s="3" t="s">
        <v>15</v>
      </c>
      <c r="G33" s="3" t="s">
        <v>16</v>
      </c>
      <c r="H33" s="3" t="s">
        <v>17</v>
      </c>
      <c r="I33" s="3" t="s">
        <v>18</v>
      </c>
      <c r="J33" s="3" t="s">
        <v>19</v>
      </c>
      <c r="K33" s="3" t="s">
        <v>89</v>
      </c>
      <c r="L33" s="3" t="s">
        <v>21</v>
      </c>
      <c r="M33" t="str">
        <f t="shared" si="0"/>
        <v>Order</v>
      </c>
    </row>
    <row r="34" spans="1:13" hidden="1" x14ac:dyDescent="0.2">
      <c r="A34" s="3" t="s">
        <v>12</v>
      </c>
      <c r="B34" s="4" t="s">
        <v>90</v>
      </c>
      <c r="C34" s="8">
        <v>45914</v>
      </c>
      <c r="D34" s="3">
        <v>5.49</v>
      </c>
      <c r="E34" s="3" t="s">
        <v>14</v>
      </c>
      <c r="F34" s="3" t="s">
        <v>15</v>
      </c>
      <c r="G34" s="3" t="s">
        <v>16</v>
      </c>
      <c r="H34" s="3" t="s">
        <v>17</v>
      </c>
      <c r="I34" s="3" t="s">
        <v>18</v>
      </c>
      <c r="J34" s="3" t="s">
        <v>19</v>
      </c>
      <c r="K34" s="3" t="s">
        <v>91</v>
      </c>
      <c r="L34" s="3" t="s">
        <v>21</v>
      </c>
      <c r="M34" t="str">
        <f t="shared" si="0"/>
        <v>Order</v>
      </c>
    </row>
    <row r="35" spans="1:13" hidden="1" x14ac:dyDescent="0.2">
      <c r="A35" s="3" t="s">
        <v>12</v>
      </c>
      <c r="B35" s="4" t="s">
        <v>92</v>
      </c>
      <c r="C35" s="8">
        <v>45914</v>
      </c>
      <c r="D35" s="3">
        <v>5.49</v>
      </c>
      <c r="E35" s="3" t="s">
        <v>14</v>
      </c>
      <c r="F35" s="3" t="s">
        <v>15</v>
      </c>
      <c r="G35" s="3" t="s">
        <v>16</v>
      </c>
      <c r="H35" s="3" t="s">
        <v>17</v>
      </c>
      <c r="I35" s="3" t="s">
        <v>18</v>
      </c>
      <c r="J35" s="3" t="s">
        <v>19</v>
      </c>
      <c r="K35" s="3" t="s">
        <v>93</v>
      </c>
      <c r="L35" s="3" t="s">
        <v>21</v>
      </c>
      <c r="M35" t="str">
        <f t="shared" si="0"/>
        <v>Order</v>
      </c>
    </row>
    <row r="36" spans="1:13" hidden="1" x14ac:dyDescent="0.2">
      <c r="A36" s="3" t="s">
        <v>12</v>
      </c>
      <c r="B36" s="4" t="s">
        <v>94</v>
      </c>
      <c r="C36" s="8">
        <v>45914</v>
      </c>
      <c r="D36" s="3">
        <v>16.46</v>
      </c>
      <c r="E36" s="3" t="s">
        <v>14</v>
      </c>
      <c r="F36" s="3" t="s">
        <v>15</v>
      </c>
      <c r="G36" s="3" t="s">
        <v>16</v>
      </c>
      <c r="H36" s="3" t="s">
        <v>17</v>
      </c>
      <c r="I36" s="3" t="s">
        <v>18</v>
      </c>
      <c r="J36" s="3" t="s">
        <v>19</v>
      </c>
      <c r="K36" s="3" t="s">
        <v>95</v>
      </c>
      <c r="L36" s="3" t="s">
        <v>21</v>
      </c>
      <c r="M36" t="str">
        <f t="shared" si="0"/>
        <v>Order</v>
      </c>
    </row>
    <row r="37" spans="1:13" hidden="1" x14ac:dyDescent="0.2">
      <c r="A37" s="3" t="s">
        <v>12</v>
      </c>
      <c r="B37" s="4" t="s">
        <v>96</v>
      </c>
      <c r="C37" s="8">
        <v>45914</v>
      </c>
      <c r="D37" s="3">
        <v>50</v>
      </c>
      <c r="E37" s="3" t="s">
        <v>36</v>
      </c>
      <c r="F37" s="3" t="s">
        <v>37</v>
      </c>
      <c r="G37" s="3" t="s">
        <v>38</v>
      </c>
      <c r="H37" s="3" t="s">
        <v>17</v>
      </c>
      <c r="I37" s="3" t="s">
        <v>39</v>
      </c>
      <c r="J37" s="3" t="s">
        <v>19</v>
      </c>
      <c r="K37" s="3" t="s">
        <v>97</v>
      </c>
      <c r="L37" s="3" t="s">
        <v>21</v>
      </c>
      <c r="M37" t="str">
        <f t="shared" si="0"/>
        <v>Order</v>
      </c>
    </row>
    <row r="38" spans="1:13" hidden="1" x14ac:dyDescent="0.2">
      <c r="A38" s="3" t="s">
        <v>12</v>
      </c>
      <c r="B38" s="4" t="s">
        <v>98</v>
      </c>
      <c r="C38" s="8">
        <v>45914</v>
      </c>
      <c r="D38" s="3">
        <v>0</v>
      </c>
      <c r="E38" s="3" t="s">
        <v>14</v>
      </c>
      <c r="F38" s="3" t="s">
        <v>33</v>
      </c>
      <c r="G38" s="3" t="s">
        <v>18</v>
      </c>
      <c r="H38" s="3" t="s">
        <v>17</v>
      </c>
      <c r="I38" s="3" t="s">
        <v>18</v>
      </c>
      <c r="J38" s="3" t="s">
        <v>19</v>
      </c>
      <c r="K38" s="3" t="s">
        <v>99</v>
      </c>
      <c r="L38" s="3" t="s">
        <v>21</v>
      </c>
      <c r="M38" t="str">
        <f t="shared" si="0"/>
        <v>Order</v>
      </c>
    </row>
    <row r="39" spans="1:13" hidden="1" x14ac:dyDescent="0.2">
      <c r="A39" s="3" t="s">
        <v>12</v>
      </c>
      <c r="B39" s="4" t="s">
        <v>100</v>
      </c>
      <c r="C39" s="8">
        <v>45914</v>
      </c>
      <c r="D39" s="3">
        <v>29.63</v>
      </c>
      <c r="E39" s="3" t="s">
        <v>36</v>
      </c>
      <c r="F39" s="3" t="s">
        <v>37</v>
      </c>
      <c r="G39" s="3" t="s">
        <v>38</v>
      </c>
      <c r="H39" s="3" t="s">
        <v>17</v>
      </c>
      <c r="I39" s="3" t="s">
        <v>39</v>
      </c>
      <c r="J39" s="3" t="s">
        <v>19</v>
      </c>
      <c r="K39" s="3" t="s">
        <v>101</v>
      </c>
      <c r="L39" s="3" t="s">
        <v>21</v>
      </c>
      <c r="M39" t="str">
        <f t="shared" si="0"/>
        <v>Order</v>
      </c>
    </row>
    <row r="40" spans="1:13" hidden="1" x14ac:dyDescent="0.2">
      <c r="A40" s="3" t="s">
        <v>12</v>
      </c>
      <c r="B40" s="4" t="s">
        <v>102</v>
      </c>
      <c r="C40" s="8">
        <v>45914</v>
      </c>
      <c r="D40" s="3">
        <v>3.29</v>
      </c>
      <c r="E40" s="3" t="s">
        <v>14</v>
      </c>
      <c r="F40" s="3" t="s">
        <v>15</v>
      </c>
      <c r="G40" s="3" t="s">
        <v>16</v>
      </c>
      <c r="H40" s="3" t="s">
        <v>17</v>
      </c>
      <c r="I40" s="3" t="s">
        <v>18</v>
      </c>
      <c r="J40" s="3" t="s">
        <v>19</v>
      </c>
      <c r="K40" s="3" t="s">
        <v>103</v>
      </c>
      <c r="L40" s="3" t="s">
        <v>21</v>
      </c>
      <c r="M40" t="str">
        <f t="shared" si="0"/>
        <v>Order</v>
      </c>
    </row>
    <row r="41" spans="1:13" hidden="1" x14ac:dyDescent="0.2">
      <c r="A41" s="3" t="s">
        <v>12</v>
      </c>
      <c r="B41" s="4" t="s">
        <v>104</v>
      </c>
      <c r="C41" s="8">
        <v>45914</v>
      </c>
      <c r="D41" s="3">
        <v>21.68</v>
      </c>
      <c r="E41" s="3" t="s">
        <v>14</v>
      </c>
      <c r="F41" s="3" t="s">
        <v>15</v>
      </c>
      <c r="G41" s="3" t="s">
        <v>16</v>
      </c>
      <c r="H41" s="3" t="s">
        <v>17</v>
      </c>
      <c r="I41" s="3" t="s">
        <v>18</v>
      </c>
      <c r="J41" s="3" t="s">
        <v>19</v>
      </c>
      <c r="K41" s="3" t="s">
        <v>105</v>
      </c>
      <c r="L41" s="3" t="s">
        <v>21</v>
      </c>
      <c r="M41" t="str">
        <f t="shared" si="0"/>
        <v>Order</v>
      </c>
    </row>
    <row r="42" spans="1:13" hidden="1" x14ac:dyDescent="0.2">
      <c r="A42" s="3" t="s">
        <v>12</v>
      </c>
      <c r="B42" s="4" t="s">
        <v>106</v>
      </c>
      <c r="C42" s="8">
        <v>45914</v>
      </c>
      <c r="D42" s="3">
        <v>6.04</v>
      </c>
      <c r="E42" s="3" t="s">
        <v>14</v>
      </c>
      <c r="F42" s="3" t="s">
        <v>15</v>
      </c>
      <c r="G42" s="3" t="s">
        <v>16</v>
      </c>
      <c r="H42" s="3" t="s">
        <v>17</v>
      </c>
      <c r="I42" s="3" t="s">
        <v>18</v>
      </c>
      <c r="J42" s="3" t="s">
        <v>19</v>
      </c>
      <c r="K42" s="3" t="s">
        <v>107</v>
      </c>
      <c r="L42" s="3" t="s">
        <v>21</v>
      </c>
      <c r="M42" t="str">
        <f t="shared" si="0"/>
        <v>Order</v>
      </c>
    </row>
    <row r="43" spans="1:13" hidden="1" x14ac:dyDescent="0.2">
      <c r="A43" s="3" t="s">
        <v>12</v>
      </c>
      <c r="B43" s="4" t="s">
        <v>108</v>
      </c>
      <c r="C43" s="8">
        <v>45914</v>
      </c>
      <c r="D43" s="3">
        <v>35.119999999999997</v>
      </c>
      <c r="E43" s="3" t="s">
        <v>14</v>
      </c>
      <c r="F43" s="3" t="s">
        <v>15</v>
      </c>
      <c r="G43" s="3" t="s">
        <v>16</v>
      </c>
      <c r="H43" s="3" t="s">
        <v>17</v>
      </c>
      <c r="I43" s="3" t="s">
        <v>18</v>
      </c>
      <c r="J43" s="3" t="s">
        <v>19</v>
      </c>
      <c r="K43" s="3" t="s">
        <v>109</v>
      </c>
      <c r="L43" s="3" t="s">
        <v>21</v>
      </c>
      <c r="M43" t="str">
        <f t="shared" si="0"/>
        <v>Order</v>
      </c>
    </row>
    <row r="44" spans="1:13" hidden="1" x14ac:dyDescent="0.2">
      <c r="A44" s="3" t="s">
        <v>12</v>
      </c>
      <c r="B44" s="4" t="s">
        <v>110</v>
      </c>
      <c r="C44" s="8">
        <v>45914</v>
      </c>
      <c r="D44" s="3">
        <v>51.58</v>
      </c>
      <c r="E44" s="3" t="s">
        <v>36</v>
      </c>
      <c r="F44" s="3" t="s">
        <v>37</v>
      </c>
      <c r="G44" s="3" t="s">
        <v>38</v>
      </c>
      <c r="H44" s="3" t="s">
        <v>17</v>
      </c>
      <c r="I44" s="3" t="s">
        <v>39</v>
      </c>
      <c r="J44" s="3" t="s">
        <v>19</v>
      </c>
      <c r="K44" s="3" t="s">
        <v>111</v>
      </c>
      <c r="L44" s="3" t="s">
        <v>21</v>
      </c>
      <c r="M44" t="str">
        <f t="shared" si="0"/>
        <v>Order</v>
      </c>
    </row>
    <row r="45" spans="1:13" hidden="1" x14ac:dyDescent="0.2">
      <c r="A45" s="3" t="s">
        <v>12</v>
      </c>
      <c r="B45" s="4" t="s">
        <v>112</v>
      </c>
      <c r="C45" s="8">
        <v>45914</v>
      </c>
      <c r="D45" s="3">
        <v>29.63</v>
      </c>
      <c r="E45" s="3" t="s">
        <v>36</v>
      </c>
      <c r="F45" s="3" t="s">
        <v>37</v>
      </c>
      <c r="G45" s="3" t="s">
        <v>38</v>
      </c>
      <c r="H45" s="3" t="s">
        <v>17</v>
      </c>
      <c r="I45" s="3" t="s">
        <v>39</v>
      </c>
      <c r="J45" s="3" t="s">
        <v>19</v>
      </c>
      <c r="K45" s="3" t="s">
        <v>113</v>
      </c>
      <c r="L45" s="3" t="s">
        <v>21</v>
      </c>
      <c r="M45" t="str">
        <f t="shared" si="0"/>
        <v>Order</v>
      </c>
    </row>
    <row r="46" spans="1:13" hidden="1" x14ac:dyDescent="0.2">
      <c r="A46" s="3" t="s">
        <v>12</v>
      </c>
      <c r="B46" s="4" t="s">
        <v>114</v>
      </c>
      <c r="C46" s="8">
        <v>45913</v>
      </c>
      <c r="D46" s="3">
        <v>29.63</v>
      </c>
      <c r="E46" s="3" t="s">
        <v>36</v>
      </c>
      <c r="F46" s="3" t="s">
        <v>37</v>
      </c>
      <c r="G46" s="3" t="s">
        <v>38</v>
      </c>
      <c r="H46" s="3" t="s">
        <v>17</v>
      </c>
      <c r="I46" s="3" t="s">
        <v>39</v>
      </c>
      <c r="J46" s="3" t="s">
        <v>19</v>
      </c>
      <c r="K46" s="3" t="s">
        <v>115</v>
      </c>
      <c r="L46" s="3" t="s">
        <v>21</v>
      </c>
      <c r="M46" t="str">
        <f t="shared" si="0"/>
        <v>Order</v>
      </c>
    </row>
    <row r="47" spans="1:13" hidden="1" x14ac:dyDescent="0.2">
      <c r="A47" s="3" t="s">
        <v>12</v>
      </c>
      <c r="B47" s="4" t="s">
        <v>116</v>
      </c>
      <c r="C47" s="8">
        <v>45913</v>
      </c>
      <c r="D47" s="3">
        <v>6.59</v>
      </c>
      <c r="E47" s="3" t="s">
        <v>14</v>
      </c>
      <c r="F47" s="3" t="s">
        <v>15</v>
      </c>
      <c r="G47" s="3" t="s">
        <v>16</v>
      </c>
      <c r="H47" s="3" t="s">
        <v>17</v>
      </c>
      <c r="I47" s="3" t="s">
        <v>18</v>
      </c>
      <c r="J47" s="3" t="s">
        <v>19</v>
      </c>
      <c r="K47" s="3" t="s">
        <v>117</v>
      </c>
      <c r="L47" s="3" t="s">
        <v>21</v>
      </c>
      <c r="M47" t="str">
        <f t="shared" si="0"/>
        <v>Order</v>
      </c>
    </row>
    <row r="48" spans="1:13" hidden="1" x14ac:dyDescent="0.2">
      <c r="A48" s="3" t="s">
        <v>12</v>
      </c>
      <c r="B48" s="4" t="s">
        <v>118</v>
      </c>
      <c r="C48" s="8">
        <v>45913</v>
      </c>
      <c r="D48" s="3">
        <v>11.36</v>
      </c>
      <c r="E48" s="3" t="s">
        <v>14</v>
      </c>
      <c r="F48" s="3" t="s">
        <v>33</v>
      </c>
      <c r="G48" s="3" t="s">
        <v>18</v>
      </c>
      <c r="H48" s="3" t="s">
        <v>17</v>
      </c>
      <c r="I48" s="3" t="s">
        <v>18</v>
      </c>
      <c r="J48" s="3" t="s">
        <v>19</v>
      </c>
      <c r="K48" s="3" t="s">
        <v>119</v>
      </c>
      <c r="L48" s="3" t="s">
        <v>21</v>
      </c>
      <c r="M48" t="str">
        <f t="shared" si="0"/>
        <v>Order</v>
      </c>
    </row>
    <row r="49" spans="1:13" hidden="1" x14ac:dyDescent="0.2">
      <c r="A49" s="3" t="s">
        <v>12</v>
      </c>
      <c r="B49" s="4" t="s">
        <v>120</v>
      </c>
      <c r="C49" s="8">
        <v>45913</v>
      </c>
      <c r="D49" s="3">
        <v>10.1</v>
      </c>
      <c r="E49" s="3" t="s">
        <v>14</v>
      </c>
      <c r="F49" s="3" t="s">
        <v>15</v>
      </c>
      <c r="G49" s="3" t="s">
        <v>16</v>
      </c>
      <c r="H49" s="3" t="s">
        <v>17</v>
      </c>
      <c r="I49" s="3" t="s">
        <v>18</v>
      </c>
      <c r="J49" s="3" t="s">
        <v>19</v>
      </c>
      <c r="K49" s="3" t="s">
        <v>121</v>
      </c>
      <c r="L49" s="3" t="s">
        <v>21</v>
      </c>
      <c r="M49" t="str">
        <f t="shared" si="0"/>
        <v>Order</v>
      </c>
    </row>
    <row r="50" spans="1:13" hidden="1" x14ac:dyDescent="0.2">
      <c r="A50" s="3" t="s">
        <v>12</v>
      </c>
      <c r="B50" s="4" t="s">
        <v>122</v>
      </c>
      <c r="C50" s="8">
        <v>45913</v>
      </c>
      <c r="D50" s="3">
        <v>2.2000000000000002</v>
      </c>
      <c r="E50" s="3" t="s">
        <v>14</v>
      </c>
      <c r="F50" s="3" t="s">
        <v>15</v>
      </c>
      <c r="G50" s="3" t="s">
        <v>16</v>
      </c>
      <c r="H50" s="3" t="s">
        <v>17</v>
      </c>
      <c r="I50" s="3" t="s">
        <v>18</v>
      </c>
      <c r="J50" s="3" t="s">
        <v>19</v>
      </c>
      <c r="K50" s="3" t="s">
        <v>123</v>
      </c>
      <c r="L50" s="3" t="s">
        <v>21</v>
      </c>
      <c r="M50" t="str">
        <f t="shared" si="0"/>
        <v>Order</v>
      </c>
    </row>
    <row r="51" spans="1:13" hidden="1" x14ac:dyDescent="0.2">
      <c r="A51" s="3" t="s">
        <v>12</v>
      </c>
      <c r="B51" s="4" t="s">
        <v>124</v>
      </c>
      <c r="C51" s="8">
        <v>45913</v>
      </c>
      <c r="D51" s="3">
        <v>29.63</v>
      </c>
      <c r="E51" s="3" t="s">
        <v>14</v>
      </c>
      <c r="F51" s="3" t="s">
        <v>15</v>
      </c>
      <c r="G51" s="3" t="s">
        <v>16</v>
      </c>
      <c r="H51" s="3" t="s">
        <v>17</v>
      </c>
      <c r="I51" s="3" t="s">
        <v>18</v>
      </c>
      <c r="J51" s="3" t="s">
        <v>19</v>
      </c>
      <c r="K51" s="3" t="s">
        <v>125</v>
      </c>
      <c r="L51" s="3" t="s">
        <v>21</v>
      </c>
      <c r="M51" t="str">
        <f t="shared" si="0"/>
        <v>Order</v>
      </c>
    </row>
    <row r="52" spans="1:13" hidden="1" x14ac:dyDescent="0.2">
      <c r="A52" s="3" t="s">
        <v>12</v>
      </c>
      <c r="B52" s="4" t="s">
        <v>126</v>
      </c>
      <c r="C52" s="8">
        <v>45913</v>
      </c>
      <c r="D52" s="3">
        <v>8.7799999999999994</v>
      </c>
      <c r="E52" s="3" t="s">
        <v>14</v>
      </c>
      <c r="F52" s="3" t="s">
        <v>15</v>
      </c>
      <c r="G52" s="3" t="s">
        <v>16</v>
      </c>
      <c r="H52" s="3" t="s">
        <v>17</v>
      </c>
      <c r="I52" s="3" t="s">
        <v>18</v>
      </c>
      <c r="J52" s="3" t="s">
        <v>19</v>
      </c>
      <c r="K52" s="3" t="s">
        <v>127</v>
      </c>
      <c r="L52" s="3" t="s">
        <v>21</v>
      </c>
      <c r="M52" t="str">
        <f t="shared" si="0"/>
        <v>Order</v>
      </c>
    </row>
    <row r="53" spans="1:13" hidden="1" x14ac:dyDescent="0.2">
      <c r="A53" s="3" t="s">
        <v>12</v>
      </c>
      <c r="B53" s="4" t="s">
        <v>128</v>
      </c>
      <c r="C53" s="8">
        <v>45913</v>
      </c>
      <c r="D53" s="3">
        <v>20.41</v>
      </c>
      <c r="E53" s="3" t="s">
        <v>14</v>
      </c>
      <c r="F53" s="3" t="s">
        <v>15</v>
      </c>
      <c r="G53" s="3" t="s">
        <v>16</v>
      </c>
      <c r="H53" s="3" t="s">
        <v>17</v>
      </c>
      <c r="I53" s="3" t="s">
        <v>18</v>
      </c>
      <c r="J53" s="3" t="s">
        <v>19</v>
      </c>
      <c r="K53" s="3" t="s">
        <v>129</v>
      </c>
      <c r="L53" s="3" t="s">
        <v>21</v>
      </c>
      <c r="M53" t="str">
        <f t="shared" si="0"/>
        <v>Order</v>
      </c>
    </row>
    <row r="54" spans="1:13" hidden="1" x14ac:dyDescent="0.2">
      <c r="A54" s="3" t="s">
        <v>12</v>
      </c>
      <c r="B54" s="4" t="s">
        <v>130</v>
      </c>
      <c r="C54" s="8">
        <v>45913</v>
      </c>
      <c r="D54" s="3">
        <v>16.46</v>
      </c>
      <c r="E54" s="3" t="s">
        <v>14</v>
      </c>
      <c r="F54" s="3" t="s">
        <v>15</v>
      </c>
      <c r="G54" s="3" t="s">
        <v>16</v>
      </c>
      <c r="H54" s="3" t="s">
        <v>17</v>
      </c>
      <c r="I54" s="3" t="s">
        <v>18</v>
      </c>
      <c r="J54" s="3" t="s">
        <v>19</v>
      </c>
      <c r="K54" s="3" t="s">
        <v>131</v>
      </c>
      <c r="L54" s="3" t="s">
        <v>21</v>
      </c>
      <c r="M54" t="str">
        <f t="shared" si="0"/>
        <v>Order</v>
      </c>
    </row>
    <row r="55" spans="1:13" hidden="1" x14ac:dyDescent="0.2">
      <c r="A55" s="3" t="s">
        <v>12</v>
      </c>
      <c r="B55" s="4" t="s">
        <v>132</v>
      </c>
      <c r="C55" s="8">
        <v>45913</v>
      </c>
      <c r="D55" s="3">
        <v>42.25</v>
      </c>
      <c r="E55" s="3" t="s">
        <v>14</v>
      </c>
      <c r="F55" s="3" t="s">
        <v>15</v>
      </c>
      <c r="G55" s="3" t="s">
        <v>16</v>
      </c>
      <c r="H55" s="3" t="s">
        <v>17</v>
      </c>
      <c r="I55" s="3" t="s">
        <v>18</v>
      </c>
      <c r="J55" s="3" t="s">
        <v>19</v>
      </c>
      <c r="K55" s="3" t="s">
        <v>133</v>
      </c>
      <c r="L55" s="3" t="s">
        <v>21</v>
      </c>
      <c r="M55" t="str">
        <f t="shared" si="0"/>
        <v>Order</v>
      </c>
    </row>
    <row r="56" spans="1:13" hidden="1" x14ac:dyDescent="0.2">
      <c r="A56" s="3" t="s">
        <v>12</v>
      </c>
      <c r="B56" s="4" t="s">
        <v>134</v>
      </c>
      <c r="C56" s="8">
        <v>45913</v>
      </c>
      <c r="D56" s="3">
        <v>45.13</v>
      </c>
      <c r="E56" s="3" t="s">
        <v>14</v>
      </c>
      <c r="F56" s="3" t="s">
        <v>15</v>
      </c>
      <c r="G56" s="3" t="s">
        <v>16</v>
      </c>
      <c r="H56" s="3" t="s">
        <v>17</v>
      </c>
      <c r="I56" s="3" t="s">
        <v>18</v>
      </c>
      <c r="J56" s="3" t="s">
        <v>19</v>
      </c>
      <c r="K56" s="3" t="s">
        <v>135</v>
      </c>
      <c r="L56" s="3" t="s">
        <v>21</v>
      </c>
      <c r="M56" t="str">
        <f t="shared" si="0"/>
        <v>Order</v>
      </c>
    </row>
    <row r="57" spans="1:13" hidden="1" x14ac:dyDescent="0.2">
      <c r="A57" s="3" t="s">
        <v>12</v>
      </c>
      <c r="B57" s="4" t="s">
        <v>136</v>
      </c>
      <c r="C57" s="8">
        <v>45913</v>
      </c>
      <c r="D57" s="3">
        <v>28.39</v>
      </c>
      <c r="E57" s="3" t="s">
        <v>14</v>
      </c>
      <c r="F57" s="3" t="s">
        <v>15</v>
      </c>
      <c r="G57" s="3" t="s">
        <v>16</v>
      </c>
      <c r="H57" s="3" t="s">
        <v>17</v>
      </c>
      <c r="I57" s="3" t="s">
        <v>18</v>
      </c>
      <c r="J57" s="3" t="s">
        <v>19</v>
      </c>
      <c r="K57" s="3" t="s">
        <v>137</v>
      </c>
      <c r="L57" s="3" t="s">
        <v>21</v>
      </c>
      <c r="M57" t="str">
        <f t="shared" si="0"/>
        <v>Order</v>
      </c>
    </row>
    <row r="58" spans="1:13" hidden="1" x14ac:dyDescent="0.2">
      <c r="A58" s="3" t="s">
        <v>12</v>
      </c>
      <c r="B58" s="4" t="s">
        <v>138</v>
      </c>
      <c r="C58" s="8">
        <v>45913</v>
      </c>
      <c r="D58" s="3">
        <v>25.96</v>
      </c>
      <c r="E58" s="3" t="s">
        <v>14</v>
      </c>
      <c r="F58" s="3" t="s">
        <v>15</v>
      </c>
      <c r="G58" s="3" t="s">
        <v>16</v>
      </c>
      <c r="H58" s="3" t="s">
        <v>17</v>
      </c>
      <c r="I58" s="3" t="s">
        <v>18</v>
      </c>
      <c r="J58" s="3" t="s">
        <v>19</v>
      </c>
      <c r="K58" s="3" t="s">
        <v>139</v>
      </c>
      <c r="L58" s="3" t="s">
        <v>21</v>
      </c>
      <c r="M58" t="str">
        <f t="shared" si="0"/>
        <v>Order</v>
      </c>
    </row>
    <row r="59" spans="1:13" hidden="1" x14ac:dyDescent="0.2">
      <c r="A59" s="3" t="s">
        <v>12</v>
      </c>
      <c r="B59" s="4" t="s">
        <v>140</v>
      </c>
      <c r="C59" s="8">
        <v>45913</v>
      </c>
      <c r="D59" s="3">
        <v>14.19</v>
      </c>
      <c r="E59" s="3" t="s">
        <v>14</v>
      </c>
      <c r="F59" s="3" t="s">
        <v>15</v>
      </c>
      <c r="G59" s="3" t="s">
        <v>16</v>
      </c>
      <c r="H59" s="3" t="s">
        <v>17</v>
      </c>
      <c r="I59" s="3" t="s">
        <v>18</v>
      </c>
      <c r="J59" s="3" t="s">
        <v>19</v>
      </c>
      <c r="K59" s="3" t="s">
        <v>141</v>
      </c>
      <c r="L59" s="3" t="s">
        <v>21</v>
      </c>
      <c r="M59" t="str">
        <f t="shared" si="0"/>
        <v>Order</v>
      </c>
    </row>
    <row r="60" spans="1:13" hidden="1" x14ac:dyDescent="0.2">
      <c r="A60" s="3" t="s">
        <v>12</v>
      </c>
      <c r="B60" s="4" t="s">
        <v>142</v>
      </c>
      <c r="C60" s="8">
        <v>45913</v>
      </c>
      <c r="D60" s="3">
        <v>16.46</v>
      </c>
      <c r="E60" s="3" t="s">
        <v>14</v>
      </c>
      <c r="F60" s="3" t="s">
        <v>15</v>
      </c>
      <c r="G60" s="3" t="s">
        <v>16</v>
      </c>
      <c r="H60" s="3" t="s">
        <v>17</v>
      </c>
      <c r="I60" s="3" t="s">
        <v>18</v>
      </c>
      <c r="J60" s="3" t="s">
        <v>19</v>
      </c>
      <c r="K60" s="3" t="s">
        <v>143</v>
      </c>
      <c r="L60" s="3" t="s">
        <v>21</v>
      </c>
      <c r="M60" t="str">
        <f t="shared" si="0"/>
        <v>Order</v>
      </c>
    </row>
    <row r="61" spans="1:13" hidden="1" x14ac:dyDescent="0.2">
      <c r="A61" s="3" t="s">
        <v>12</v>
      </c>
      <c r="B61" s="4" t="s">
        <v>144</v>
      </c>
      <c r="C61" s="8">
        <v>45913</v>
      </c>
      <c r="D61" s="3">
        <v>0</v>
      </c>
      <c r="E61" s="3" t="s">
        <v>14</v>
      </c>
      <c r="F61" s="3" t="s">
        <v>33</v>
      </c>
      <c r="G61" s="3" t="s">
        <v>18</v>
      </c>
      <c r="H61" s="3" t="s">
        <v>17</v>
      </c>
      <c r="I61" s="3" t="s">
        <v>18</v>
      </c>
      <c r="J61" s="3" t="s">
        <v>19</v>
      </c>
      <c r="K61" s="3" t="s">
        <v>145</v>
      </c>
      <c r="L61" s="3" t="s">
        <v>21</v>
      </c>
      <c r="M61" t="str">
        <f t="shared" si="0"/>
        <v>Order</v>
      </c>
    </row>
    <row r="62" spans="1:13" hidden="1" x14ac:dyDescent="0.2">
      <c r="A62" s="3" t="s">
        <v>12</v>
      </c>
      <c r="B62" s="4" t="s">
        <v>146</v>
      </c>
      <c r="C62" s="8">
        <v>45913</v>
      </c>
      <c r="D62" s="3">
        <v>16.46</v>
      </c>
      <c r="E62" s="3" t="s">
        <v>14</v>
      </c>
      <c r="F62" s="3" t="s">
        <v>15</v>
      </c>
      <c r="G62" s="3" t="s">
        <v>16</v>
      </c>
      <c r="H62" s="3" t="s">
        <v>17</v>
      </c>
      <c r="I62" s="3" t="s">
        <v>18</v>
      </c>
      <c r="J62" s="3" t="s">
        <v>19</v>
      </c>
      <c r="K62" s="3" t="s">
        <v>147</v>
      </c>
      <c r="L62" s="3" t="s">
        <v>21</v>
      </c>
      <c r="M62" t="str">
        <f t="shared" si="0"/>
        <v>Order</v>
      </c>
    </row>
    <row r="63" spans="1:13" hidden="1" x14ac:dyDescent="0.2">
      <c r="A63" s="3" t="s">
        <v>12</v>
      </c>
      <c r="B63" s="4" t="s">
        <v>148</v>
      </c>
      <c r="C63" s="8">
        <v>45913</v>
      </c>
      <c r="D63" s="3">
        <v>29.58</v>
      </c>
      <c r="E63" s="3" t="s">
        <v>14</v>
      </c>
      <c r="F63" s="3" t="s">
        <v>15</v>
      </c>
      <c r="G63" s="3" t="s">
        <v>16</v>
      </c>
      <c r="H63" s="3" t="s">
        <v>17</v>
      </c>
      <c r="I63" s="3" t="s">
        <v>18</v>
      </c>
      <c r="J63" s="3" t="s">
        <v>19</v>
      </c>
      <c r="K63" s="3" t="s">
        <v>149</v>
      </c>
      <c r="L63" s="3" t="s">
        <v>21</v>
      </c>
      <c r="M63" t="str">
        <f t="shared" si="0"/>
        <v>Order</v>
      </c>
    </row>
    <row r="64" spans="1:13" hidden="1" x14ac:dyDescent="0.2">
      <c r="A64" s="3" t="s">
        <v>12</v>
      </c>
      <c r="B64" s="4" t="s">
        <v>150</v>
      </c>
      <c r="C64" s="8">
        <v>45913</v>
      </c>
      <c r="D64" s="3">
        <v>33.200000000000003</v>
      </c>
      <c r="E64" s="3" t="s">
        <v>14</v>
      </c>
      <c r="F64" s="3" t="s">
        <v>15</v>
      </c>
      <c r="G64" s="3" t="s">
        <v>16</v>
      </c>
      <c r="H64" s="3" t="s">
        <v>17</v>
      </c>
      <c r="I64" s="3" t="s">
        <v>18</v>
      </c>
      <c r="J64" s="3" t="s">
        <v>19</v>
      </c>
      <c r="K64" s="3" t="s">
        <v>151</v>
      </c>
      <c r="L64" s="3" t="s">
        <v>21</v>
      </c>
      <c r="M64" t="str">
        <f t="shared" si="0"/>
        <v>Order</v>
      </c>
    </row>
    <row r="65" spans="1:13" hidden="1" x14ac:dyDescent="0.2">
      <c r="A65" s="3" t="s">
        <v>12</v>
      </c>
      <c r="B65" s="4" t="s">
        <v>152</v>
      </c>
      <c r="C65" s="8">
        <v>45913</v>
      </c>
      <c r="D65" s="3">
        <v>23.05</v>
      </c>
      <c r="E65" s="3" t="s">
        <v>14</v>
      </c>
      <c r="F65" s="3" t="s">
        <v>15</v>
      </c>
      <c r="G65" s="3" t="s">
        <v>16</v>
      </c>
      <c r="H65" s="3" t="s">
        <v>17</v>
      </c>
      <c r="I65" s="3" t="s">
        <v>18</v>
      </c>
      <c r="J65" s="3" t="s">
        <v>19</v>
      </c>
      <c r="K65" s="3" t="s">
        <v>153</v>
      </c>
      <c r="L65" s="3" t="s">
        <v>21</v>
      </c>
      <c r="M65" t="str">
        <f t="shared" si="0"/>
        <v>Order</v>
      </c>
    </row>
    <row r="66" spans="1:13" hidden="1" x14ac:dyDescent="0.2">
      <c r="A66" s="3" t="s">
        <v>12</v>
      </c>
      <c r="B66" s="4" t="s">
        <v>154</v>
      </c>
      <c r="C66" s="8">
        <v>45913</v>
      </c>
      <c r="D66" s="3">
        <v>9.33</v>
      </c>
      <c r="E66" s="3" t="s">
        <v>14</v>
      </c>
      <c r="F66" s="3" t="s">
        <v>15</v>
      </c>
      <c r="G66" s="3" t="s">
        <v>16</v>
      </c>
      <c r="H66" s="3" t="s">
        <v>17</v>
      </c>
      <c r="I66" s="3" t="s">
        <v>18</v>
      </c>
      <c r="J66" s="3" t="s">
        <v>19</v>
      </c>
      <c r="K66" s="3" t="s">
        <v>155</v>
      </c>
      <c r="L66" s="3" t="s">
        <v>21</v>
      </c>
      <c r="M66" t="str">
        <f t="shared" si="0"/>
        <v>Order</v>
      </c>
    </row>
    <row r="67" spans="1:13" hidden="1" x14ac:dyDescent="0.2">
      <c r="A67" s="3" t="s">
        <v>12</v>
      </c>
      <c r="B67" s="4" t="s">
        <v>156</v>
      </c>
      <c r="C67" s="8">
        <v>45913</v>
      </c>
      <c r="D67" s="3">
        <v>6.31</v>
      </c>
      <c r="E67" s="3" t="s">
        <v>14</v>
      </c>
      <c r="F67" s="3" t="s">
        <v>15</v>
      </c>
      <c r="G67" s="3" t="s">
        <v>16</v>
      </c>
      <c r="H67" s="3" t="s">
        <v>17</v>
      </c>
      <c r="I67" s="3" t="s">
        <v>18</v>
      </c>
      <c r="J67" s="3" t="s">
        <v>19</v>
      </c>
      <c r="K67" s="3" t="s">
        <v>157</v>
      </c>
      <c r="L67" s="3" t="s">
        <v>21</v>
      </c>
      <c r="M67" t="str">
        <f t="shared" ref="M67:M130" si="1">IF(LEFT(B67,3)="MEM","Membership","Order")</f>
        <v>Order</v>
      </c>
    </row>
    <row r="68" spans="1:13" hidden="1" x14ac:dyDescent="0.2">
      <c r="A68" s="3" t="s">
        <v>12</v>
      </c>
      <c r="B68" s="4" t="s">
        <v>158</v>
      </c>
      <c r="C68" s="8">
        <v>45913</v>
      </c>
      <c r="D68" s="3">
        <v>24.15</v>
      </c>
      <c r="E68" s="3" t="s">
        <v>14</v>
      </c>
      <c r="F68" s="3" t="s">
        <v>15</v>
      </c>
      <c r="G68" s="3" t="s">
        <v>16</v>
      </c>
      <c r="H68" s="3" t="s">
        <v>17</v>
      </c>
      <c r="I68" s="3" t="s">
        <v>18</v>
      </c>
      <c r="J68" s="3" t="s">
        <v>19</v>
      </c>
      <c r="K68" s="3" t="s">
        <v>159</v>
      </c>
      <c r="L68" s="3" t="s">
        <v>21</v>
      </c>
      <c r="M68" t="str">
        <f t="shared" si="1"/>
        <v>Order</v>
      </c>
    </row>
    <row r="69" spans="1:13" hidden="1" x14ac:dyDescent="0.2">
      <c r="A69" s="3" t="s">
        <v>12</v>
      </c>
      <c r="B69" s="4" t="s">
        <v>160</v>
      </c>
      <c r="C69" s="8">
        <v>45913</v>
      </c>
      <c r="D69" s="3">
        <v>29.63</v>
      </c>
      <c r="E69" s="3" t="s">
        <v>36</v>
      </c>
      <c r="F69" s="3" t="s">
        <v>37</v>
      </c>
      <c r="G69" s="3" t="s">
        <v>38</v>
      </c>
      <c r="H69" s="3" t="s">
        <v>17</v>
      </c>
      <c r="I69" s="3" t="s">
        <v>39</v>
      </c>
      <c r="J69" s="3" t="s">
        <v>19</v>
      </c>
      <c r="K69" s="3" t="s">
        <v>161</v>
      </c>
      <c r="L69" s="3" t="s">
        <v>21</v>
      </c>
      <c r="M69" t="str">
        <f t="shared" si="1"/>
        <v>Order</v>
      </c>
    </row>
    <row r="70" spans="1:13" hidden="1" x14ac:dyDescent="0.2">
      <c r="A70" s="3" t="s">
        <v>12</v>
      </c>
      <c r="B70" s="4" t="s">
        <v>162</v>
      </c>
      <c r="C70" s="8">
        <v>45912</v>
      </c>
      <c r="D70" s="3">
        <v>22.77</v>
      </c>
      <c r="E70" s="3" t="s">
        <v>14</v>
      </c>
      <c r="F70" s="3" t="s">
        <v>15</v>
      </c>
      <c r="G70" s="3" t="s">
        <v>16</v>
      </c>
      <c r="H70" s="3" t="s">
        <v>17</v>
      </c>
      <c r="I70" s="3" t="s">
        <v>18</v>
      </c>
      <c r="J70" s="3" t="s">
        <v>19</v>
      </c>
      <c r="K70" s="3" t="s">
        <v>163</v>
      </c>
      <c r="L70" s="3" t="s">
        <v>21</v>
      </c>
      <c r="M70" t="str">
        <f t="shared" si="1"/>
        <v>Order</v>
      </c>
    </row>
    <row r="71" spans="1:13" hidden="1" x14ac:dyDescent="0.2">
      <c r="A71" s="3" t="s">
        <v>12</v>
      </c>
      <c r="B71" s="4" t="s">
        <v>164</v>
      </c>
      <c r="C71" s="8">
        <v>45912</v>
      </c>
      <c r="D71" s="3">
        <v>7.68</v>
      </c>
      <c r="E71" s="3" t="s">
        <v>14</v>
      </c>
      <c r="F71" s="3" t="s">
        <v>15</v>
      </c>
      <c r="G71" s="3" t="s">
        <v>16</v>
      </c>
      <c r="H71" s="3" t="s">
        <v>17</v>
      </c>
      <c r="I71" s="3" t="s">
        <v>18</v>
      </c>
      <c r="J71" s="3" t="s">
        <v>19</v>
      </c>
      <c r="K71" s="3" t="s">
        <v>165</v>
      </c>
      <c r="L71" s="3" t="s">
        <v>21</v>
      </c>
      <c r="M71" t="str">
        <f t="shared" si="1"/>
        <v>Order</v>
      </c>
    </row>
    <row r="72" spans="1:13" hidden="1" x14ac:dyDescent="0.2">
      <c r="A72" s="3" t="s">
        <v>12</v>
      </c>
      <c r="B72" s="4" t="s">
        <v>166</v>
      </c>
      <c r="C72" s="8">
        <v>45912</v>
      </c>
      <c r="D72" s="3">
        <v>29.63</v>
      </c>
      <c r="E72" s="3" t="s">
        <v>36</v>
      </c>
      <c r="F72" s="3" t="s">
        <v>37</v>
      </c>
      <c r="G72" s="3" t="s">
        <v>38</v>
      </c>
      <c r="H72" s="3" t="s">
        <v>17</v>
      </c>
      <c r="I72" s="3" t="s">
        <v>39</v>
      </c>
      <c r="J72" s="3" t="s">
        <v>19</v>
      </c>
      <c r="K72" s="3" t="s">
        <v>167</v>
      </c>
      <c r="L72" s="3" t="s">
        <v>21</v>
      </c>
      <c r="M72" t="str">
        <f t="shared" si="1"/>
        <v>Order</v>
      </c>
    </row>
    <row r="73" spans="1:13" hidden="1" x14ac:dyDescent="0.2">
      <c r="A73" s="3" t="s">
        <v>12</v>
      </c>
      <c r="B73" s="4" t="s">
        <v>168</v>
      </c>
      <c r="C73" s="8">
        <v>45912</v>
      </c>
      <c r="D73" s="3">
        <v>17.559999999999999</v>
      </c>
      <c r="E73" s="3" t="s">
        <v>14</v>
      </c>
      <c r="F73" s="3" t="s">
        <v>15</v>
      </c>
      <c r="G73" s="3" t="s">
        <v>16</v>
      </c>
      <c r="H73" s="3" t="s">
        <v>17</v>
      </c>
      <c r="I73" s="3" t="s">
        <v>18</v>
      </c>
      <c r="J73" s="3" t="s">
        <v>19</v>
      </c>
      <c r="K73" s="3" t="s">
        <v>169</v>
      </c>
      <c r="L73" s="3" t="s">
        <v>21</v>
      </c>
      <c r="M73" t="str">
        <f t="shared" si="1"/>
        <v>Order</v>
      </c>
    </row>
    <row r="74" spans="1:13" hidden="1" x14ac:dyDescent="0.2">
      <c r="A74" s="3" t="s">
        <v>12</v>
      </c>
      <c r="B74" s="4" t="s">
        <v>170</v>
      </c>
      <c r="C74" s="8">
        <v>45912</v>
      </c>
      <c r="D74" s="3">
        <v>17.559999999999999</v>
      </c>
      <c r="E74" s="3" t="s">
        <v>14</v>
      </c>
      <c r="F74" s="3" t="s">
        <v>15</v>
      </c>
      <c r="G74" s="3" t="s">
        <v>16</v>
      </c>
      <c r="H74" s="3" t="s">
        <v>17</v>
      </c>
      <c r="I74" s="3" t="s">
        <v>18</v>
      </c>
      <c r="J74" s="3" t="s">
        <v>19</v>
      </c>
      <c r="K74" s="3" t="s">
        <v>171</v>
      </c>
      <c r="L74" s="3" t="s">
        <v>21</v>
      </c>
      <c r="M74" t="str">
        <f t="shared" si="1"/>
        <v>Order</v>
      </c>
    </row>
    <row r="75" spans="1:13" hidden="1" x14ac:dyDescent="0.2">
      <c r="A75" s="3" t="s">
        <v>12</v>
      </c>
      <c r="B75" s="4" t="s">
        <v>172</v>
      </c>
      <c r="C75" s="8">
        <v>45912</v>
      </c>
      <c r="D75" s="3">
        <v>25.24</v>
      </c>
      <c r="E75" s="3" t="s">
        <v>14</v>
      </c>
      <c r="F75" s="3" t="s">
        <v>15</v>
      </c>
      <c r="G75" s="3" t="s">
        <v>16</v>
      </c>
      <c r="H75" s="3" t="s">
        <v>17</v>
      </c>
      <c r="I75" s="3" t="s">
        <v>18</v>
      </c>
      <c r="J75" s="3" t="s">
        <v>19</v>
      </c>
      <c r="K75" s="3" t="s">
        <v>173</v>
      </c>
      <c r="L75" s="3" t="s">
        <v>21</v>
      </c>
      <c r="M75" t="str">
        <f t="shared" si="1"/>
        <v>Order</v>
      </c>
    </row>
    <row r="76" spans="1:13" hidden="1" x14ac:dyDescent="0.2">
      <c r="A76" s="3" t="s">
        <v>12</v>
      </c>
      <c r="B76" s="4" t="s">
        <v>174</v>
      </c>
      <c r="C76" s="8">
        <v>45912</v>
      </c>
      <c r="D76" s="3">
        <v>3.29</v>
      </c>
      <c r="E76" s="3" t="s">
        <v>14</v>
      </c>
      <c r="F76" s="3" t="s">
        <v>33</v>
      </c>
      <c r="G76" s="3" t="s">
        <v>18</v>
      </c>
      <c r="H76" s="3" t="s">
        <v>17</v>
      </c>
      <c r="I76" s="3" t="s">
        <v>18</v>
      </c>
      <c r="J76" s="3" t="s">
        <v>19</v>
      </c>
      <c r="K76" s="3" t="s">
        <v>175</v>
      </c>
      <c r="L76" s="3" t="s">
        <v>21</v>
      </c>
      <c r="M76" t="str">
        <f t="shared" si="1"/>
        <v>Order</v>
      </c>
    </row>
    <row r="77" spans="1:13" hidden="1" x14ac:dyDescent="0.2">
      <c r="A77" s="3" t="s">
        <v>12</v>
      </c>
      <c r="B77" s="4" t="s">
        <v>176</v>
      </c>
      <c r="C77" s="8">
        <v>45912</v>
      </c>
      <c r="D77" s="3">
        <v>0.82</v>
      </c>
      <c r="E77" s="3" t="s">
        <v>14</v>
      </c>
      <c r="F77" s="3" t="s">
        <v>33</v>
      </c>
      <c r="G77" s="3" t="s">
        <v>18</v>
      </c>
      <c r="H77" s="3" t="s">
        <v>17</v>
      </c>
      <c r="I77" s="3" t="s">
        <v>18</v>
      </c>
      <c r="J77" s="3" t="s">
        <v>19</v>
      </c>
      <c r="K77" s="3" t="s">
        <v>177</v>
      </c>
      <c r="L77" s="3" t="s">
        <v>21</v>
      </c>
      <c r="M77" t="str">
        <f t="shared" si="1"/>
        <v>Order</v>
      </c>
    </row>
    <row r="78" spans="1:13" hidden="1" x14ac:dyDescent="0.2">
      <c r="A78" s="3" t="s">
        <v>12</v>
      </c>
      <c r="B78" s="4" t="s">
        <v>176</v>
      </c>
      <c r="C78" s="8">
        <v>45912</v>
      </c>
      <c r="D78" s="3">
        <v>7.41</v>
      </c>
      <c r="E78" s="3" t="s">
        <v>14</v>
      </c>
      <c r="F78" s="3" t="s">
        <v>15</v>
      </c>
      <c r="G78" s="3" t="s">
        <v>16</v>
      </c>
      <c r="H78" s="3" t="s">
        <v>17</v>
      </c>
      <c r="I78" s="3" t="s">
        <v>18</v>
      </c>
      <c r="J78" s="3" t="s">
        <v>19</v>
      </c>
      <c r="K78" s="3" t="s">
        <v>178</v>
      </c>
      <c r="L78" s="3" t="s">
        <v>21</v>
      </c>
      <c r="M78" t="str">
        <f t="shared" si="1"/>
        <v>Order</v>
      </c>
    </row>
    <row r="79" spans="1:13" hidden="1" x14ac:dyDescent="0.2">
      <c r="A79" s="3" t="s">
        <v>12</v>
      </c>
      <c r="B79" s="4" t="s">
        <v>179</v>
      </c>
      <c r="C79" s="8">
        <v>45912</v>
      </c>
      <c r="D79" s="3">
        <v>6.31</v>
      </c>
      <c r="E79" s="3" t="s">
        <v>14</v>
      </c>
      <c r="F79" s="3" t="s">
        <v>15</v>
      </c>
      <c r="G79" s="3" t="s">
        <v>16</v>
      </c>
      <c r="H79" s="3" t="s">
        <v>17</v>
      </c>
      <c r="I79" s="3" t="s">
        <v>18</v>
      </c>
      <c r="J79" s="3" t="s">
        <v>19</v>
      </c>
      <c r="K79" s="3" t="s">
        <v>180</v>
      </c>
      <c r="L79" s="3" t="s">
        <v>21</v>
      </c>
      <c r="M79" t="str">
        <f t="shared" si="1"/>
        <v>Order</v>
      </c>
    </row>
    <row r="80" spans="1:13" hidden="1" x14ac:dyDescent="0.2">
      <c r="A80" s="3" t="s">
        <v>12</v>
      </c>
      <c r="B80" s="4" t="s">
        <v>181</v>
      </c>
      <c r="C80" s="8">
        <v>45912</v>
      </c>
      <c r="D80" s="3">
        <v>5.76</v>
      </c>
      <c r="E80" s="3" t="s">
        <v>14</v>
      </c>
      <c r="F80" s="3" t="s">
        <v>15</v>
      </c>
      <c r="G80" s="3" t="s">
        <v>16</v>
      </c>
      <c r="H80" s="3" t="s">
        <v>17</v>
      </c>
      <c r="I80" s="3" t="s">
        <v>18</v>
      </c>
      <c r="J80" s="3" t="s">
        <v>19</v>
      </c>
      <c r="K80" s="3" t="s">
        <v>182</v>
      </c>
      <c r="L80" s="3" t="s">
        <v>21</v>
      </c>
      <c r="M80" t="str">
        <f t="shared" si="1"/>
        <v>Order</v>
      </c>
    </row>
    <row r="81" spans="1:13" hidden="1" x14ac:dyDescent="0.2">
      <c r="A81" s="3" t="s">
        <v>12</v>
      </c>
      <c r="B81" s="4" t="s">
        <v>183</v>
      </c>
      <c r="C81" s="8">
        <v>45912</v>
      </c>
      <c r="D81" s="3">
        <v>16.46</v>
      </c>
      <c r="E81" s="3" t="s">
        <v>14</v>
      </c>
      <c r="F81" s="3" t="s">
        <v>15</v>
      </c>
      <c r="G81" s="3" t="s">
        <v>16</v>
      </c>
      <c r="H81" s="3" t="s">
        <v>17</v>
      </c>
      <c r="I81" s="3" t="s">
        <v>18</v>
      </c>
      <c r="J81" s="3" t="s">
        <v>19</v>
      </c>
      <c r="K81" s="3" t="s">
        <v>184</v>
      </c>
      <c r="L81" s="3" t="s">
        <v>21</v>
      </c>
      <c r="M81" t="str">
        <f t="shared" si="1"/>
        <v>Order</v>
      </c>
    </row>
    <row r="82" spans="1:13" hidden="1" x14ac:dyDescent="0.2">
      <c r="A82" s="3" t="s">
        <v>12</v>
      </c>
      <c r="B82" s="4" t="s">
        <v>185</v>
      </c>
      <c r="C82" s="8">
        <v>45912</v>
      </c>
      <c r="D82" s="3">
        <v>10.98</v>
      </c>
      <c r="E82" s="3" t="s">
        <v>14</v>
      </c>
      <c r="F82" s="3" t="s">
        <v>15</v>
      </c>
      <c r="G82" s="3" t="s">
        <v>16</v>
      </c>
      <c r="H82" s="3" t="s">
        <v>17</v>
      </c>
      <c r="I82" s="3" t="s">
        <v>18</v>
      </c>
      <c r="J82" s="3" t="s">
        <v>19</v>
      </c>
      <c r="K82" s="3" t="s">
        <v>186</v>
      </c>
      <c r="L82" s="3" t="s">
        <v>21</v>
      </c>
      <c r="M82" t="str">
        <f t="shared" si="1"/>
        <v>Order</v>
      </c>
    </row>
    <row r="83" spans="1:13" hidden="1" x14ac:dyDescent="0.2">
      <c r="A83" s="3" t="s">
        <v>12</v>
      </c>
      <c r="B83" s="4" t="s">
        <v>187</v>
      </c>
      <c r="C83" s="8">
        <v>45912</v>
      </c>
      <c r="D83" s="3">
        <v>0</v>
      </c>
      <c r="E83" s="3" t="s">
        <v>14</v>
      </c>
      <c r="F83" s="3" t="s">
        <v>33</v>
      </c>
      <c r="G83" s="3" t="s">
        <v>18</v>
      </c>
      <c r="H83" s="3" t="s">
        <v>17</v>
      </c>
      <c r="I83" s="3" t="s">
        <v>18</v>
      </c>
      <c r="J83" s="3" t="s">
        <v>19</v>
      </c>
      <c r="K83" s="3" t="s">
        <v>188</v>
      </c>
      <c r="L83" s="3" t="s">
        <v>21</v>
      </c>
      <c r="M83" t="str">
        <f t="shared" si="1"/>
        <v>Order</v>
      </c>
    </row>
    <row r="84" spans="1:13" hidden="1" x14ac:dyDescent="0.2">
      <c r="A84" s="3" t="s">
        <v>12</v>
      </c>
      <c r="B84" s="4" t="s">
        <v>189</v>
      </c>
      <c r="C84" s="8">
        <v>45912</v>
      </c>
      <c r="D84" s="3">
        <v>51.58</v>
      </c>
      <c r="E84" s="3" t="s">
        <v>14</v>
      </c>
      <c r="F84" s="3" t="s">
        <v>15</v>
      </c>
      <c r="G84" s="3" t="s">
        <v>16</v>
      </c>
      <c r="H84" s="3" t="s">
        <v>17</v>
      </c>
      <c r="I84" s="3" t="s">
        <v>18</v>
      </c>
      <c r="J84" s="3" t="s">
        <v>19</v>
      </c>
      <c r="K84" s="3" t="s">
        <v>190</v>
      </c>
      <c r="L84" s="3" t="s">
        <v>21</v>
      </c>
      <c r="M84" t="str">
        <f t="shared" si="1"/>
        <v>Order</v>
      </c>
    </row>
    <row r="85" spans="1:13" hidden="1" x14ac:dyDescent="0.2">
      <c r="A85" s="3" t="s">
        <v>12</v>
      </c>
      <c r="B85" s="4" t="s">
        <v>191</v>
      </c>
      <c r="C85" s="8">
        <v>45912</v>
      </c>
      <c r="D85" s="3">
        <v>3.29</v>
      </c>
      <c r="E85" s="3" t="s">
        <v>14</v>
      </c>
      <c r="F85" s="3" t="s">
        <v>15</v>
      </c>
      <c r="G85" s="3" t="s">
        <v>16</v>
      </c>
      <c r="H85" s="3" t="s">
        <v>17</v>
      </c>
      <c r="I85" s="3" t="s">
        <v>18</v>
      </c>
      <c r="J85" s="3" t="s">
        <v>19</v>
      </c>
      <c r="K85" s="3" t="s">
        <v>192</v>
      </c>
      <c r="L85" s="3" t="s">
        <v>21</v>
      </c>
      <c r="M85" t="str">
        <f t="shared" si="1"/>
        <v>Order</v>
      </c>
    </row>
    <row r="86" spans="1:13" hidden="1" x14ac:dyDescent="0.2">
      <c r="A86" s="3" t="s">
        <v>12</v>
      </c>
      <c r="B86" s="4" t="s">
        <v>193</v>
      </c>
      <c r="C86" s="8">
        <v>45912</v>
      </c>
      <c r="D86" s="3">
        <v>24.69</v>
      </c>
      <c r="E86" s="3" t="s">
        <v>14</v>
      </c>
      <c r="F86" s="3" t="s">
        <v>15</v>
      </c>
      <c r="G86" s="3" t="s">
        <v>16</v>
      </c>
      <c r="H86" s="3" t="s">
        <v>17</v>
      </c>
      <c r="I86" s="3" t="s">
        <v>18</v>
      </c>
      <c r="J86" s="3" t="s">
        <v>19</v>
      </c>
      <c r="K86" s="3" t="s">
        <v>194</v>
      </c>
      <c r="L86" s="3" t="s">
        <v>21</v>
      </c>
      <c r="M86" t="str">
        <f t="shared" si="1"/>
        <v>Order</v>
      </c>
    </row>
    <row r="87" spans="1:13" hidden="1" x14ac:dyDescent="0.2">
      <c r="A87" s="3" t="s">
        <v>12</v>
      </c>
      <c r="B87" s="4" t="s">
        <v>195</v>
      </c>
      <c r="C87" s="8">
        <v>45912</v>
      </c>
      <c r="D87" s="3">
        <v>0</v>
      </c>
      <c r="E87" s="3" t="s">
        <v>14</v>
      </c>
      <c r="F87" s="3" t="s">
        <v>33</v>
      </c>
      <c r="G87" s="3" t="s">
        <v>18</v>
      </c>
      <c r="H87" s="3" t="s">
        <v>17</v>
      </c>
      <c r="I87" s="3" t="s">
        <v>18</v>
      </c>
      <c r="J87" s="3" t="s">
        <v>19</v>
      </c>
      <c r="K87" s="3" t="s">
        <v>196</v>
      </c>
      <c r="L87" s="3" t="s">
        <v>21</v>
      </c>
      <c r="M87" t="str">
        <f t="shared" si="1"/>
        <v>Order</v>
      </c>
    </row>
    <row r="88" spans="1:13" hidden="1" x14ac:dyDescent="0.2">
      <c r="A88" s="3" t="s">
        <v>12</v>
      </c>
      <c r="B88" s="4" t="s">
        <v>197</v>
      </c>
      <c r="C88" s="8">
        <v>45912</v>
      </c>
      <c r="D88" s="3">
        <v>77.3</v>
      </c>
      <c r="E88" s="3" t="s">
        <v>14</v>
      </c>
      <c r="F88" s="3" t="s">
        <v>15</v>
      </c>
      <c r="G88" s="3" t="s">
        <v>16</v>
      </c>
      <c r="H88" s="3" t="s">
        <v>17</v>
      </c>
      <c r="I88" s="3" t="s">
        <v>18</v>
      </c>
      <c r="J88" s="3" t="s">
        <v>19</v>
      </c>
      <c r="K88" s="3" t="s">
        <v>198</v>
      </c>
      <c r="L88" s="3" t="s">
        <v>21</v>
      </c>
      <c r="M88" t="str">
        <f t="shared" si="1"/>
        <v>Order</v>
      </c>
    </row>
    <row r="89" spans="1:13" hidden="1" x14ac:dyDescent="0.2">
      <c r="A89" s="3" t="s">
        <v>12</v>
      </c>
      <c r="B89" s="4" t="s">
        <v>199</v>
      </c>
      <c r="C89" s="8">
        <v>45912</v>
      </c>
      <c r="D89" s="3">
        <v>14.27</v>
      </c>
      <c r="E89" s="3" t="s">
        <v>14</v>
      </c>
      <c r="F89" s="3" t="s">
        <v>15</v>
      </c>
      <c r="G89" s="3" t="s">
        <v>16</v>
      </c>
      <c r="H89" s="3" t="s">
        <v>17</v>
      </c>
      <c r="I89" s="3" t="s">
        <v>18</v>
      </c>
      <c r="J89" s="3" t="s">
        <v>19</v>
      </c>
      <c r="K89" s="3" t="s">
        <v>200</v>
      </c>
      <c r="L89" s="3" t="s">
        <v>21</v>
      </c>
      <c r="M89" t="str">
        <f t="shared" si="1"/>
        <v>Order</v>
      </c>
    </row>
    <row r="90" spans="1:13" hidden="1" x14ac:dyDescent="0.2">
      <c r="A90" s="3" t="s">
        <v>12</v>
      </c>
      <c r="B90" s="4" t="s">
        <v>201</v>
      </c>
      <c r="C90" s="8">
        <v>45912</v>
      </c>
      <c r="D90" s="3">
        <v>6.59</v>
      </c>
      <c r="E90" s="3" t="s">
        <v>14</v>
      </c>
      <c r="F90" s="3" t="s">
        <v>15</v>
      </c>
      <c r="G90" s="3" t="s">
        <v>16</v>
      </c>
      <c r="H90" s="3" t="s">
        <v>17</v>
      </c>
      <c r="I90" s="3" t="s">
        <v>18</v>
      </c>
      <c r="J90" s="3" t="s">
        <v>19</v>
      </c>
      <c r="K90" s="3" t="s">
        <v>202</v>
      </c>
      <c r="L90" s="3" t="s">
        <v>21</v>
      </c>
      <c r="M90" t="str">
        <f t="shared" si="1"/>
        <v>Order</v>
      </c>
    </row>
    <row r="91" spans="1:13" hidden="1" x14ac:dyDescent="0.2">
      <c r="A91" s="3" t="s">
        <v>12</v>
      </c>
      <c r="B91" s="4" t="s">
        <v>203</v>
      </c>
      <c r="C91" s="8">
        <v>45912</v>
      </c>
      <c r="D91" s="3">
        <v>29.63</v>
      </c>
      <c r="E91" s="3" t="s">
        <v>36</v>
      </c>
      <c r="F91" s="3" t="s">
        <v>37</v>
      </c>
      <c r="G91" s="3" t="s">
        <v>38</v>
      </c>
      <c r="H91" s="3" t="s">
        <v>17</v>
      </c>
      <c r="I91" s="3" t="s">
        <v>42</v>
      </c>
      <c r="J91" s="3" t="s">
        <v>19</v>
      </c>
      <c r="K91" s="3" t="s">
        <v>204</v>
      </c>
      <c r="L91" s="3" t="s">
        <v>21</v>
      </c>
      <c r="M91" t="str">
        <f t="shared" si="1"/>
        <v>Order</v>
      </c>
    </row>
    <row r="92" spans="1:13" hidden="1" x14ac:dyDescent="0.2">
      <c r="A92" s="3" t="s">
        <v>12</v>
      </c>
      <c r="B92" s="4" t="s">
        <v>205</v>
      </c>
      <c r="C92" s="8">
        <v>45911</v>
      </c>
      <c r="D92" s="3">
        <v>2.2000000000000002</v>
      </c>
      <c r="E92" s="3" t="s">
        <v>14</v>
      </c>
      <c r="F92" s="3" t="s">
        <v>15</v>
      </c>
      <c r="G92" s="3" t="s">
        <v>16</v>
      </c>
      <c r="H92" s="3" t="s">
        <v>17</v>
      </c>
      <c r="I92" s="3" t="s">
        <v>18</v>
      </c>
      <c r="J92" s="3" t="s">
        <v>19</v>
      </c>
      <c r="K92" s="3" t="s">
        <v>206</v>
      </c>
      <c r="L92" s="3" t="s">
        <v>21</v>
      </c>
      <c r="M92" t="str">
        <f t="shared" si="1"/>
        <v>Order</v>
      </c>
    </row>
    <row r="93" spans="1:13" hidden="1" x14ac:dyDescent="0.2">
      <c r="A93" s="3" t="s">
        <v>12</v>
      </c>
      <c r="B93" s="4" t="s">
        <v>207</v>
      </c>
      <c r="C93" s="8">
        <v>45911</v>
      </c>
      <c r="D93" s="3">
        <v>3.29</v>
      </c>
      <c r="E93" s="3" t="s">
        <v>14</v>
      </c>
      <c r="F93" s="3" t="s">
        <v>15</v>
      </c>
      <c r="G93" s="3" t="s">
        <v>16</v>
      </c>
      <c r="H93" s="3" t="s">
        <v>17</v>
      </c>
      <c r="I93" s="3" t="s">
        <v>18</v>
      </c>
      <c r="J93" s="3" t="s">
        <v>19</v>
      </c>
      <c r="K93" s="3" t="s">
        <v>208</v>
      </c>
      <c r="L93" s="3" t="s">
        <v>21</v>
      </c>
      <c r="M93" t="str">
        <f t="shared" si="1"/>
        <v>Order</v>
      </c>
    </row>
    <row r="94" spans="1:13" hidden="1" x14ac:dyDescent="0.2">
      <c r="A94" s="3" t="s">
        <v>12</v>
      </c>
      <c r="B94" s="4" t="s">
        <v>209</v>
      </c>
      <c r="C94" s="8">
        <v>45911</v>
      </c>
      <c r="D94" s="3">
        <v>4.3899999999999997</v>
      </c>
      <c r="E94" s="3" t="s">
        <v>14</v>
      </c>
      <c r="F94" s="3" t="s">
        <v>15</v>
      </c>
      <c r="G94" s="3" t="s">
        <v>16</v>
      </c>
      <c r="H94" s="3" t="s">
        <v>17</v>
      </c>
      <c r="I94" s="3" t="s">
        <v>18</v>
      </c>
      <c r="J94" s="3" t="s">
        <v>19</v>
      </c>
      <c r="K94" s="3" t="s">
        <v>210</v>
      </c>
      <c r="L94" s="3" t="s">
        <v>21</v>
      </c>
      <c r="M94" t="str">
        <f t="shared" si="1"/>
        <v>Order</v>
      </c>
    </row>
    <row r="95" spans="1:13" hidden="1" x14ac:dyDescent="0.2">
      <c r="A95" s="3" t="s">
        <v>12</v>
      </c>
      <c r="B95" s="4" t="s">
        <v>211</v>
      </c>
      <c r="C95" s="8">
        <v>45911</v>
      </c>
      <c r="D95" s="3">
        <v>12.07</v>
      </c>
      <c r="E95" s="3" t="s">
        <v>14</v>
      </c>
      <c r="F95" s="3" t="s">
        <v>15</v>
      </c>
      <c r="G95" s="3" t="s">
        <v>16</v>
      </c>
      <c r="H95" s="3" t="s">
        <v>17</v>
      </c>
      <c r="I95" s="3" t="s">
        <v>18</v>
      </c>
      <c r="J95" s="3" t="s">
        <v>19</v>
      </c>
      <c r="K95" s="3" t="s">
        <v>212</v>
      </c>
      <c r="L95" s="3" t="s">
        <v>21</v>
      </c>
      <c r="M95" t="str">
        <f t="shared" si="1"/>
        <v>Order</v>
      </c>
    </row>
    <row r="96" spans="1:13" hidden="1" x14ac:dyDescent="0.2">
      <c r="A96" s="3" t="s">
        <v>12</v>
      </c>
      <c r="B96" s="4" t="s">
        <v>213</v>
      </c>
      <c r="C96" s="8">
        <v>45911</v>
      </c>
      <c r="D96" s="3">
        <v>24.15</v>
      </c>
      <c r="E96" s="3" t="s">
        <v>14</v>
      </c>
      <c r="F96" s="3" t="s">
        <v>15</v>
      </c>
      <c r="G96" s="3" t="s">
        <v>16</v>
      </c>
      <c r="H96" s="3" t="s">
        <v>17</v>
      </c>
      <c r="I96" s="3" t="s">
        <v>18</v>
      </c>
      <c r="J96" s="3" t="s">
        <v>19</v>
      </c>
      <c r="K96" s="3" t="s">
        <v>214</v>
      </c>
      <c r="L96" s="3" t="s">
        <v>21</v>
      </c>
      <c r="M96" t="str">
        <f t="shared" si="1"/>
        <v>Order</v>
      </c>
    </row>
    <row r="97" spans="1:13" hidden="1" x14ac:dyDescent="0.2">
      <c r="A97" s="3" t="s">
        <v>12</v>
      </c>
      <c r="B97" s="4" t="s">
        <v>215</v>
      </c>
      <c r="C97" s="8">
        <v>45911</v>
      </c>
      <c r="D97" s="3">
        <v>31.83</v>
      </c>
      <c r="E97" s="3" t="s">
        <v>14</v>
      </c>
      <c r="F97" s="3" t="s">
        <v>33</v>
      </c>
      <c r="G97" s="3" t="s">
        <v>18</v>
      </c>
      <c r="H97" s="3" t="s">
        <v>17</v>
      </c>
      <c r="I97" s="3" t="s">
        <v>18</v>
      </c>
      <c r="J97" s="3" t="s">
        <v>19</v>
      </c>
      <c r="K97" s="3" t="s">
        <v>216</v>
      </c>
      <c r="L97" s="3" t="s">
        <v>21</v>
      </c>
      <c r="M97" t="str">
        <f t="shared" si="1"/>
        <v>Order</v>
      </c>
    </row>
    <row r="98" spans="1:13" hidden="1" x14ac:dyDescent="0.2">
      <c r="A98" s="3" t="s">
        <v>12</v>
      </c>
      <c r="B98" s="4" t="s">
        <v>217</v>
      </c>
      <c r="C98" s="8">
        <v>45911</v>
      </c>
      <c r="D98" s="3">
        <v>7.13</v>
      </c>
      <c r="E98" s="3" t="s">
        <v>14</v>
      </c>
      <c r="F98" s="3" t="s">
        <v>33</v>
      </c>
      <c r="G98" s="3" t="s">
        <v>18</v>
      </c>
      <c r="H98" s="3" t="s">
        <v>17</v>
      </c>
      <c r="I98" s="3" t="s">
        <v>18</v>
      </c>
      <c r="J98" s="3" t="s">
        <v>19</v>
      </c>
      <c r="K98" s="3" t="s">
        <v>218</v>
      </c>
      <c r="L98" s="3" t="s">
        <v>21</v>
      </c>
      <c r="M98" t="str">
        <f t="shared" si="1"/>
        <v>Order</v>
      </c>
    </row>
    <row r="99" spans="1:13" hidden="1" x14ac:dyDescent="0.2">
      <c r="A99" s="3" t="s">
        <v>12</v>
      </c>
      <c r="B99" s="4" t="s">
        <v>219</v>
      </c>
      <c r="C99" s="8">
        <v>45911</v>
      </c>
      <c r="D99" s="3">
        <v>16.46</v>
      </c>
      <c r="E99" s="3" t="s">
        <v>14</v>
      </c>
      <c r="F99" s="3" t="s">
        <v>15</v>
      </c>
      <c r="G99" s="3" t="s">
        <v>16</v>
      </c>
      <c r="H99" s="3" t="s">
        <v>17</v>
      </c>
      <c r="I99" s="3" t="s">
        <v>18</v>
      </c>
      <c r="J99" s="3" t="s">
        <v>19</v>
      </c>
      <c r="K99" s="3" t="s">
        <v>220</v>
      </c>
      <c r="L99" s="3" t="s">
        <v>21</v>
      </c>
      <c r="M99" t="str">
        <f t="shared" si="1"/>
        <v>Order</v>
      </c>
    </row>
    <row r="100" spans="1:13" hidden="1" x14ac:dyDescent="0.2">
      <c r="A100" s="3" t="s">
        <v>12</v>
      </c>
      <c r="B100" s="4" t="s">
        <v>221</v>
      </c>
      <c r="C100" s="8">
        <v>45911</v>
      </c>
      <c r="D100" s="3">
        <v>25.24</v>
      </c>
      <c r="E100" s="3" t="s">
        <v>14</v>
      </c>
      <c r="F100" s="3" t="s">
        <v>15</v>
      </c>
      <c r="G100" s="3" t="s">
        <v>16</v>
      </c>
      <c r="H100" s="3" t="s">
        <v>17</v>
      </c>
      <c r="I100" s="3" t="s">
        <v>18</v>
      </c>
      <c r="J100" s="3" t="s">
        <v>19</v>
      </c>
      <c r="K100" s="3" t="s">
        <v>222</v>
      </c>
      <c r="L100" s="3" t="s">
        <v>21</v>
      </c>
      <c r="M100" t="str">
        <f t="shared" si="1"/>
        <v>Order</v>
      </c>
    </row>
    <row r="101" spans="1:13" hidden="1" x14ac:dyDescent="0.2">
      <c r="A101" s="3" t="s">
        <v>12</v>
      </c>
      <c r="B101" s="4" t="s">
        <v>223</v>
      </c>
      <c r="C101" s="8">
        <v>45911</v>
      </c>
      <c r="D101" s="3">
        <v>73.64</v>
      </c>
      <c r="E101" s="3" t="s">
        <v>14</v>
      </c>
      <c r="F101" s="3" t="s">
        <v>15</v>
      </c>
      <c r="G101" s="3" t="s">
        <v>16</v>
      </c>
      <c r="H101" s="3" t="s">
        <v>17</v>
      </c>
      <c r="I101" s="3" t="s">
        <v>18</v>
      </c>
      <c r="J101" s="3" t="s">
        <v>19</v>
      </c>
      <c r="K101" s="3" t="s">
        <v>224</v>
      </c>
      <c r="L101" s="3" t="s">
        <v>21</v>
      </c>
      <c r="M101" t="str">
        <f t="shared" si="1"/>
        <v>Order</v>
      </c>
    </row>
    <row r="102" spans="1:13" hidden="1" x14ac:dyDescent="0.2">
      <c r="A102" s="3" t="s">
        <v>12</v>
      </c>
      <c r="B102" s="4" t="s">
        <v>225</v>
      </c>
      <c r="C102" s="8">
        <v>45911</v>
      </c>
      <c r="D102" s="3">
        <v>0</v>
      </c>
      <c r="E102" s="3" t="s">
        <v>14</v>
      </c>
      <c r="F102" s="3" t="s">
        <v>33</v>
      </c>
      <c r="G102" s="3" t="s">
        <v>18</v>
      </c>
      <c r="H102" s="3" t="s">
        <v>17</v>
      </c>
      <c r="I102" s="3" t="s">
        <v>18</v>
      </c>
      <c r="J102" s="3" t="s">
        <v>19</v>
      </c>
      <c r="K102" s="3" t="s">
        <v>226</v>
      </c>
      <c r="L102" s="3" t="s">
        <v>21</v>
      </c>
      <c r="M102" t="str">
        <f t="shared" si="1"/>
        <v>Order</v>
      </c>
    </row>
    <row r="103" spans="1:13" hidden="1" x14ac:dyDescent="0.2">
      <c r="A103" s="3" t="s">
        <v>12</v>
      </c>
      <c r="B103" s="4" t="s">
        <v>227</v>
      </c>
      <c r="C103" s="8">
        <v>45911</v>
      </c>
      <c r="D103" s="3">
        <v>10.98</v>
      </c>
      <c r="E103" s="3" t="s">
        <v>14</v>
      </c>
      <c r="F103" s="3" t="s">
        <v>15</v>
      </c>
      <c r="G103" s="3" t="s">
        <v>16</v>
      </c>
      <c r="H103" s="3" t="s">
        <v>17</v>
      </c>
      <c r="I103" s="3" t="s">
        <v>18</v>
      </c>
      <c r="J103" s="3" t="s">
        <v>19</v>
      </c>
      <c r="K103" s="3" t="s">
        <v>228</v>
      </c>
      <c r="L103" s="3" t="s">
        <v>21</v>
      </c>
      <c r="M103" t="str">
        <f t="shared" si="1"/>
        <v>Order</v>
      </c>
    </row>
    <row r="104" spans="1:13" hidden="1" x14ac:dyDescent="0.2">
      <c r="A104" s="3" t="s">
        <v>12</v>
      </c>
      <c r="B104" s="4" t="s">
        <v>229</v>
      </c>
      <c r="C104" s="8">
        <v>45911</v>
      </c>
      <c r="D104" s="3">
        <v>12.63</v>
      </c>
      <c r="E104" s="3" t="s">
        <v>14</v>
      </c>
      <c r="F104" s="3" t="s">
        <v>15</v>
      </c>
      <c r="G104" s="3" t="s">
        <v>16</v>
      </c>
      <c r="H104" s="3" t="s">
        <v>17</v>
      </c>
      <c r="I104" s="3" t="s">
        <v>18</v>
      </c>
      <c r="J104" s="3" t="s">
        <v>19</v>
      </c>
      <c r="K104" s="3" t="s">
        <v>230</v>
      </c>
      <c r="L104" s="3" t="s">
        <v>21</v>
      </c>
      <c r="M104" t="str">
        <f t="shared" si="1"/>
        <v>Order</v>
      </c>
    </row>
    <row r="105" spans="1:13" hidden="1" x14ac:dyDescent="0.2">
      <c r="A105" s="3" t="s">
        <v>12</v>
      </c>
      <c r="B105" s="4" t="s">
        <v>231</v>
      </c>
      <c r="C105" s="8">
        <v>45911</v>
      </c>
      <c r="D105" s="3">
        <v>29.63</v>
      </c>
      <c r="E105" s="3" t="s">
        <v>14</v>
      </c>
      <c r="F105" s="3" t="s">
        <v>15</v>
      </c>
      <c r="G105" s="3" t="s">
        <v>16</v>
      </c>
      <c r="H105" s="3" t="s">
        <v>17</v>
      </c>
      <c r="I105" s="3" t="s">
        <v>18</v>
      </c>
      <c r="J105" s="3" t="s">
        <v>19</v>
      </c>
      <c r="K105" s="3" t="s">
        <v>232</v>
      </c>
      <c r="L105" s="3" t="s">
        <v>21</v>
      </c>
      <c r="M105" t="str">
        <f t="shared" si="1"/>
        <v>Order</v>
      </c>
    </row>
    <row r="106" spans="1:13" hidden="1" x14ac:dyDescent="0.2">
      <c r="A106" s="3" t="s">
        <v>12</v>
      </c>
      <c r="B106" s="4" t="s">
        <v>233</v>
      </c>
      <c r="C106" s="8">
        <v>45911</v>
      </c>
      <c r="D106" s="3">
        <v>52.22</v>
      </c>
      <c r="E106" s="3" t="s">
        <v>14</v>
      </c>
      <c r="F106" s="3" t="s">
        <v>15</v>
      </c>
      <c r="G106" s="3" t="s">
        <v>16</v>
      </c>
      <c r="H106" s="3" t="s">
        <v>17</v>
      </c>
      <c r="I106" s="3" t="s">
        <v>18</v>
      </c>
      <c r="J106" s="3" t="s">
        <v>19</v>
      </c>
      <c r="K106" s="3" t="s">
        <v>234</v>
      </c>
      <c r="L106" s="3" t="s">
        <v>21</v>
      </c>
      <c r="M106" t="str">
        <f t="shared" si="1"/>
        <v>Order</v>
      </c>
    </row>
    <row r="107" spans="1:13" hidden="1" x14ac:dyDescent="0.2">
      <c r="A107" s="3" t="s">
        <v>12</v>
      </c>
      <c r="B107" s="4" t="s">
        <v>235</v>
      </c>
      <c r="C107" s="8">
        <v>45911</v>
      </c>
      <c r="D107" s="3">
        <v>27.71</v>
      </c>
      <c r="E107" s="3" t="s">
        <v>14</v>
      </c>
      <c r="F107" s="3" t="s">
        <v>15</v>
      </c>
      <c r="G107" s="3" t="s">
        <v>16</v>
      </c>
      <c r="H107" s="3" t="s">
        <v>17</v>
      </c>
      <c r="I107" s="3" t="s">
        <v>18</v>
      </c>
      <c r="J107" s="3" t="s">
        <v>19</v>
      </c>
      <c r="K107" s="3" t="s">
        <v>236</v>
      </c>
      <c r="L107" s="3" t="s">
        <v>21</v>
      </c>
      <c r="M107" t="str">
        <f t="shared" si="1"/>
        <v>Order</v>
      </c>
    </row>
    <row r="108" spans="1:13" hidden="1" x14ac:dyDescent="0.2">
      <c r="A108" s="3" t="s">
        <v>12</v>
      </c>
      <c r="B108" s="4" t="s">
        <v>237</v>
      </c>
      <c r="C108" s="8">
        <v>45911</v>
      </c>
      <c r="D108" s="3">
        <v>7.68</v>
      </c>
      <c r="E108" s="3" t="s">
        <v>14</v>
      </c>
      <c r="F108" s="3" t="s">
        <v>15</v>
      </c>
      <c r="G108" s="3" t="s">
        <v>16</v>
      </c>
      <c r="H108" s="3" t="s">
        <v>17</v>
      </c>
      <c r="I108" s="3" t="s">
        <v>18</v>
      </c>
      <c r="J108" s="3" t="s">
        <v>19</v>
      </c>
      <c r="K108" s="3" t="s">
        <v>238</v>
      </c>
      <c r="L108" s="3" t="s">
        <v>21</v>
      </c>
      <c r="M108" t="str">
        <f t="shared" si="1"/>
        <v>Order</v>
      </c>
    </row>
    <row r="109" spans="1:13" hidden="1" x14ac:dyDescent="0.2">
      <c r="A109" s="3" t="s">
        <v>12</v>
      </c>
      <c r="B109" s="4" t="s">
        <v>239</v>
      </c>
      <c r="C109" s="8">
        <v>45911</v>
      </c>
      <c r="D109" s="3">
        <v>16.46</v>
      </c>
      <c r="E109" s="3" t="s">
        <v>14</v>
      </c>
      <c r="F109" s="3" t="s">
        <v>15</v>
      </c>
      <c r="G109" s="3" t="s">
        <v>16</v>
      </c>
      <c r="H109" s="3" t="s">
        <v>17</v>
      </c>
      <c r="I109" s="3" t="s">
        <v>18</v>
      </c>
      <c r="J109" s="3" t="s">
        <v>19</v>
      </c>
      <c r="K109" s="3" t="s">
        <v>240</v>
      </c>
      <c r="L109" s="3" t="s">
        <v>21</v>
      </c>
      <c r="M109" t="str">
        <f t="shared" si="1"/>
        <v>Order</v>
      </c>
    </row>
    <row r="110" spans="1:13" hidden="1" x14ac:dyDescent="0.2">
      <c r="A110" s="3" t="s">
        <v>12</v>
      </c>
      <c r="B110" s="4" t="s">
        <v>241</v>
      </c>
      <c r="C110" s="8">
        <v>45911</v>
      </c>
      <c r="D110" s="3">
        <v>2.2000000000000002</v>
      </c>
      <c r="E110" s="3" t="s">
        <v>14</v>
      </c>
      <c r="F110" s="3" t="s">
        <v>15</v>
      </c>
      <c r="G110" s="3" t="s">
        <v>16</v>
      </c>
      <c r="H110" s="3" t="s">
        <v>17</v>
      </c>
      <c r="I110" s="3" t="s">
        <v>18</v>
      </c>
      <c r="J110" s="3" t="s">
        <v>19</v>
      </c>
      <c r="K110" s="3" t="s">
        <v>242</v>
      </c>
      <c r="L110" s="3" t="s">
        <v>21</v>
      </c>
      <c r="M110" t="str">
        <f t="shared" si="1"/>
        <v>Order</v>
      </c>
    </row>
    <row r="111" spans="1:13" hidden="1" x14ac:dyDescent="0.2">
      <c r="A111" s="3" t="s">
        <v>12</v>
      </c>
      <c r="B111" s="4" t="s">
        <v>243</v>
      </c>
      <c r="C111" s="8">
        <v>45911</v>
      </c>
      <c r="D111" s="3">
        <v>16.46</v>
      </c>
      <c r="E111" s="3" t="s">
        <v>14</v>
      </c>
      <c r="F111" s="3" t="s">
        <v>15</v>
      </c>
      <c r="G111" s="3" t="s">
        <v>16</v>
      </c>
      <c r="H111" s="3" t="s">
        <v>17</v>
      </c>
      <c r="I111" s="3" t="s">
        <v>18</v>
      </c>
      <c r="J111" s="3" t="s">
        <v>19</v>
      </c>
      <c r="K111" s="3" t="s">
        <v>244</v>
      </c>
      <c r="L111" s="3" t="s">
        <v>21</v>
      </c>
      <c r="M111" t="str">
        <f t="shared" si="1"/>
        <v>Order</v>
      </c>
    </row>
    <row r="112" spans="1:13" hidden="1" x14ac:dyDescent="0.2">
      <c r="A112" s="3" t="s">
        <v>12</v>
      </c>
      <c r="B112" s="4" t="s">
        <v>245</v>
      </c>
      <c r="C112" s="8">
        <v>45911</v>
      </c>
      <c r="D112" s="3">
        <v>6.04</v>
      </c>
      <c r="E112" s="3" t="s">
        <v>14</v>
      </c>
      <c r="F112" s="3" t="s">
        <v>15</v>
      </c>
      <c r="G112" s="3" t="s">
        <v>16</v>
      </c>
      <c r="H112" s="3" t="s">
        <v>17</v>
      </c>
      <c r="I112" s="3" t="s">
        <v>18</v>
      </c>
      <c r="J112" s="3" t="s">
        <v>19</v>
      </c>
      <c r="K112" s="3" t="s">
        <v>246</v>
      </c>
      <c r="L112" s="3" t="s">
        <v>21</v>
      </c>
      <c r="M112" t="str">
        <f t="shared" si="1"/>
        <v>Order</v>
      </c>
    </row>
    <row r="113" spans="1:13" hidden="1" x14ac:dyDescent="0.2">
      <c r="A113" s="3" t="s">
        <v>12</v>
      </c>
      <c r="B113" s="4" t="s">
        <v>247</v>
      </c>
      <c r="C113" s="8">
        <v>45911</v>
      </c>
      <c r="D113" s="3">
        <v>7.13</v>
      </c>
      <c r="E113" s="3" t="s">
        <v>14</v>
      </c>
      <c r="F113" s="3" t="s">
        <v>15</v>
      </c>
      <c r="G113" s="3" t="s">
        <v>16</v>
      </c>
      <c r="H113" s="3" t="s">
        <v>17</v>
      </c>
      <c r="I113" s="3" t="s">
        <v>18</v>
      </c>
      <c r="J113" s="3" t="s">
        <v>19</v>
      </c>
      <c r="K113" s="3" t="s">
        <v>248</v>
      </c>
      <c r="L113" s="3" t="s">
        <v>21</v>
      </c>
      <c r="M113" t="str">
        <f t="shared" si="1"/>
        <v>Order</v>
      </c>
    </row>
    <row r="114" spans="1:13" hidden="1" x14ac:dyDescent="0.2">
      <c r="A114" s="3" t="s">
        <v>12</v>
      </c>
      <c r="B114" s="4" t="s">
        <v>249</v>
      </c>
      <c r="C114" s="8">
        <v>45911</v>
      </c>
      <c r="D114" s="3">
        <v>29.63</v>
      </c>
      <c r="E114" s="3" t="s">
        <v>36</v>
      </c>
      <c r="F114" s="3" t="s">
        <v>37</v>
      </c>
      <c r="G114" s="3" t="s">
        <v>38</v>
      </c>
      <c r="H114" s="3" t="s">
        <v>17</v>
      </c>
      <c r="I114" s="3" t="s">
        <v>39</v>
      </c>
      <c r="J114" s="3" t="s">
        <v>19</v>
      </c>
      <c r="K114" s="3" t="s">
        <v>250</v>
      </c>
      <c r="L114" s="3" t="s">
        <v>21</v>
      </c>
      <c r="M114" t="str">
        <f t="shared" si="1"/>
        <v>Order</v>
      </c>
    </row>
    <row r="115" spans="1:13" hidden="1" x14ac:dyDescent="0.2">
      <c r="A115" s="3" t="s">
        <v>12</v>
      </c>
      <c r="B115" s="4" t="s">
        <v>251</v>
      </c>
      <c r="C115" s="8">
        <v>45911</v>
      </c>
      <c r="D115" s="3">
        <v>29.63</v>
      </c>
      <c r="E115" s="3" t="s">
        <v>36</v>
      </c>
      <c r="F115" s="3" t="s">
        <v>37</v>
      </c>
      <c r="G115" s="3" t="s">
        <v>38</v>
      </c>
      <c r="H115" s="3" t="s">
        <v>17</v>
      </c>
      <c r="I115" s="3" t="s">
        <v>39</v>
      </c>
      <c r="J115" s="3" t="s">
        <v>19</v>
      </c>
      <c r="K115" s="3" t="s">
        <v>252</v>
      </c>
      <c r="L115" s="3" t="s">
        <v>21</v>
      </c>
      <c r="M115" t="str">
        <f t="shared" si="1"/>
        <v>Order</v>
      </c>
    </row>
    <row r="116" spans="1:13" hidden="1" x14ac:dyDescent="0.2">
      <c r="A116" s="3" t="s">
        <v>12</v>
      </c>
      <c r="B116" s="4" t="s">
        <v>253</v>
      </c>
      <c r="C116" s="8">
        <v>45910</v>
      </c>
      <c r="D116" s="3">
        <v>35.119999999999997</v>
      </c>
      <c r="E116" s="3" t="s">
        <v>14</v>
      </c>
      <c r="F116" s="3" t="s">
        <v>15</v>
      </c>
      <c r="G116" s="3" t="s">
        <v>16</v>
      </c>
      <c r="H116" s="3" t="s">
        <v>17</v>
      </c>
      <c r="I116" s="3" t="s">
        <v>18</v>
      </c>
      <c r="J116" s="3" t="s">
        <v>19</v>
      </c>
      <c r="K116" s="3" t="s">
        <v>254</v>
      </c>
      <c r="L116" s="3" t="s">
        <v>21</v>
      </c>
      <c r="M116" t="str">
        <f t="shared" si="1"/>
        <v>Order</v>
      </c>
    </row>
    <row r="117" spans="1:13" hidden="1" x14ac:dyDescent="0.2">
      <c r="A117" s="3" t="s">
        <v>12</v>
      </c>
      <c r="B117" s="4" t="s">
        <v>255</v>
      </c>
      <c r="C117" s="8">
        <v>45910</v>
      </c>
      <c r="D117" s="3">
        <v>32.590000000000003</v>
      </c>
      <c r="E117" s="3" t="s">
        <v>14</v>
      </c>
      <c r="F117" s="3" t="s">
        <v>33</v>
      </c>
      <c r="G117" s="3" t="s">
        <v>18</v>
      </c>
      <c r="H117" s="3" t="s">
        <v>17</v>
      </c>
      <c r="I117" s="3" t="s">
        <v>18</v>
      </c>
      <c r="J117" s="3" t="s">
        <v>19</v>
      </c>
      <c r="K117" s="3" t="s">
        <v>256</v>
      </c>
      <c r="L117" s="3" t="s">
        <v>21</v>
      </c>
      <c r="M117" t="str">
        <f t="shared" si="1"/>
        <v>Order</v>
      </c>
    </row>
    <row r="118" spans="1:13" hidden="1" x14ac:dyDescent="0.2">
      <c r="A118" s="3" t="s">
        <v>12</v>
      </c>
      <c r="B118" s="4" t="s">
        <v>257</v>
      </c>
      <c r="C118" s="8">
        <v>45910</v>
      </c>
      <c r="D118" s="3">
        <v>16.46</v>
      </c>
      <c r="E118" s="3" t="s">
        <v>14</v>
      </c>
      <c r="F118" s="3" t="s">
        <v>15</v>
      </c>
      <c r="G118" s="3" t="s">
        <v>16</v>
      </c>
      <c r="H118" s="3" t="s">
        <v>17</v>
      </c>
      <c r="I118" s="3" t="s">
        <v>18</v>
      </c>
      <c r="J118" s="3" t="s">
        <v>19</v>
      </c>
      <c r="K118" s="3" t="s">
        <v>258</v>
      </c>
      <c r="L118" s="3" t="s">
        <v>21</v>
      </c>
      <c r="M118" t="str">
        <f t="shared" si="1"/>
        <v>Order</v>
      </c>
    </row>
    <row r="119" spans="1:13" hidden="1" x14ac:dyDescent="0.2">
      <c r="A119" s="3" t="s">
        <v>12</v>
      </c>
      <c r="B119" s="4" t="s">
        <v>259</v>
      </c>
      <c r="C119" s="8">
        <v>45910</v>
      </c>
      <c r="D119" s="3">
        <v>0</v>
      </c>
      <c r="E119" s="3" t="s">
        <v>14</v>
      </c>
      <c r="F119" s="3" t="s">
        <v>33</v>
      </c>
      <c r="G119" s="3" t="s">
        <v>18</v>
      </c>
      <c r="H119" s="3" t="s">
        <v>17</v>
      </c>
      <c r="I119" s="3" t="s">
        <v>18</v>
      </c>
      <c r="J119" s="3" t="s">
        <v>19</v>
      </c>
      <c r="K119" s="3" t="s">
        <v>260</v>
      </c>
      <c r="L119" s="3" t="s">
        <v>21</v>
      </c>
      <c r="M119" t="str">
        <f t="shared" si="1"/>
        <v>Order</v>
      </c>
    </row>
    <row r="120" spans="1:13" hidden="1" x14ac:dyDescent="0.2">
      <c r="A120" s="3" t="s">
        <v>12</v>
      </c>
      <c r="B120" s="4" t="s">
        <v>261</v>
      </c>
      <c r="C120" s="8">
        <v>45910</v>
      </c>
      <c r="D120" s="3">
        <v>16.46</v>
      </c>
      <c r="E120" s="3" t="s">
        <v>14</v>
      </c>
      <c r="F120" s="3" t="s">
        <v>15</v>
      </c>
      <c r="G120" s="3" t="s">
        <v>16</v>
      </c>
      <c r="H120" s="3" t="s">
        <v>17</v>
      </c>
      <c r="I120" s="3" t="s">
        <v>18</v>
      </c>
      <c r="J120" s="3" t="s">
        <v>19</v>
      </c>
      <c r="K120" s="3" t="s">
        <v>262</v>
      </c>
      <c r="L120" s="3" t="s">
        <v>21</v>
      </c>
      <c r="M120" t="str">
        <f t="shared" si="1"/>
        <v>Order</v>
      </c>
    </row>
    <row r="121" spans="1:13" hidden="1" x14ac:dyDescent="0.2">
      <c r="A121" s="3" t="s">
        <v>12</v>
      </c>
      <c r="B121" s="4" t="s">
        <v>263</v>
      </c>
      <c r="C121" s="8">
        <v>45910</v>
      </c>
      <c r="D121" s="3">
        <v>130.6</v>
      </c>
      <c r="E121" s="3" t="s">
        <v>264</v>
      </c>
      <c r="F121" s="3" t="s">
        <v>37</v>
      </c>
      <c r="G121" s="3" t="s">
        <v>38</v>
      </c>
      <c r="H121" s="3" t="s">
        <v>17</v>
      </c>
      <c r="I121" s="3" t="s">
        <v>39</v>
      </c>
      <c r="J121" s="3" t="s">
        <v>19</v>
      </c>
      <c r="K121" s="3" t="s">
        <v>265</v>
      </c>
      <c r="L121" s="3" t="s">
        <v>21</v>
      </c>
      <c r="M121" t="str">
        <f t="shared" si="1"/>
        <v>Membership</v>
      </c>
    </row>
    <row r="122" spans="1:13" hidden="1" x14ac:dyDescent="0.2">
      <c r="A122" s="3" t="s">
        <v>12</v>
      </c>
      <c r="B122" s="4" t="s">
        <v>266</v>
      </c>
      <c r="C122" s="8">
        <v>45910</v>
      </c>
      <c r="D122" s="3">
        <v>14.27</v>
      </c>
      <c r="E122" s="3" t="s">
        <v>14</v>
      </c>
      <c r="F122" s="3" t="s">
        <v>15</v>
      </c>
      <c r="G122" s="3" t="s">
        <v>16</v>
      </c>
      <c r="H122" s="3" t="s">
        <v>17</v>
      </c>
      <c r="I122" s="3" t="s">
        <v>18</v>
      </c>
      <c r="J122" s="3" t="s">
        <v>19</v>
      </c>
      <c r="K122" s="3" t="s">
        <v>267</v>
      </c>
      <c r="L122" s="3" t="s">
        <v>21</v>
      </c>
      <c r="M122" t="str">
        <f t="shared" si="1"/>
        <v>Order</v>
      </c>
    </row>
    <row r="123" spans="1:13" hidden="1" x14ac:dyDescent="0.2">
      <c r="A123" s="3" t="s">
        <v>12</v>
      </c>
      <c r="B123" s="4" t="s">
        <v>268</v>
      </c>
      <c r="C123" s="8">
        <v>45910</v>
      </c>
      <c r="D123" s="3">
        <v>16.46</v>
      </c>
      <c r="E123" s="3" t="s">
        <v>14</v>
      </c>
      <c r="F123" s="3" t="s">
        <v>15</v>
      </c>
      <c r="G123" s="3" t="s">
        <v>16</v>
      </c>
      <c r="H123" s="3" t="s">
        <v>17</v>
      </c>
      <c r="I123" s="3" t="s">
        <v>18</v>
      </c>
      <c r="J123" s="3" t="s">
        <v>19</v>
      </c>
      <c r="K123" s="3" t="s">
        <v>269</v>
      </c>
      <c r="L123" s="3" t="s">
        <v>21</v>
      </c>
      <c r="M123" t="str">
        <f t="shared" si="1"/>
        <v>Order</v>
      </c>
    </row>
    <row r="124" spans="1:13" hidden="1" x14ac:dyDescent="0.2">
      <c r="A124" s="3" t="s">
        <v>12</v>
      </c>
      <c r="B124" s="4" t="s">
        <v>270</v>
      </c>
      <c r="C124" s="8">
        <v>45910</v>
      </c>
      <c r="D124" s="3">
        <v>7.84</v>
      </c>
      <c r="E124" s="3" t="s">
        <v>14</v>
      </c>
      <c r="F124" s="3" t="s">
        <v>15</v>
      </c>
      <c r="G124" s="3" t="s">
        <v>16</v>
      </c>
      <c r="H124" s="3" t="s">
        <v>17</v>
      </c>
      <c r="I124" s="3" t="s">
        <v>18</v>
      </c>
      <c r="J124" s="3" t="s">
        <v>19</v>
      </c>
      <c r="K124" s="3" t="s">
        <v>271</v>
      </c>
      <c r="L124" s="3" t="s">
        <v>21</v>
      </c>
      <c r="M124" t="str">
        <f t="shared" si="1"/>
        <v>Order</v>
      </c>
    </row>
    <row r="125" spans="1:13" hidden="1" x14ac:dyDescent="0.2">
      <c r="A125" s="3" t="s">
        <v>12</v>
      </c>
      <c r="B125" s="4" t="s">
        <v>272</v>
      </c>
      <c r="C125" s="8">
        <v>45910</v>
      </c>
      <c r="D125" s="3">
        <v>11.47</v>
      </c>
      <c r="E125" s="3" t="s">
        <v>14</v>
      </c>
      <c r="F125" s="3" t="s">
        <v>15</v>
      </c>
      <c r="G125" s="3" t="s">
        <v>16</v>
      </c>
      <c r="H125" s="3" t="s">
        <v>17</v>
      </c>
      <c r="I125" s="3" t="s">
        <v>18</v>
      </c>
      <c r="J125" s="3" t="s">
        <v>19</v>
      </c>
      <c r="K125" s="3" t="s">
        <v>273</v>
      </c>
      <c r="L125" s="3" t="s">
        <v>21</v>
      </c>
      <c r="M125" t="str">
        <f t="shared" si="1"/>
        <v>Order</v>
      </c>
    </row>
    <row r="126" spans="1:13" hidden="1" x14ac:dyDescent="0.2">
      <c r="A126" s="3" t="s">
        <v>12</v>
      </c>
      <c r="B126" s="4" t="s">
        <v>274</v>
      </c>
      <c r="C126" s="8">
        <v>45910</v>
      </c>
      <c r="D126" s="3">
        <v>6.59</v>
      </c>
      <c r="E126" s="3" t="s">
        <v>14</v>
      </c>
      <c r="F126" s="3" t="s">
        <v>15</v>
      </c>
      <c r="G126" s="3" t="s">
        <v>16</v>
      </c>
      <c r="H126" s="3" t="s">
        <v>17</v>
      </c>
      <c r="I126" s="3" t="s">
        <v>18</v>
      </c>
      <c r="J126" s="3" t="s">
        <v>19</v>
      </c>
      <c r="K126" s="3" t="s">
        <v>275</v>
      </c>
      <c r="L126" s="3" t="s">
        <v>21</v>
      </c>
      <c r="M126" t="str">
        <f t="shared" si="1"/>
        <v>Order</v>
      </c>
    </row>
    <row r="127" spans="1:13" hidden="1" x14ac:dyDescent="0.2">
      <c r="A127" s="3" t="s">
        <v>12</v>
      </c>
      <c r="B127" s="4" t="s">
        <v>276</v>
      </c>
      <c r="C127" s="8">
        <v>45910</v>
      </c>
      <c r="D127" s="3">
        <v>8.7799999999999994</v>
      </c>
      <c r="E127" s="3" t="s">
        <v>14</v>
      </c>
      <c r="F127" s="3" t="s">
        <v>15</v>
      </c>
      <c r="G127" s="3" t="s">
        <v>16</v>
      </c>
      <c r="H127" s="3" t="s">
        <v>17</v>
      </c>
      <c r="I127" s="3" t="s">
        <v>18</v>
      </c>
      <c r="J127" s="3" t="s">
        <v>19</v>
      </c>
      <c r="K127" s="3" t="s">
        <v>277</v>
      </c>
      <c r="L127" s="3" t="s">
        <v>21</v>
      </c>
      <c r="M127" t="str">
        <f t="shared" si="1"/>
        <v>Order</v>
      </c>
    </row>
    <row r="128" spans="1:13" hidden="1" x14ac:dyDescent="0.2">
      <c r="A128" s="3" t="s">
        <v>12</v>
      </c>
      <c r="B128" s="4" t="s">
        <v>278</v>
      </c>
      <c r="C128" s="8">
        <v>45910</v>
      </c>
      <c r="D128" s="3">
        <v>0</v>
      </c>
      <c r="E128" s="3" t="s">
        <v>14</v>
      </c>
      <c r="F128" s="3" t="s">
        <v>33</v>
      </c>
      <c r="G128" s="3" t="s">
        <v>18</v>
      </c>
      <c r="H128" s="3" t="s">
        <v>17</v>
      </c>
      <c r="I128" s="3" t="s">
        <v>18</v>
      </c>
      <c r="J128" s="3" t="s">
        <v>19</v>
      </c>
      <c r="K128" s="3" t="s">
        <v>279</v>
      </c>
      <c r="L128" s="3" t="s">
        <v>21</v>
      </c>
      <c r="M128" t="str">
        <f t="shared" si="1"/>
        <v>Order</v>
      </c>
    </row>
    <row r="129" spans="1:13" hidden="1" x14ac:dyDescent="0.2">
      <c r="A129" s="3" t="s">
        <v>12</v>
      </c>
      <c r="B129" s="4" t="s">
        <v>280</v>
      </c>
      <c r="C129" s="8">
        <v>45910</v>
      </c>
      <c r="D129" s="3">
        <v>4.2300000000000004</v>
      </c>
      <c r="E129" s="3" t="s">
        <v>14</v>
      </c>
      <c r="F129" s="3" t="s">
        <v>15</v>
      </c>
      <c r="G129" s="3" t="s">
        <v>16</v>
      </c>
      <c r="H129" s="3" t="s">
        <v>17</v>
      </c>
      <c r="I129" s="3" t="s">
        <v>18</v>
      </c>
      <c r="J129" s="3" t="s">
        <v>19</v>
      </c>
      <c r="K129" s="3" t="s">
        <v>281</v>
      </c>
      <c r="L129" s="3" t="s">
        <v>21</v>
      </c>
      <c r="M129" t="str">
        <f t="shared" si="1"/>
        <v>Order</v>
      </c>
    </row>
    <row r="130" spans="1:13" hidden="1" x14ac:dyDescent="0.2">
      <c r="A130" s="3" t="s">
        <v>12</v>
      </c>
      <c r="B130" s="4" t="s">
        <v>282</v>
      </c>
      <c r="C130" s="8">
        <v>45910</v>
      </c>
      <c r="D130" s="3">
        <v>27.44</v>
      </c>
      <c r="E130" s="3" t="s">
        <v>14</v>
      </c>
      <c r="F130" s="3" t="s">
        <v>15</v>
      </c>
      <c r="G130" s="3" t="s">
        <v>16</v>
      </c>
      <c r="H130" s="3" t="s">
        <v>17</v>
      </c>
      <c r="I130" s="3" t="s">
        <v>18</v>
      </c>
      <c r="J130" s="3" t="s">
        <v>19</v>
      </c>
      <c r="K130" s="3" t="s">
        <v>283</v>
      </c>
      <c r="L130" s="3" t="s">
        <v>21</v>
      </c>
      <c r="M130" t="str">
        <f t="shared" si="1"/>
        <v>Order</v>
      </c>
    </row>
    <row r="131" spans="1:13" hidden="1" x14ac:dyDescent="0.2">
      <c r="A131" s="3" t="s">
        <v>12</v>
      </c>
      <c r="B131" s="4" t="s">
        <v>284</v>
      </c>
      <c r="C131" s="8">
        <v>45910</v>
      </c>
      <c r="D131" s="3">
        <v>6.59</v>
      </c>
      <c r="E131" s="3" t="s">
        <v>14</v>
      </c>
      <c r="F131" s="3" t="s">
        <v>15</v>
      </c>
      <c r="G131" s="3" t="s">
        <v>16</v>
      </c>
      <c r="H131" s="3" t="s">
        <v>17</v>
      </c>
      <c r="I131" s="3" t="s">
        <v>18</v>
      </c>
      <c r="J131" s="3" t="s">
        <v>19</v>
      </c>
      <c r="K131" s="3" t="s">
        <v>285</v>
      </c>
      <c r="L131" s="3" t="s">
        <v>21</v>
      </c>
      <c r="M131" t="str">
        <f t="shared" ref="M131:M194" si="2">IF(LEFT(B131,3)="MEM","Membership","Order")</f>
        <v>Order</v>
      </c>
    </row>
    <row r="132" spans="1:13" hidden="1" x14ac:dyDescent="0.2">
      <c r="A132" s="3" t="s">
        <v>12</v>
      </c>
      <c r="B132" s="4" t="s">
        <v>286</v>
      </c>
      <c r="C132" s="8">
        <v>45910</v>
      </c>
      <c r="D132" s="3">
        <v>29.63</v>
      </c>
      <c r="E132" s="3" t="s">
        <v>36</v>
      </c>
      <c r="F132" s="3" t="s">
        <v>37</v>
      </c>
      <c r="G132" s="3" t="s">
        <v>38</v>
      </c>
      <c r="H132" s="3" t="s">
        <v>17</v>
      </c>
      <c r="I132" s="3" t="s">
        <v>287</v>
      </c>
      <c r="J132" s="3" t="s">
        <v>19</v>
      </c>
      <c r="K132" s="3" t="s">
        <v>288</v>
      </c>
      <c r="L132" s="3" t="s">
        <v>21</v>
      </c>
      <c r="M132" t="str">
        <f t="shared" si="2"/>
        <v>Order</v>
      </c>
    </row>
    <row r="133" spans="1:13" hidden="1" x14ac:dyDescent="0.2">
      <c r="A133" s="3" t="s">
        <v>12</v>
      </c>
      <c r="B133" s="4" t="s">
        <v>289</v>
      </c>
      <c r="C133" s="8">
        <v>45910</v>
      </c>
      <c r="D133" s="3">
        <v>6.59</v>
      </c>
      <c r="E133" s="3" t="s">
        <v>14</v>
      </c>
      <c r="F133" s="3" t="s">
        <v>15</v>
      </c>
      <c r="G133" s="3" t="s">
        <v>16</v>
      </c>
      <c r="H133" s="3" t="s">
        <v>17</v>
      </c>
      <c r="I133" s="3" t="s">
        <v>18</v>
      </c>
      <c r="J133" s="3" t="s">
        <v>19</v>
      </c>
      <c r="K133" s="3" t="s">
        <v>290</v>
      </c>
      <c r="L133" s="3" t="s">
        <v>21</v>
      </c>
      <c r="M133" t="str">
        <f t="shared" si="2"/>
        <v>Order</v>
      </c>
    </row>
    <row r="134" spans="1:13" hidden="1" x14ac:dyDescent="0.2">
      <c r="A134" s="3" t="s">
        <v>12</v>
      </c>
      <c r="B134" s="4" t="s">
        <v>291</v>
      </c>
      <c r="C134" s="8">
        <v>45910</v>
      </c>
      <c r="D134" s="3">
        <v>16.46</v>
      </c>
      <c r="E134" s="3" t="s">
        <v>14</v>
      </c>
      <c r="F134" s="3" t="s">
        <v>15</v>
      </c>
      <c r="G134" s="3" t="s">
        <v>16</v>
      </c>
      <c r="H134" s="3" t="s">
        <v>17</v>
      </c>
      <c r="I134" s="3" t="s">
        <v>18</v>
      </c>
      <c r="J134" s="3" t="s">
        <v>19</v>
      </c>
      <c r="K134" s="3" t="s">
        <v>292</v>
      </c>
      <c r="L134" s="3" t="s">
        <v>21</v>
      </c>
      <c r="M134" t="str">
        <f t="shared" si="2"/>
        <v>Order</v>
      </c>
    </row>
    <row r="135" spans="1:13" hidden="1" x14ac:dyDescent="0.2">
      <c r="A135" s="3" t="s">
        <v>12</v>
      </c>
      <c r="B135" s="4" t="s">
        <v>293</v>
      </c>
      <c r="C135" s="8">
        <v>45910</v>
      </c>
      <c r="D135" s="3">
        <v>16.46</v>
      </c>
      <c r="E135" s="3" t="s">
        <v>14</v>
      </c>
      <c r="F135" s="3" t="s">
        <v>15</v>
      </c>
      <c r="G135" s="3" t="s">
        <v>16</v>
      </c>
      <c r="H135" s="3" t="s">
        <v>17</v>
      </c>
      <c r="I135" s="3" t="s">
        <v>18</v>
      </c>
      <c r="J135" s="3" t="s">
        <v>19</v>
      </c>
      <c r="K135" s="3" t="s">
        <v>294</v>
      </c>
      <c r="L135" s="3" t="s">
        <v>21</v>
      </c>
      <c r="M135" t="str">
        <f t="shared" si="2"/>
        <v>Order</v>
      </c>
    </row>
    <row r="136" spans="1:13" hidden="1" x14ac:dyDescent="0.2">
      <c r="A136" s="3" t="s">
        <v>12</v>
      </c>
      <c r="B136" s="4" t="s">
        <v>295</v>
      </c>
      <c r="C136" s="8">
        <v>45909</v>
      </c>
      <c r="D136" s="3">
        <v>103.16</v>
      </c>
      <c r="E136" s="3" t="s">
        <v>36</v>
      </c>
      <c r="F136" s="3" t="s">
        <v>37</v>
      </c>
      <c r="G136" s="3" t="s">
        <v>38</v>
      </c>
      <c r="H136" s="3" t="s">
        <v>17</v>
      </c>
      <c r="I136" s="3" t="s">
        <v>39</v>
      </c>
      <c r="J136" s="3" t="s">
        <v>19</v>
      </c>
      <c r="K136" s="3" t="s">
        <v>296</v>
      </c>
      <c r="L136" s="3" t="s">
        <v>21</v>
      </c>
      <c r="M136" t="str">
        <f t="shared" si="2"/>
        <v>Order</v>
      </c>
    </row>
    <row r="137" spans="1:13" hidden="1" x14ac:dyDescent="0.2">
      <c r="A137" s="3" t="s">
        <v>12</v>
      </c>
      <c r="B137" s="4" t="s">
        <v>297</v>
      </c>
      <c r="C137" s="8">
        <v>45909</v>
      </c>
      <c r="D137" s="3">
        <v>0</v>
      </c>
      <c r="E137" s="3" t="s">
        <v>14</v>
      </c>
      <c r="F137" s="3" t="s">
        <v>33</v>
      </c>
      <c r="G137" s="3" t="s">
        <v>18</v>
      </c>
      <c r="H137" s="3" t="s">
        <v>17</v>
      </c>
      <c r="I137" s="3" t="s">
        <v>18</v>
      </c>
      <c r="J137" s="3" t="s">
        <v>19</v>
      </c>
      <c r="K137" s="3" t="s">
        <v>298</v>
      </c>
      <c r="L137" s="3" t="s">
        <v>21</v>
      </c>
      <c r="M137" t="str">
        <f t="shared" si="2"/>
        <v>Order</v>
      </c>
    </row>
    <row r="138" spans="1:13" hidden="1" x14ac:dyDescent="0.2">
      <c r="A138" s="3" t="s">
        <v>12</v>
      </c>
      <c r="B138" s="4" t="s">
        <v>299</v>
      </c>
      <c r="C138" s="8">
        <v>45909</v>
      </c>
      <c r="D138" s="3">
        <v>250</v>
      </c>
      <c r="E138" s="3" t="s">
        <v>36</v>
      </c>
      <c r="F138" s="3" t="s">
        <v>37</v>
      </c>
      <c r="G138" s="3" t="s">
        <v>38</v>
      </c>
      <c r="H138" s="3" t="s">
        <v>17</v>
      </c>
      <c r="I138" s="3" t="s">
        <v>39</v>
      </c>
      <c r="J138" s="3" t="s">
        <v>19</v>
      </c>
      <c r="K138" s="3" t="s">
        <v>300</v>
      </c>
      <c r="L138" s="3" t="s">
        <v>21</v>
      </c>
      <c r="M138" t="str">
        <f t="shared" si="2"/>
        <v>Order</v>
      </c>
    </row>
    <row r="139" spans="1:13" hidden="1" x14ac:dyDescent="0.2">
      <c r="A139" s="3" t="s">
        <v>12</v>
      </c>
      <c r="B139" s="4" t="s">
        <v>301</v>
      </c>
      <c r="C139" s="8">
        <v>45909</v>
      </c>
      <c r="D139" s="3">
        <v>7.68</v>
      </c>
      <c r="E139" s="3" t="s">
        <v>14</v>
      </c>
      <c r="F139" s="3" t="s">
        <v>15</v>
      </c>
      <c r="G139" s="3" t="s">
        <v>16</v>
      </c>
      <c r="H139" s="3" t="s">
        <v>17</v>
      </c>
      <c r="I139" s="3" t="s">
        <v>18</v>
      </c>
      <c r="J139" s="3" t="s">
        <v>19</v>
      </c>
      <c r="K139" s="3" t="s">
        <v>302</v>
      </c>
      <c r="L139" s="3" t="s">
        <v>21</v>
      </c>
      <c r="M139" t="str">
        <f t="shared" si="2"/>
        <v>Order</v>
      </c>
    </row>
    <row r="140" spans="1:13" hidden="1" x14ac:dyDescent="0.2">
      <c r="A140" s="3" t="s">
        <v>12</v>
      </c>
      <c r="B140" s="4" t="s">
        <v>303</v>
      </c>
      <c r="C140" s="8">
        <v>45909</v>
      </c>
      <c r="D140" s="3">
        <v>8.7799999999999994</v>
      </c>
      <c r="E140" s="3" t="s">
        <v>14</v>
      </c>
      <c r="F140" s="3" t="s">
        <v>15</v>
      </c>
      <c r="G140" s="3" t="s">
        <v>16</v>
      </c>
      <c r="H140" s="3" t="s">
        <v>17</v>
      </c>
      <c r="I140" s="3" t="s">
        <v>18</v>
      </c>
      <c r="J140" s="3" t="s">
        <v>19</v>
      </c>
      <c r="K140" s="3" t="s">
        <v>304</v>
      </c>
      <c r="L140" s="3" t="s">
        <v>21</v>
      </c>
      <c r="M140" t="str">
        <f t="shared" si="2"/>
        <v>Order</v>
      </c>
    </row>
    <row r="141" spans="1:13" hidden="1" x14ac:dyDescent="0.2">
      <c r="A141" s="3" t="s">
        <v>12</v>
      </c>
      <c r="B141" s="4" t="s">
        <v>305</v>
      </c>
      <c r="C141" s="8">
        <v>45909</v>
      </c>
      <c r="D141" s="3">
        <v>40</v>
      </c>
      <c r="E141" s="3" t="s">
        <v>36</v>
      </c>
      <c r="F141" s="3" t="s">
        <v>37</v>
      </c>
      <c r="G141" s="3" t="s">
        <v>38</v>
      </c>
      <c r="H141" s="3" t="s">
        <v>17</v>
      </c>
      <c r="I141" s="3" t="s">
        <v>39</v>
      </c>
      <c r="J141" s="3" t="s">
        <v>19</v>
      </c>
      <c r="K141" s="3" t="s">
        <v>306</v>
      </c>
      <c r="L141" s="3" t="s">
        <v>21</v>
      </c>
      <c r="M141" t="str">
        <f t="shared" si="2"/>
        <v>Order</v>
      </c>
    </row>
    <row r="142" spans="1:13" hidden="1" x14ac:dyDescent="0.2">
      <c r="A142" s="3" t="s">
        <v>12</v>
      </c>
      <c r="B142" s="4" t="s">
        <v>307</v>
      </c>
      <c r="C142" s="8">
        <v>45909</v>
      </c>
      <c r="D142" s="3">
        <v>16.46</v>
      </c>
      <c r="E142" s="3" t="s">
        <v>14</v>
      </c>
      <c r="F142" s="3" t="s">
        <v>15</v>
      </c>
      <c r="G142" s="3" t="s">
        <v>16</v>
      </c>
      <c r="H142" s="3" t="s">
        <v>17</v>
      </c>
      <c r="I142" s="3" t="s">
        <v>18</v>
      </c>
      <c r="J142" s="3" t="s">
        <v>19</v>
      </c>
      <c r="K142" s="3" t="s">
        <v>308</v>
      </c>
      <c r="L142" s="3" t="s">
        <v>21</v>
      </c>
      <c r="M142" t="str">
        <f t="shared" si="2"/>
        <v>Order</v>
      </c>
    </row>
    <row r="143" spans="1:13" hidden="1" x14ac:dyDescent="0.2">
      <c r="A143" s="3" t="s">
        <v>12</v>
      </c>
      <c r="B143" s="4" t="s">
        <v>309</v>
      </c>
      <c r="C143" s="8">
        <v>45909</v>
      </c>
      <c r="D143" s="3">
        <v>7.68</v>
      </c>
      <c r="E143" s="3" t="s">
        <v>14</v>
      </c>
      <c r="F143" s="3" t="s">
        <v>15</v>
      </c>
      <c r="G143" s="3" t="s">
        <v>16</v>
      </c>
      <c r="H143" s="3" t="s">
        <v>17</v>
      </c>
      <c r="I143" s="3" t="s">
        <v>18</v>
      </c>
      <c r="J143" s="3" t="s">
        <v>19</v>
      </c>
      <c r="K143" s="3" t="s">
        <v>310</v>
      </c>
      <c r="L143" s="3" t="s">
        <v>21</v>
      </c>
      <c r="M143" t="str">
        <f t="shared" si="2"/>
        <v>Order</v>
      </c>
    </row>
    <row r="144" spans="1:13" hidden="1" x14ac:dyDescent="0.2">
      <c r="A144" s="3" t="s">
        <v>12</v>
      </c>
      <c r="B144" s="4" t="s">
        <v>311</v>
      </c>
      <c r="C144" s="8">
        <v>45909</v>
      </c>
      <c r="D144" s="3">
        <v>7.13</v>
      </c>
      <c r="E144" s="3" t="s">
        <v>14</v>
      </c>
      <c r="F144" s="3" t="s">
        <v>15</v>
      </c>
      <c r="G144" s="3" t="s">
        <v>16</v>
      </c>
      <c r="H144" s="3" t="s">
        <v>17</v>
      </c>
      <c r="I144" s="3" t="s">
        <v>18</v>
      </c>
      <c r="J144" s="3" t="s">
        <v>19</v>
      </c>
      <c r="K144" s="3" t="s">
        <v>312</v>
      </c>
      <c r="L144" s="3" t="s">
        <v>21</v>
      </c>
      <c r="M144" t="str">
        <f t="shared" si="2"/>
        <v>Order</v>
      </c>
    </row>
    <row r="145" spans="1:13" hidden="1" x14ac:dyDescent="0.2">
      <c r="A145" s="3" t="s">
        <v>12</v>
      </c>
      <c r="B145" s="4" t="s">
        <v>313</v>
      </c>
      <c r="C145" s="8">
        <v>45909</v>
      </c>
      <c r="D145" s="3">
        <v>20.69</v>
      </c>
      <c r="E145" s="3" t="s">
        <v>14</v>
      </c>
      <c r="F145" s="3" t="s">
        <v>15</v>
      </c>
      <c r="G145" s="3" t="s">
        <v>16</v>
      </c>
      <c r="H145" s="3" t="s">
        <v>17</v>
      </c>
      <c r="I145" s="3" t="s">
        <v>18</v>
      </c>
      <c r="J145" s="3" t="s">
        <v>19</v>
      </c>
      <c r="K145" s="3" t="s">
        <v>314</v>
      </c>
      <c r="L145" s="3" t="s">
        <v>21</v>
      </c>
      <c r="M145" t="str">
        <f t="shared" si="2"/>
        <v>Order</v>
      </c>
    </row>
    <row r="146" spans="1:13" hidden="1" x14ac:dyDescent="0.2">
      <c r="A146" s="3" t="s">
        <v>12</v>
      </c>
      <c r="B146" s="4" t="s">
        <v>315</v>
      </c>
      <c r="C146" s="8">
        <v>45909</v>
      </c>
      <c r="D146" s="3">
        <v>39.51</v>
      </c>
      <c r="E146" s="3" t="s">
        <v>14</v>
      </c>
      <c r="F146" s="3" t="s">
        <v>15</v>
      </c>
      <c r="G146" s="3" t="s">
        <v>16</v>
      </c>
      <c r="H146" s="3" t="s">
        <v>17</v>
      </c>
      <c r="I146" s="3" t="s">
        <v>18</v>
      </c>
      <c r="J146" s="3" t="s">
        <v>19</v>
      </c>
      <c r="K146" s="3" t="s">
        <v>316</v>
      </c>
      <c r="L146" s="3" t="s">
        <v>21</v>
      </c>
      <c r="M146" t="str">
        <f t="shared" si="2"/>
        <v>Order</v>
      </c>
    </row>
    <row r="147" spans="1:13" hidden="1" x14ac:dyDescent="0.2">
      <c r="A147" s="3" t="s">
        <v>12</v>
      </c>
      <c r="B147" s="4" t="s">
        <v>317</v>
      </c>
      <c r="C147" s="8">
        <v>45909</v>
      </c>
      <c r="D147" s="3">
        <v>10.98</v>
      </c>
      <c r="E147" s="3" t="s">
        <v>14</v>
      </c>
      <c r="F147" s="3" t="s">
        <v>15</v>
      </c>
      <c r="G147" s="3" t="s">
        <v>16</v>
      </c>
      <c r="H147" s="3" t="s">
        <v>17</v>
      </c>
      <c r="I147" s="3" t="s">
        <v>18</v>
      </c>
      <c r="J147" s="3" t="s">
        <v>19</v>
      </c>
      <c r="K147" s="3" t="s">
        <v>318</v>
      </c>
      <c r="L147" s="3" t="s">
        <v>21</v>
      </c>
      <c r="M147" t="str">
        <f t="shared" si="2"/>
        <v>Order</v>
      </c>
    </row>
    <row r="148" spans="1:13" hidden="1" x14ac:dyDescent="0.2">
      <c r="A148" s="3" t="s">
        <v>12</v>
      </c>
      <c r="B148" s="4" t="s">
        <v>319</v>
      </c>
      <c r="C148" s="8">
        <v>45909</v>
      </c>
      <c r="D148" s="3">
        <v>12.35</v>
      </c>
      <c r="E148" s="3" t="s">
        <v>14</v>
      </c>
      <c r="F148" s="3" t="s">
        <v>15</v>
      </c>
      <c r="G148" s="3" t="s">
        <v>16</v>
      </c>
      <c r="H148" s="3" t="s">
        <v>17</v>
      </c>
      <c r="I148" s="3" t="s">
        <v>18</v>
      </c>
      <c r="J148" s="3" t="s">
        <v>19</v>
      </c>
      <c r="K148" s="3" t="s">
        <v>320</v>
      </c>
      <c r="L148" s="3" t="s">
        <v>21</v>
      </c>
      <c r="M148" t="str">
        <f t="shared" si="2"/>
        <v>Order</v>
      </c>
    </row>
    <row r="149" spans="1:13" hidden="1" x14ac:dyDescent="0.2">
      <c r="A149" s="3" t="s">
        <v>12</v>
      </c>
      <c r="B149" s="4" t="s">
        <v>321</v>
      </c>
      <c r="C149" s="8">
        <v>45909</v>
      </c>
      <c r="D149" s="3">
        <v>6.59</v>
      </c>
      <c r="E149" s="3" t="s">
        <v>14</v>
      </c>
      <c r="F149" s="3" t="s">
        <v>15</v>
      </c>
      <c r="G149" s="3" t="s">
        <v>16</v>
      </c>
      <c r="H149" s="3" t="s">
        <v>17</v>
      </c>
      <c r="I149" s="3" t="s">
        <v>18</v>
      </c>
      <c r="J149" s="3" t="s">
        <v>19</v>
      </c>
      <c r="K149" s="3" t="s">
        <v>322</v>
      </c>
      <c r="L149" s="3" t="s">
        <v>21</v>
      </c>
      <c r="M149" t="str">
        <f t="shared" si="2"/>
        <v>Order</v>
      </c>
    </row>
    <row r="150" spans="1:13" hidden="1" x14ac:dyDescent="0.2">
      <c r="A150" s="3" t="s">
        <v>12</v>
      </c>
      <c r="B150" s="4" t="s">
        <v>323</v>
      </c>
      <c r="C150" s="8">
        <v>45909</v>
      </c>
      <c r="D150" s="3">
        <v>1.65</v>
      </c>
      <c r="E150" s="3" t="s">
        <v>14</v>
      </c>
      <c r="F150" s="3" t="s">
        <v>33</v>
      </c>
      <c r="G150" s="3" t="s">
        <v>18</v>
      </c>
      <c r="H150" s="3" t="s">
        <v>17</v>
      </c>
      <c r="I150" s="3" t="s">
        <v>18</v>
      </c>
      <c r="J150" s="3" t="s">
        <v>19</v>
      </c>
      <c r="K150" s="3" t="s">
        <v>324</v>
      </c>
      <c r="L150" s="3" t="s">
        <v>21</v>
      </c>
      <c r="M150" t="str">
        <f t="shared" si="2"/>
        <v>Order</v>
      </c>
    </row>
    <row r="151" spans="1:13" hidden="1" x14ac:dyDescent="0.2">
      <c r="A151" s="3" t="s">
        <v>12</v>
      </c>
      <c r="B151" s="4" t="s">
        <v>325</v>
      </c>
      <c r="C151" s="8">
        <v>45909</v>
      </c>
      <c r="D151" s="3">
        <v>0.71</v>
      </c>
      <c r="E151" s="3" t="s">
        <v>14</v>
      </c>
      <c r="F151" s="3" t="s">
        <v>33</v>
      </c>
      <c r="G151" s="3" t="s">
        <v>18</v>
      </c>
      <c r="H151" s="3" t="s">
        <v>17</v>
      </c>
      <c r="I151" s="3" t="s">
        <v>18</v>
      </c>
      <c r="J151" s="3" t="s">
        <v>19</v>
      </c>
      <c r="K151" s="3" t="s">
        <v>326</v>
      </c>
      <c r="L151" s="3" t="s">
        <v>21</v>
      </c>
      <c r="M151" t="str">
        <f t="shared" si="2"/>
        <v>Order</v>
      </c>
    </row>
    <row r="152" spans="1:13" hidden="1" x14ac:dyDescent="0.2">
      <c r="A152" s="3" t="s">
        <v>12</v>
      </c>
      <c r="B152" s="4" t="s">
        <v>325</v>
      </c>
      <c r="C152" s="8">
        <v>45909</v>
      </c>
      <c r="D152" s="3">
        <v>7.13</v>
      </c>
      <c r="E152" s="3" t="s">
        <v>14</v>
      </c>
      <c r="F152" s="3" t="s">
        <v>15</v>
      </c>
      <c r="G152" s="3" t="s">
        <v>16</v>
      </c>
      <c r="H152" s="3" t="s">
        <v>17</v>
      </c>
      <c r="I152" s="3" t="s">
        <v>18</v>
      </c>
      <c r="J152" s="3" t="s">
        <v>19</v>
      </c>
      <c r="K152" s="3" t="s">
        <v>327</v>
      </c>
      <c r="L152" s="3" t="s">
        <v>21</v>
      </c>
      <c r="M152" t="str">
        <f t="shared" si="2"/>
        <v>Order</v>
      </c>
    </row>
    <row r="153" spans="1:13" hidden="1" x14ac:dyDescent="0.2">
      <c r="A153" s="3" t="s">
        <v>12</v>
      </c>
      <c r="B153" s="4" t="s">
        <v>328</v>
      </c>
      <c r="C153" s="8">
        <v>45909</v>
      </c>
      <c r="D153" s="3">
        <v>29.63</v>
      </c>
      <c r="E153" s="3" t="s">
        <v>14</v>
      </c>
      <c r="F153" s="3" t="s">
        <v>15</v>
      </c>
      <c r="G153" s="3" t="s">
        <v>16</v>
      </c>
      <c r="H153" s="3" t="s">
        <v>17</v>
      </c>
      <c r="I153" s="3" t="s">
        <v>18</v>
      </c>
      <c r="J153" s="3" t="s">
        <v>19</v>
      </c>
      <c r="K153" s="3" t="s">
        <v>329</v>
      </c>
      <c r="L153" s="3" t="s">
        <v>21</v>
      </c>
      <c r="M153" t="str">
        <f t="shared" si="2"/>
        <v>Order</v>
      </c>
    </row>
    <row r="154" spans="1:13" hidden="1" x14ac:dyDescent="0.2">
      <c r="A154" s="3" t="s">
        <v>12</v>
      </c>
      <c r="B154" s="4" t="s">
        <v>330</v>
      </c>
      <c r="C154" s="8">
        <v>45909</v>
      </c>
      <c r="D154" s="3">
        <v>35.01</v>
      </c>
      <c r="E154" s="3" t="s">
        <v>14</v>
      </c>
      <c r="F154" s="3" t="s">
        <v>15</v>
      </c>
      <c r="G154" s="3" t="s">
        <v>16</v>
      </c>
      <c r="H154" s="3" t="s">
        <v>17</v>
      </c>
      <c r="I154" s="3" t="s">
        <v>18</v>
      </c>
      <c r="J154" s="3" t="s">
        <v>19</v>
      </c>
      <c r="K154" s="3" t="s">
        <v>331</v>
      </c>
      <c r="L154" s="3" t="s">
        <v>21</v>
      </c>
      <c r="M154" t="str">
        <f t="shared" si="2"/>
        <v>Order</v>
      </c>
    </row>
    <row r="155" spans="1:13" hidden="1" x14ac:dyDescent="0.2">
      <c r="A155" s="3" t="s">
        <v>12</v>
      </c>
      <c r="B155" s="4" t="s">
        <v>332</v>
      </c>
      <c r="C155" s="8">
        <v>45909</v>
      </c>
      <c r="D155" s="3">
        <v>2.2000000000000002</v>
      </c>
      <c r="E155" s="3" t="s">
        <v>14</v>
      </c>
      <c r="F155" s="3" t="s">
        <v>15</v>
      </c>
      <c r="G155" s="3" t="s">
        <v>16</v>
      </c>
      <c r="H155" s="3" t="s">
        <v>17</v>
      </c>
      <c r="I155" s="3" t="s">
        <v>18</v>
      </c>
      <c r="J155" s="3" t="s">
        <v>19</v>
      </c>
      <c r="K155" s="3" t="s">
        <v>333</v>
      </c>
      <c r="L155" s="3" t="s">
        <v>21</v>
      </c>
      <c r="M155" t="str">
        <f t="shared" si="2"/>
        <v>Order</v>
      </c>
    </row>
    <row r="156" spans="1:13" hidden="1" x14ac:dyDescent="0.2">
      <c r="A156" s="3" t="s">
        <v>12</v>
      </c>
      <c r="B156" s="4" t="s">
        <v>334</v>
      </c>
      <c r="C156" s="8">
        <v>45909</v>
      </c>
      <c r="D156" s="3">
        <v>29.63</v>
      </c>
      <c r="E156" s="3" t="s">
        <v>14</v>
      </c>
      <c r="F156" s="3" t="s">
        <v>15</v>
      </c>
      <c r="G156" s="3" t="s">
        <v>16</v>
      </c>
      <c r="H156" s="3" t="s">
        <v>17</v>
      </c>
      <c r="I156" s="3" t="s">
        <v>18</v>
      </c>
      <c r="J156" s="3" t="s">
        <v>19</v>
      </c>
      <c r="K156" s="3" t="s">
        <v>335</v>
      </c>
      <c r="L156" s="3" t="s">
        <v>21</v>
      </c>
      <c r="M156" t="str">
        <f t="shared" si="2"/>
        <v>Order</v>
      </c>
    </row>
    <row r="157" spans="1:13" hidden="1" x14ac:dyDescent="0.2">
      <c r="A157" s="3" t="s">
        <v>12</v>
      </c>
      <c r="B157" s="4" t="s">
        <v>336</v>
      </c>
      <c r="C157" s="8">
        <v>45909</v>
      </c>
      <c r="D157" s="3">
        <v>9.66</v>
      </c>
      <c r="E157" s="3" t="s">
        <v>14</v>
      </c>
      <c r="F157" s="3" t="s">
        <v>15</v>
      </c>
      <c r="G157" s="3" t="s">
        <v>16</v>
      </c>
      <c r="H157" s="3" t="s">
        <v>17</v>
      </c>
      <c r="I157" s="3" t="s">
        <v>18</v>
      </c>
      <c r="J157" s="3" t="s">
        <v>19</v>
      </c>
      <c r="K157" s="3" t="s">
        <v>337</v>
      </c>
      <c r="L157" s="3" t="s">
        <v>21</v>
      </c>
      <c r="M157" t="str">
        <f t="shared" si="2"/>
        <v>Order</v>
      </c>
    </row>
    <row r="158" spans="1:13" hidden="1" x14ac:dyDescent="0.2">
      <c r="A158" s="3" t="s">
        <v>12</v>
      </c>
      <c r="B158" s="4" t="s">
        <v>338</v>
      </c>
      <c r="C158" s="8">
        <v>45909</v>
      </c>
      <c r="D158" s="3">
        <v>6.86</v>
      </c>
      <c r="E158" s="3" t="s">
        <v>14</v>
      </c>
      <c r="F158" s="3" t="s">
        <v>15</v>
      </c>
      <c r="G158" s="3" t="s">
        <v>16</v>
      </c>
      <c r="H158" s="3" t="s">
        <v>17</v>
      </c>
      <c r="I158" s="3" t="s">
        <v>18</v>
      </c>
      <c r="J158" s="3" t="s">
        <v>19</v>
      </c>
      <c r="K158" s="3" t="s">
        <v>339</v>
      </c>
      <c r="L158" s="3" t="s">
        <v>21</v>
      </c>
      <c r="M158" t="str">
        <f t="shared" si="2"/>
        <v>Order</v>
      </c>
    </row>
    <row r="159" spans="1:13" hidden="1" x14ac:dyDescent="0.2">
      <c r="A159" s="3" t="s">
        <v>12</v>
      </c>
      <c r="B159" s="4" t="s">
        <v>340</v>
      </c>
      <c r="C159" s="8">
        <v>45909</v>
      </c>
      <c r="D159" s="3">
        <v>39.51</v>
      </c>
      <c r="E159" s="3" t="s">
        <v>14</v>
      </c>
      <c r="F159" s="3" t="s">
        <v>15</v>
      </c>
      <c r="G159" s="3" t="s">
        <v>16</v>
      </c>
      <c r="H159" s="3" t="s">
        <v>17</v>
      </c>
      <c r="I159" s="3" t="s">
        <v>18</v>
      </c>
      <c r="J159" s="3" t="s">
        <v>19</v>
      </c>
      <c r="K159" s="3" t="s">
        <v>341</v>
      </c>
      <c r="L159" s="3" t="s">
        <v>21</v>
      </c>
      <c r="M159" t="str">
        <f t="shared" si="2"/>
        <v>Order</v>
      </c>
    </row>
    <row r="160" spans="1:13" hidden="1" x14ac:dyDescent="0.2">
      <c r="A160" s="3" t="s">
        <v>12</v>
      </c>
      <c r="B160" s="4" t="s">
        <v>342</v>
      </c>
      <c r="C160" s="8">
        <v>45909</v>
      </c>
      <c r="D160" s="3">
        <v>5.76</v>
      </c>
      <c r="E160" s="3" t="s">
        <v>14</v>
      </c>
      <c r="F160" s="3" t="s">
        <v>15</v>
      </c>
      <c r="G160" s="3" t="s">
        <v>16</v>
      </c>
      <c r="H160" s="3" t="s">
        <v>17</v>
      </c>
      <c r="I160" s="3" t="s">
        <v>18</v>
      </c>
      <c r="J160" s="3" t="s">
        <v>19</v>
      </c>
      <c r="K160" s="3" t="s">
        <v>343</v>
      </c>
      <c r="L160" s="3" t="s">
        <v>21</v>
      </c>
      <c r="M160" t="str">
        <f t="shared" si="2"/>
        <v>Order</v>
      </c>
    </row>
    <row r="161" spans="1:13" hidden="1" x14ac:dyDescent="0.2">
      <c r="A161" s="3" t="s">
        <v>12</v>
      </c>
      <c r="B161" s="4" t="s">
        <v>344</v>
      </c>
      <c r="C161" s="8">
        <v>45909</v>
      </c>
      <c r="D161" s="3">
        <v>39.51</v>
      </c>
      <c r="E161" s="3" t="s">
        <v>14</v>
      </c>
      <c r="F161" s="3" t="s">
        <v>15</v>
      </c>
      <c r="G161" s="3" t="s">
        <v>16</v>
      </c>
      <c r="H161" s="3" t="s">
        <v>17</v>
      </c>
      <c r="I161" s="3" t="s">
        <v>18</v>
      </c>
      <c r="J161" s="3" t="s">
        <v>19</v>
      </c>
      <c r="K161" s="3" t="s">
        <v>345</v>
      </c>
      <c r="L161" s="3" t="s">
        <v>21</v>
      </c>
      <c r="M161" t="str">
        <f t="shared" si="2"/>
        <v>Order</v>
      </c>
    </row>
    <row r="162" spans="1:13" hidden="1" x14ac:dyDescent="0.2">
      <c r="A162" s="3" t="s">
        <v>12</v>
      </c>
      <c r="B162" s="4" t="s">
        <v>346</v>
      </c>
      <c r="C162" s="8">
        <v>45909</v>
      </c>
      <c r="D162" s="3">
        <v>7.13</v>
      </c>
      <c r="E162" s="3" t="s">
        <v>14</v>
      </c>
      <c r="F162" s="3" t="s">
        <v>15</v>
      </c>
      <c r="G162" s="3" t="s">
        <v>16</v>
      </c>
      <c r="H162" s="3" t="s">
        <v>17</v>
      </c>
      <c r="I162" s="3" t="s">
        <v>18</v>
      </c>
      <c r="J162" s="3" t="s">
        <v>19</v>
      </c>
      <c r="K162" s="3" t="s">
        <v>347</v>
      </c>
      <c r="L162" s="3" t="s">
        <v>21</v>
      </c>
      <c r="M162" t="str">
        <f t="shared" si="2"/>
        <v>Order</v>
      </c>
    </row>
    <row r="163" spans="1:13" hidden="1" x14ac:dyDescent="0.2">
      <c r="A163" s="3" t="s">
        <v>12</v>
      </c>
      <c r="B163" s="4" t="s">
        <v>348</v>
      </c>
      <c r="C163" s="8">
        <v>45909</v>
      </c>
      <c r="D163" s="3">
        <v>3.29</v>
      </c>
      <c r="E163" s="3" t="s">
        <v>14</v>
      </c>
      <c r="F163" s="3" t="s">
        <v>15</v>
      </c>
      <c r="G163" s="3" t="s">
        <v>16</v>
      </c>
      <c r="H163" s="3" t="s">
        <v>17</v>
      </c>
      <c r="I163" s="3" t="s">
        <v>18</v>
      </c>
      <c r="J163" s="3" t="s">
        <v>19</v>
      </c>
      <c r="K163" s="3" t="s">
        <v>349</v>
      </c>
      <c r="L163" s="3" t="s">
        <v>21</v>
      </c>
      <c r="M163" t="str">
        <f t="shared" si="2"/>
        <v>Order</v>
      </c>
    </row>
    <row r="164" spans="1:13" hidden="1" x14ac:dyDescent="0.2">
      <c r="A164" s="3" t="s">
        <v>12</v>
      </c>
      <c r="B164" s="4" t="s">
        <v>350</v>
      </c>
      <c r="C164" s="8">
        <v>45909</v>
      </c>
      <c r="D164" s="3">
        <v>8.7799999999999994</v>
      </c>
      <c r="E164" s="3" t="s">
        <v>14</v>
      </c>
      <c r="F164" s="3" t="s">
        <v>15</v>
      </c>
      <c r="G164" s="3" t="s">
        <v>16</v>
      </c>
      <c r="H164" s="3" t="s">
        <v>17</v>
      </c>
      <c r="I164" s="3" t="s">
        <v>18</v>
      </c>
      <c r="J164" s="3" t="s">
        <v>19</v>
      </c>
      <c r="K164" s="3" t="s">
        <v>351</v>
      </c>
      <c r="L164" s="3" t="s">
        <v>21</v>
      </c>
      <c r="M164" t="str">
        <f t="shared" si="2"/>
        <v>Order</v>
      </c>
    </row>
    <row r="165" spans="1:13" hidden="1" x14ac:dyDescent="0.2">
      <c r="A165" s="3" t="s">
        <v>12</v>
      </c>
      <c r="B165" s="4" t="s">
        <v>352</v>
      </c>
      <c r="C165" s="8">
        <v>45909</v>
      </c>
      <c r="D165" s="3">
        <v>0</v>
      </c>
      <c r="E165" s="3" t="s">
        <v>14</v>
      </c>
      <c r="F165" s="3" t="s">
        <v>33</v>
      </c>
      <c r="G165" s="3" t="s">
        <v>18</v>
      </c>
      <c r="H165" s="3" t="s">
        <v>17</v>
      </c>
      <c r="I165" s="3" t="s">
        <v>18</v>
      </c>
      <c r="J165" s="3" t="s">
        <v>19</v>
      </c>
      <c r="K165" s="3" t="s">
        <v>353</v>
      </c>
      <c r="L165" s="3" t="s">
        <v>21</v>
      </c>
      <c r="M165" t="str">
        <f t="shared" si="2"/>
        <v>Order</v>
      </c>
    </row>
    <row r="166" spans="1:13" hidden="1" x14ac:dyDescent="0.2">
      <c r="A166" s="3" t="s">
        <v>12</v>
      </c>
      <c r="B166" s="4" t="s">
        <v>354</v>
      </c>
      <c r="C166" s="8">
        <v>45909</v>
      </c>
      <c r="D166" s="3">
        <v>29.63</v>
      </c>
      <c r="E166" s="3" t="s">
        <v>14</v>
      </c>
      <c r="F166" s="3" t="s">
        <v>15</v>
      </c>
      <c r="G166" s="3" t="s">
        <v>16</v>
      </c>
      <c r="H166" s="3" t="s">
        <v>17</v>
      </c>
      <c r="I166" s="3" t="s">
        <v>18</v>
      </c>
      <c r="J166" s="3" t="s">
        <v>19</v>
      </c>
      <c r="K166" s="3" t="s">
        <v>355</v>
      </c>
      <c r="L166" s="3" t="s">
        <v>21</v>
      </c>
      <c r="M166" t="str">
        <f t="shared" si="2"/>
        <v>Order</v>
      </c>
    </row>
    <row r="167" spans="1:13" hidden="1" x14ac:dyDescent="0.2">
      <c r="A167" s="3" t="s">
        <v>12</v>
      </c>
      <c r="B167" s="4" t="s">
        <v>356</v>
      </c>
      <c r="C167" s="8">
        <v>45909</v>
      </c>
      <c r="D167" s="3">
        <v>8.23</v>
      </c>
      <c r="E167" s="3" t="s">
        <v>14</v>
      </c>
      <c r="F167" s="3" t="s">
        <v>15</v>
      </c>
      <c r="G167" s="3" t="s">
        <v>16</v>
      </c>
      <c r="H167" s="3" t="s">
        <v>17</v>
      </c>
      <c r="I167" s="3" t="s">
        <v>18</v>
      </c>
      <c r="J167" s="3" t="s">
        <v>19</v>
      </c>
      <c r="K167" s="3" t="s">
        <v>357</v>
      </c>
      <c r="L167" s="3" t="s">
        <v>21</v>
      </c>
      <c r="M167" t="str">
        <f t="shared" si="2"/>
        <v>Order</v>
      </c>
    </row>
    <row r="168" spans="1:13" hidden="1" x14ac:dyDescent="0.2">
      <c r="A168" s="3" t="s">
        <v>12</v>
      </c>
      <c r="B168" s="4" t="s">
        <v>358</v>
      </c>
      <c r="C168" s="8">
        <v>45909</v>
      </c>
      <c r="D168" s="3">
        <v>49.39</v>
      </c>
      <c r="E168" s="3" t="s">
        <v>36</v>
      </c>
      <c r="F168" s="3" t="s">
        <v>37</v>
      </c>
      <c r="G168" s="3" t="s">
        <v>38</v>
      </c>
      <c r="H168" s="3" t="s">
        <v>17</v>
      </c>
      <c r="I168" s="3" t="s">
        <v>39</v>
      </c>
      <c r="J168" s="3" t="s">
        <v>19</v>
      </c>
      <c r="K168" s="3" t="s">
        <v>359</v>
      </c>
      <c r="L168" s="3" t="s">
        <v>21</v>
      </c>
      <c r="M168" t="str">
        <f t="shared" si="2"/>
        <v>Order</v>
      </c>
    </row>
    <row r="169" spans="1:13" hidden="1" x14ac:dyDescent="0.2">
      <c r="A169" s="3" t="s">
        <v>12</v>
      </c>
      <c r="B169" s="4" t="s">
        <v>360</v>
      </c>
      <c r="C169" s="8">
        <v>45909</v>
      </c>
      <c r="D169" s="3">
        <v>5.76</v>
      </c>
      <c r="E169" s="3" t="s">
        <v>14</v>
      </c>
      <c r="F169" s="3" t="s">
        <v>15</v>
      </c>
      <c r="G169" s="3" t="s">
        <v>16</v>
      </c>
      <c r="H169" s="3" t="s">
        <v>17</v>
      </c>
      <c r="I169" s="3" t="s">
        <v>18</v>
      </c>
      <c r="J169" s="3" t="s">
        <v>19</v>
      </c>
      <c r="K169" s="3" t="s">
        <v>361</v>
      </c>
      <c r="L169" s="3" t="s">
        <v>21</v>
      </c>
      <c r="M169" t="str">
        <f t="shared" si="2"/>
        <v>Order</v>
      </c>
    </row>
    <row r="170" spans="1:13" hidden="1" x14ac:dyDescent="0.2">
      <c r="A170" s="3" t="s">
        <v>12</v>
      </c>
      <c r="B170" s="4" t="s">
        <v>362</v>
      </c>
      <c r="C170" s="8">
        <v>45909</v>
      </c>
      <c r="D170" s="3">
        <v>49.39</v>
      </c>
      <c r="E170" s="3" t="s">
        <v>36</v>
      </c>
      <c r="F170" s="3" t="s">
        <v>37</v>
      </c>
      <c r="G170" s="3" t="s">
        <v>38</v>
      </c>
      <c r="H170" s="3" t="s">
        <v>17</v>
      </c>
      <c r="I170" s="3" t="s">
        <v>287</v>
      </c>
      <c r="J170" s="3" t="s">
        <v>19</v>
      </c>
      <c r="K170" s="3" t="s">
        <v>363</v>
      </c>
      <c r="L170" s="3" t="s">
        <v>21</v>
      </c>
      <c r="M170" t="str">
        <f t="shared" si="2"/>
        <v>Order</v>
      </c>
    </row>
    <row r="171" spans="1:13" hidden="1" x14ac:dyDescent="0.2">
      <c r="A171" s="3" t="s">
        <v>12</v>
      </c>
      <c r="B171" s="4" t="s">
        <v>364</v>
      </c>
      <c r="C171" s="8">
        <v>45908</v>
      </c>
      <c r="D171" s="3">
        <v>103.16</v>
      </c>
      <c r="E171" s="3" t="s">
        <v>36</v>
      </c>
      <c r="F171" s="3" t="s">
        <v>37</v>
      </c>
      <c r="G171" s="3" t="s">
        <v>38</v>
      </c>
      <c r="H171" s="3" t="s">
        <v>17</v>
      </c>
      <c r="I171" s="3" t="s">
        <v>287</v>
      </c>
      <c r="J171" s="3" t="s">
        <v>19</v>
      </c>
      <c r="K171" s="3" t="s">
        <v>365</v>
      </c>
      <c r="L171" s="3" t="s">
        <v>21</v>
      </c>
      <c r="M171" t="str">
        <f t="shared" si="2"/>
        <v>Order</v>
      </c>
    </row>
    <row r="172" spans="1:13" hidden="1" x14ac:dyDescent="0.2">
      <c r="A172" s="3" t="s">
        <v>12</v>
      </c>
      <c r="B172" s="4" t="s">
        <v>366</v>
      </c>
      <c r="C172" s="8">
        <v>45908</v>
      </c>
      <c r="D172" s="3">
        <v>3.29</v>
      </c>
      <c r="E172" s="3" t="s">
        <v>14</v>
      </c>
      <c r="F172" s="3" t="s">
        <v>15</v>
      </c>
      <c r="G172" s="3" t="s">
        <v>16</v>
      </c>
      <c r="H172" s="3" t="s">
        <v>17</v>
      </c>
      <c r="I172" s="3" t="s">
        <v>18</v>
      </c>
      <c r="J172" s="3" t="s">
        <v>19</v>
      </c>
      <c r="K172" s="3" t="s">
        <v>367</v>
      </c>
      <c r="L172" s="3" t="s">
        <v>21</v>
      </c>
      <c r="M172" t="str">
        <f t="shared" si="2"/>
        <v>Order</v>
      </c>
    </row>
    <row r="173" spans="1:13" hidden="1" x14ac:dyDescent="0.2">
      <c r="A173" s="3" t="s">
        <v>12</v>
      </c>
      <c r="B173" s="4" t="s">
        <v>368</v>
      </c>
      <c r="C173" s="8">
        <v>45908</v>
      </c>
      <c r="D173" s="3">
        <v>42.86</v>
      </c>
      <c r="E173" s="3" t="s">
        <v>14</v>
      </c>
      <c r="F173" s="3" t="s">
        <v>15</v>
      </c>
      <c r="G173" s="3" t="s">
        <v>16</v>
      </c>
      <c r="H173" s="3" t="s">
        <v>17</v>
      </c>
      <c r="I173" s="3" t="s">
        <v>18</v>
      </c>
      <c r="J173" s="3" t="s">
        <v>19</v>
      </c>
      <c r="K173" s="3" t="s">
        <v>369</v>
      </c>
      <c r="L173" s="3" t="s">
        <v>21</v>
      </c>
      <c r="M173" t="str">
        <f t="shared" si="2"/>
        <v>Order</v>
      </c>
    </row>
    <row r="174" spans="1:13" hidden="1" x14ac:dyDescent="0.2">
      <c r="A174" s="3" t="s">
        <v>12</v>
      </c>
      <c r="B174" s="4" t="s">
        <v>370</v>
      </c>
      <c r="C174" s="8">
        <v>45908</v>
      </c>
      <c r="D174" s="3">
        <v>7.84</v>
      </c>
      <c r="E174" s="3" t="s">
        <v>14</v>
      </c>
      <c r="F174" s="3" t="s">
        <v>15</v>
      </c>
      <c r="G174" s="3" t="s">
        <v>16</v>
      </c>
      <c r="H174" s="3" t="s">
        <v>17</v>
      </c>
      <c r="I174" s="3" t="s">
        <v>18</v>
      </c>
      <c r="J174" s="3" t="s">
        <v>19</v>
      </c>
      <c r="K174" s="3" t="s">
        <v>371</v>
      </c>
      <c r="L174" s="3" t="s">
        <v>21</v>
      </c>
      <c r="M174" t="str">
        <f t="shared" si="2"/>
        <v>Order</v>
      </c>
    </row>
    <row r="175" spans="1:13" hidden="1" x14ac:dyDescent="0.2">
      <c r="A175" s="3" t="s">
        <v>12</v>
      </c>
      <c r="B175" s="4" t="s">
        <v>372</v>
      </c>
      <c r="C175" s="8">
        <v>45908</v>
      </c>
      <c r="D175" s="3">
        <v>3.29</v>
      </c>
      <c r="E175" s="3" t="s">
        <v>14</v>
      </c>
      <c r="F175" s="3" t="s">
        <v>15</v>
      </c>
      <c r="G175" s="3" t="s">
        <v>16</v>
      </c>
      <c r="H175" s="3" t="s">
        <v>17</v>
      </c>
      <c r="I175" s="3" t="s">
        <v>18</v>
      </c>
      <c r="J175" s="3" t="s">
        <v>19</v>
      </c>
      <c r="K175" s="3" t="s">
        <v>373</v>
      </c>
      <c r="L175" s="3" t="s">
        <v>21</v>
      </c>
      <c r="M175" t="str">
        <f t="shared" si="2"/>
        <v>Order</v>
      </c>
    </row>
    <row r="176" spans="1:13" hidden="1" x14ac:dyDescent="0.2">
      <c r="A176" s="3" t="s">
        <v>12</v>
      </c>
      <c r="B176" s="4" t="s">
        <v>374</v>
      </c>
      <c r="C176" s="8">
        <v>45908</v>
      </c>
      <c r="D176" s="3">
        <v>35.39</v>
      </c>
      <c r="E176" s="3" t="s">
        <v>14</v>
      </c>
      <c r="F176" s="3" t="s">
        <v>15</v>
      </c>
      <c r="G176" s="3" t="s">
        <v>16</v>
      </c>
      <c r="H176" s="3" t="s">
        <v>17</v>
      </c>
      <c r="I176" s="3" t="s">
        <v>18</v>
      </c>
      <c r="J176" s="3" t="s">
        <v>19</v>
      </c>
      <c r="K176" s="3" t="s">
        <v>375</v>
      </c>
      <c r="L176" s="3" t="s">
        <v>21</v>
      </c>
      <c r="M176" t="str">
        <f t="shared" si="2"/>
        <v>Order</v>
      </c>
    </row>
    <row r="177" spans="1:13" hidden="1" x14ac:dyDescent="0.2">
      <c r="A177" s="3" t="s">
        <v>12</v>
      </c>
      <c r="B177" s="4" t="s">
        <v>376</v>
      </c>
      <c r="C177" s="8">
        <v>45908</v>
      </c>
      <c r="D177" s="3">
        <v>0</v>
      </c>
      <c r="E177" s="3" t="s">
        <v>14</v>
      </c>
      <c r="F177" s="3" t="s">
        <v>33</v>
      </c>
      <c r="G177" s="3" t="s">
        <v>18</v>
      </c>
      <c r="H177" s="3" t="s">
        <v>17</v>
      </c>
      <c r="I177" s="3" t="s">
        <v>18</v>
      </c>
      <c r="J177" s="3" t="s">
        <v>19</v>
      </c>
      <c r="K177" s="3" t="s">
        <v>377</v>
      </c>
      <c r="L177" s="3" t="s">
        <v>21</v>
      </c>
      <c r="M177" t="str">
        <f t="shared" si="2"/>
        <v>Order</v>
      </c>
    </row>
    <row r="178" spans="1:13" hidden="1" x14ac:dyDescent="0.2">
      <c r="A178" s="3" t="s">
        <v>12</v>
      </c>
      <c r="B178" s="4" t="s">
        <v>378</v>
      </c>
      <c r="C178" s="8">
        <v>45908</v>
      </c>
      <c r="D178" s="3">
        <v>32.92</v>
      </c>
      <c r="E178" s="3" t="s">
        <v>14</v>
      </c>
      <c r="F178" s="3" t="s">
        <v>15</v>
      </c>
      <c r="G178" s="3" t="s">
        <v>16</v>
      </c>
      <c r="H178" s="3" t="s">
        <v>17</v>
      </c>
      <c r="I178" s="3" t="s">
        <v>18</v>
      </c>
      <c r="J178" s="3" t="s">
        <v>19</v>
      </c>
      <c r="K178" s="3" t="s">
        <v>379</v>
      </c>
      <c r="L178" s="3" t="s">
        <v>21</v>
      </c>
      <c r="M178" t="str">
        <f t="shared" si="2"/>
        <v>Order</v>
      </c>
    </row>
    <row r="179" spans="1:13" hidden="1" x14ac:dyDescent="0.2">
      <c r="A179" s="3" t="s">
        <v>12</v>
      </c>
      <c r="B179" s="4" t="s">
        <v>380</v>
      </c>
      <c r="C179" s="8">
        <v>45908</v>
      </c>
      <c r="D179" s="3">
        <v>4.3899999999999997</v>
      </c>
      <c r="E179" s="3" t="s">
        <v>14</v>
      </c>
      <c r="F179" s="3" t="s">
        <v>15</v>
      </c>
      <c r="G179" s="3" t="s">
        <v>16</v>
      </c>
      <c r="H179" s="3" t="s">
        <v>17</v>
      </c>
      <c r="I179" s="3" t="s">
        <v>18</v>
      </c>
      <c r="J179" s="3" t="s">
        <v>19</v>
      </c>
      <c r="K179" s="3" t="s">
        <v>381</v>
      </c>
      <c r="L179" s="3" t="s">
        <v>21</v>
      </c>
      <c r="M179" t="str">
        <f t="shared" si="2"/>
        <v>Order</v>
      </c>
    </row>
    <row r="180" spans="1:13" hidden="1" x14ac:dyDescent="0.2">
      <c r="A180" s="3" t="s">
        <v>12</v>
      </c>
      <c r="B180" s="4" t="s">
        <v>382</v>
      </c>
      <c r="C180" s="8">
        <v>45908</v>
      </c>
      <c r="D180" s="3">
        <v>29.63</v>
      </c>
      <c r="E180" s="3" t="s">
        <v>36</v>
      </c>
      <c r="F180" s="3" t="s">
        <v>37</v>
      </c>
      <c r="G180" s="3" t="s">
        <v>38</v>
      </c>
      <c r="H180" s="3" t="s">
        <v>17</v>
      </c>
      <c r="I180" s="3" t="s">
        <v>39</v>
      </c>
      <c r="J180" s="3" t="s">
        <v>19</v>
      </c>
      <c r="K180" s="3" t="s">
        <v>383</v>
      </c>
      <c r="L180" s="3" t="s">
        <v>21</v>
      </c>
      <c r="M180" t="str">
        <f t="shared" si="2"/>
        <v>Order</v>
      </c>
    </row>
    <row r="181" spans="1:13" hidden="1" x14ac:dyDescent="0.2">
      <c r="A181" s="3" t="s">
        <v>12</v>
      </c>
      <c r="B181" s="4" t="s">
        <v>384</v>
      </c>
      <c r="C181" s="8">
        <v>45908</v>
      </c>
      <c r="D181" s="3">
        <v>29.63</v>
      </c>
      <c r="E181" s="3" t="s">
        <v>36</v>
      </c>
      <c r="F181" s="3" t="s">
        <v>37</v>
      </c>
      <c r="G181" s="3" t="s">
        <v>38</v>
      </c>
      <c r="H181" s="3" t="s">
        <v>17</v>
      </c>
      <c r="I181" s="3" t="s">
        <v>39</v>
      </c>
      <c r="J181" s="3" t="s">
        <v>19</v>
      </c>
      <c r="K181" s="3" t="s">
        <v>385</v>
      </c>
      <c r="L181" s="3" t="s">
        <v>21</v>
      </c>
      <c r="M181" t="str">
        <f t="shared" si="2"/>
        <v>Order</v>
      </c>
    </row>
    <row r="182" spans="1:13" hidden="1" x14ac:dyDescent="0.2">
      <c r="A182" s="3" t="s">
        <v>12</v>
      </c>
      <c r="B182" s="4" t="s">
        <v>386</v>
      </c>
      <c r="C182" s="8">
        <v>45908</v>
      </c>
      <c r="D182" s="3">
        <v>0</v>
      </c>
      <c r="E182" s="3" t="s">
        <v>14</v>
      </c>
      <c r="F182" s="3" t="s">
        <v>33</v>
      </c>
      <c r="G182" s="3" t="s">
        <v>18</v>
      </c>
      <c r="H182" s="3" t="s">
        <v>17</v>
      </c>
      <c r="I182" s="3" t="s">
        <v>18</v>
      </c>
      <c r="J182" s="3" t="s">
        <v>19</v>
      </c>
      <c r="K182" s="3" t="s">
        <v>387</v>
      </c>
      <c r="L182" s="3" t="s">
        <v>21</v>
      </c>
      <c r="M182" t="str">
        <f t="shared" si="2"/>
        <v>Order</v>
      </c>
    </row>
    <row r="183" spans="1:13" hidden="1" x14ac:dyDescent="0.2">
      <c r="A183" s="3" t="s">
        <v>12</v>
      </c>
      <c r="B183" s="4" t="s">
        <v>388</v>
      </c>
      <c r="C183" s="8">
        <v>45908</v>
      </c>
      <c r="D183" s="3">
        <v>49.39</v>
      </c>
      <c r="E183" s="3" t="s">
        <v>36</v>
      </c>
      <c r="F183" s="3" t="s">
        <v>37</v>
      </c>
      <c r="G183" s="3" t="s">
        <v>38</v>
      </c>
      <c r="H183" s="3" t="s">
        <v>17</v>
      </c>
      <c r="I183" s="3" t="s">
        <v>39</v>
      </c>
      <c r="J183" s="3" t="s">
        <v>19</v>
      </c>
      <c r="K183" s="3" t="s">
        <v>389</v>
      </c>
      <c r="L183" s="3" t="s">
        <v>21</v>
      </c>
      <c r="M183" t="str">
        <f t="shared" si="2"/>
        <v>Order</v>
      </c>
    </row>
    <row r="184" spans="1:13" hidden="1" x14ac:dyDescent="0.2">
      <c r="A184" s="3" t="s">
        <v>12</v>
      </c>
      <c r="B184" s="4" t="s">
        <v>390</v>
      </c>
      <c r="C184" s="8">
        <v>45908</v>
      </c>
      <c r="D184" s="3">
        <v>100</v>
      </c>
      <c r="E184" s="3" t="s">
        <v>264</v>
      </c>
      <c r="F184" s="3" t="s">
        <v>15</v>
      </c>
      <c r="G184" s="3" t="s">
        <v>16</v>
      </c>
      <c r="H184" s="3" t="s">
        <v>391</v>
      </c>
      <c r="I184" s="3" t="s">
        <v>18</v>
      </c>
      <c r="J184" s="3" t="s">
        <v>19</v>
      </c>
      <c r="K184" s="3" t="s">
        <v>392</v>
      </c>
      <c r="L184" s="3" t="s">
        <v>393</v>
      </c>
      <c r="M184" t="str">
        <f t="shared" si="2"/>
        <v>Order</v>
      </c>
    </row>
    <row r="185" spans="1:13" hidden="1" x14ac:dyDescent="0.2">
      <c r="A185" s="3" t="s">
        <v>12</v>
      </c>
      <c r="B185" s="4" t="s">
        <v>390</v>
      </c>
      <c r="C185" s="8">
        <v>45908</v>
      </c>
      <c r="D185" s="3">
        <v>100</v>
      </c>
      <c r="E185" s="3" t="s">
        <v>264</v>
      </c>
      <c r="F185" s="3" t="s">
        <v>15</v>
      </c>
      <c r="G185" s="3" t="s">
        <v>16</v>
      </c>
      <c r="H185" s="3" t="s">
        <v>391</v>
      </c>
      <c r="I185" s="3" t="s">
        <v>18</v>
      </c>
      <c r="J185" s="3" t="s">
        <v>19</v>
      </c>
      <c r="K185" s="3" t="s">
        <v>392</v>
      </c>
      <c r="L185" s="3" t="s">
        <v>393</v>
      </c>
      <c r="M185" t="str">
        <f t="shared" si="2"/>
        <v>Order</v>
      </c>
    </row>
    <row r="186" spans="1:13" hidden="1" x14ac:dyDescent="0.2">
      <c r="A186" s="3" t="s">
        <v>12</v>
      </c>
      <c r="B186" s="4" t="s">
        <v>394</v>
      </c>
      <c r="C186" s="8">
        <v>45908</v>
      </c>
      <c r="D186" s="3">
        <v>8.1999999999999993</v>
      </c>
      <c r="E186" s="3" t="s">
        <v>14</v>
      </c>
      <c r="F186" s="3" t="s">
        <v>15</v>
      </c>
      <c r="G186" s="3" t="s">
        <v>16</v>
      </c>
      <c r="H186" s="3" t="s">
        <v>17</v>
      </c>
      <c r="I186" s="3" t="s">
        <v>18</v>
      </c>
      <c r="J186" s="3" t="s">
        <v>19</v>
      </c>
      <c r="K186" s="3" t="s">
        <v>395</v>
      </c>
      <c r="L186" s="3" t="s">
        <v>21</v>
      </c>
      <c r="M186" t="str">
        <f t="shared" si="2"/>
        <v>Order</v>
      </c>
    </row>
    <row r="187" spans="1:13" hidden="1" x14ac:dyDescent="0.2">
      <c r="A187" s="3" t="s">
        <v>12</v>
      </c>
      <c r="B187" s="4" t="s">
        <v>396</v>
      </c>
      <c r="C187" s="8">
        <v>45908</v>
      </c>
      <c r="D187" s="3">
        <v>2.2000000000000002</v>
      </c>
      <c r="E187" s="3" t="s">
        <v>14</v>
      </c>
      <c r="F187" s="3" t="s">
        <v>15</v>
      </c>
      <c r="G187" s="3" t="s">
        <v>16</v>
      </c>
      <c r="H187" s="3" t="s">
        <v>17</v>
      </c>
      <c r="I187" s="3" t="s">
        <v>18</v>
      </c>
      <c r="J187" s="3" t="s">
        <v>19</v>
      </c>
      <c r="K187" s="3" t="s">
        <v>397</v>
      </c>
      <c r="L187" s="3" t="s">
        <v>21</v>
      </c>
      <c r="M187" t="str">
        <f t="shared" si="2"/>
        <v>Order</v>
      </c>
    </row>
    <row r="188" spans="1:13" hidden="1" x14ac:dyDescent="0.2">
      <c r="A188" s="3" t="s">
        <v>12</v>
      </c>
      <c r="B188" s="4" t="s">
        <v>398</v>
      </c>
      <c r="C188" s="8">
        <v>45908</v>
      </c>
      <c r="D188" s="3">
        <v>6.59</v>
      </c>
      <c r="E188" s="3" t="s">
        <v>14</v>
      </c>
      <c r="F188" s="3" t="s">
        <v>15</v>
      </c>
      <c r="G188" s="3" t="s">
        <v>16</v>
      </c>
      <c r="H188" s="3" t="s">
        <v>17</v>
      </c>
      <c r="I188" s="3" t="s">
        <v>18</v>
      </c>
      <c r="J188" s="3" t="s">
        <v>19</v>
      </c>
      <c r="K188" s="3" t="s">
        <v>399</v>
      </c>
      <c r="L188" s="3" t="s">
        <v>21</v>
      </c>
      <c r="M188" t="str">
        <f t="shared" si="2"/>
        <v>Order</v>
      </c>
    </row>
    <row r="189" spans="1:13" hidden="1" x14ac:dyDescent="0.2">
      <c r="A189" s="3" t="s">
        <v>12</v>
      </c>
      <c r="B189" s="4" t="s">
        <v>400</v>
      </c>
      <c r="C189" s="8">
        <v>45908</v>
      </c>
      <c r="D189" s="3">
        <v>40.33</v>
      </c>
      <c r="E189" s="3" t="s">
        <v>14</v>
      </c>
      <c r="F189" s="3" t="s">
        <v>15</v>
      </c>
      <c r="G189" s="3" t="s">
        <v>16</v>
      </c>
      <c r="H189" s="3" t="s">
        <v>17</v>
      </c>
      <c r="I189" s="3" t="s">
        <v>18</v>
      </c>
      <c r="J189" s="3" t="s">
        <v>19</v>
      </c>
      <c r="K189" s="3" t="s">
        <v>401</v>
      </c>
      <c r="L189" s="3" t="s">
        <v>21</v>
      </c>
      <c r="M189" t="str">
        <f t="shared" si="2"/>
        <v>Order</v>
      </c>
    </row>
    <row r="190" spans="1:13" hidden="1" x14ac:dyDescent="0.2">
      <c r="A190" s="3" t="s">
        <v>12</v>
      </c>
      <c r="B190" s="4" t="s">
        <v>402</v>
      </c>
      <c r="C190" s="8">
        <v>45908</v>
      </c>
      <c r="D190" s="3">
        <v>5.76</v>
      </c>
      <c r="E190" s="3" t="s">
        <v>14</v>
      </c>
      <c r="F190" s="3" t="s">
        <v>15</v>
      </c>
      <c r="G190" s="3" t="s">
        <v>16</v>
      </c>
      <c r="H190" s="3" t="s">
        <v>17</v>
      </c>
      <c r="I190" s="3" t="s">
        <v>18</v>
      </c>
      <c r="J190" s="3" t="s">
        <v>19</v>
      </c>
      <c r="K190" s="3" t="s">
        <v>403</v>
      </c>
      <c r="L190" s="3" t="s">
        <v>21</v>
      </c>
      <c r="M190" t="str">
        <f t="shared" si="2"/>
        <v>Order</v>
      </c>
    </row>
    <row r="191" spans="1:13" hidden="1" x14ac:dyDescent="0.2">
      <c r="A191" s="3" t="s">
        <v>12</v>
      </c>
      <c r="B191" s="4" t="s">
        <v>404</v>
      </c>
      <c r="C191" s="8">
        <v>45908</v>
      </c>
      <c r="D191" s="3">
        <v>24.15</v>
      </c>
      <c r="E191" s="3" t="s">
        <v>14</v>
      </c>
      <c r="F191" s="3" t="s">
        <v>15</v>
      </c>
      <c r="G191" s="3" t="s">
        <v>16</v>
      </c>
      <c r="H191" s="3" t="s">
        <v>17</v>
      </c>
      <c r="I191" s="3" t="s">
        <v>18</v>
      </c>
      <c r="J191" s="3" t="s">
        <v>19</v>
      </c>
      <c r="K191" s="3" t="s">
        <v>405</v>
      </c>
      <c r="L191" s="3" t="s">
        <v>21</v>
      </c>
      <c r="M191" t="str">
        <f t="shared" si="2"/>
        <v>Order</v>
      </c>
    </row>
    <row r="192" spans="1:13" hidden="1" x14ac:dyDescent="0.2">
      <c r="A192" s="3" t="s">
        <v>12</v>
      </c>
      <c r="B192" s="4" t="s">
        <v>406</v>
      </c>
      <c r="C192" s="8">
        <v>45908</v>
      </c>
      <c r="D192" s="3">
        <v>7.68</v>
      </c>
      <c r="E192" s="3" t="s">
        <v>14</v>
      </c>
      <c r="F192" s="3" t="s">
        <v>15</v>
      </c>
      <c r="G192" s="3" t="s">
        <v>16</v>
      </c>
      <c r="H192" s="3" t="s">
        <v>17</v>
      </c>
      <c r="I192" s="3" t="s">
        <v>18</v>
      </c>
      <c r="J192" s="3" t="s">
        <v>19</v>
      </c>
      <c r="K192" s="3" t="s">
        <v>407</v>
      </c>
      <c r="L192" s="3" t="s">
        <v>21</v>
      </c>
      <c r="M192" t="str">
        <f t="shared" si="2"/>
        <v>Order</v>
      </c>
    </row>
    <row r="193" spans="1:13" hidden="1" x14ac:dyDescent="0.2">
      <c r="A193" s="3" t="s">
        <v>12</v>
      </c>
      <c r="B193" s="4" t="s">
        <v>408</v>
      </c>
      <c r="C193" s="8">
        <v>45908</v>
      </c>
      <c r="D193" s="3">
        <v>6.04</v>
      </c>
      <c r="E193" s="3" t="s">
        <v>14</v>
      </c>
      <c r="F193" s="3" t="s">
        <v>15</v>
      </c>
      <c r="G193" s="3" t="s">
        <v>16</v>
      </c>
      <c r="H193" s="3" t="s">
        <v>17</v>
      </c>
      <c r="I193" s="3" t="s">
        <v>18</v>
      </c>
      <c r="J193" s="3" t="s">
        <v>19</v>
      </c>
      <c r="K193" s="3" t="s">
        <v>409</v>
      </c>
      <c r="L193" s="3" t="s">
        <v>21</v>
      </c>
      <c r="M193" t="str">
        <f t="shared" si="2"/>
        <v>Order</v>
      </c>
    </row>
    <row r="194" spans="1:13" hidden="1" x14ac:dyDescent="0.2">
      <c r="A194" s="3" t="s">
        <v>12</v>
      </c>
      <c r="B194" s="4" t="s">
        <v>410</v>
      </c>
      <c r="C194" s="8">
        <v>45908</v>
      </c>
      <c r="D194" s="3">
        <v>16.46</v>
      </c>
      <c r="E194" s="3" t="s">
        <v>14</v>
      </c>
      <c r="F194" s="3" t="s">
        <v>15</v>
      </c>
      <c r="G194" s="3" t="s">
        <v>16</v>
      </c>
      <c r="H194" s="3" t="s">
        <v>17</v>
      </c>
      <c r="I194" s="3" t="s">
        <v>18</v>
      </c>
      <c r="J194" s="3" t="s">
        <v>19</v>
      </c>
      <c r="K194" s="3" t="s">
        <v>411</v>
      </c>
      <c r="L194" s="3" t="s">
        <v>21</v>
      </c>
      <c r="M194" t="str">
        <f t="shared" si="2"/>
        <v>Order</v>
      </c>
    </row>
    <row r="195" spans="1:13" hidden="1" x14ac:dyDescent="0.2">
      <c r="A195" s="3" t="s">
        <v>12</v>
      </c>
      <c r="B195" s="4" t="s">
        <v>412</v>
      </c>
      <c r="C195" s="8">
        <v>45908</v>
      </c>
      <c r="D195" s="3">
        <v>16.46</v>
      </c>
      <c r="E195" s="3" t="s">
        <v>14</v>
      </c>
      <c r="F195" s="3" t="s">
        <v>15</v>
      </c>
      <c r="G195" s="3" t="s">
        <v>16</v>
      </c>
      <c r="H195" s="3" t="s">
        <v>17</v>
      </c>
      <c r="I195" s="3" t="s">
        <v>18</v>
      </c>
      <c r="J195" s="3" t="s">
        <v>19</v>
      </c>
      <c r="K195" s="3" t="s">
        <v>413</v>
      </c>
      <c r="L195" s="3" t="s">
        <v>21</v>
      </c>
      <c r="M195" t="str">
        <f t="shared" ref="M195:M258" si="3">IF(LEFT(B195,3)="MEM","Membership","Order")</f>
        <v>Order</v>
      </c>
    </row>
    <row r="196" spans="1:13" hidden="1" x14ac:dyDescent="0.2">
      <c r="A196" s="3" t="s">
        <v>12</v>
      </c>
      <c r="B196" s="4" t="s">
        <v>414</v>
      </c>
      <c r="C196" s="8">
        <v>45908</v>
      </c>
      <c r="D196" s="3">
        <v>0</v>
      </c>
      <c r="E196" s="3" t="s">
        <v>14</v>
      </c>
      <c r="F196" s="3" t="s">
        <v>33</v>
      </c>
      <c r="G196" s="3" t="s">
        <v>18</v>
      </c>
      <c r="H196" s="3" t="s">
        <v>17</v>
      </c>
      <c r="I196" s="3" t="s">
        <v>18</v>
      </c>
      <c r="J196" s="3" t="s">
        <v>19</v>
      </c>
      <c r="K196" s="3" t="s">
        <v>415</v>
      </c>
      <c r="L196" s="3" t="s">
        <v>21</v>
      </c>
      <c r="M196" t="str">
        <f t="shared" si="3"/>
        <v>Order</v>
      </c>
    </row>
    <row r="197" spans="1:13" hidden="1" x14ac:dyDescent="0.2">
      <c r="A197" s="3" t="s">
        <v>12</v>
      </c>
      <c r="B197" s="4" t="s">
        <v>416</v>
      </c>
      <c r="C197" s="8">
        <v>45908</v>
      </c>
      <c r="D197" s="3">
        <v>6.59</v>
      </c>
      <c r="E197" s="3" t="s">
        <v>14</v>
      </c>
      <c r="F197" s="3" t="s">
        <v>15</v>
      </c>
      <c r="G197" s="3" t="s">
        <v>16</v>
      </c>
      <c r="H197" s="3" t="s">
        <v>17</v>
      </c>
      <c r="I197" s="3" t="s">
        <v>18</v>
      </c>
      <c r="J197" s="3" t="s">
        <v>19</v>
      </c>
      <c r="K197" s="3" t="s">
        <v>417</v>
      </c>
      <c r="L197" s="3" t="s">
        <v>21</v>
      </c>
      <c r="M197" t="str">
        <f t="shared" si="3"/>
        <v>Order</v>
      </c>
    </row>
    <row r="198" spans="1:13" hidden="1" x14ac:dyDescent="0.2">
      <c r="A198" s="3" t="s">
        <v>12</v>
      </c>
      <c r="B198" s="4" t="s">
        <v>418</v>
      </c>
      <c r="C198" s="8">
        <v>45908</v>
      </c>
      <c r="D198" s="3">
        <v>7.13</v>
      </c>
      <c r="E198" s="3" t="s">
        <v>14</v>
      </c>
      <c r="F198" s="3" t="s">
        <v>15</v>
      </c>
      <c r="G198" s="3" t="s">
        <v>16</v>
      </c>
      <c r="H198" s="3" t="s">
        <v>17</v>
      </c>
      <c r="I198" s="3" t="s">
        <v>18</v>
      </c>
      <c r="J198" s="3" t="s">
        <v>19</v>
      </c>
      <c r="K198" s="3" t="s">
        <v>419</v>
      </c>
      <c r="L198" s="3" t="s">
        <v>21</v>
      </c>
      <c r="M198" t="str">
        <f t="shared" si="3"/>
        <v>Order</v>
      </c>
    </row>
    <row r="199" spans="1:13" hidden="1" x14ac:dyDescent="0.2">
      <c r="A199" s="3" t="s">
        <v>12</v>
      </c>
      <c r="B199" s="4" t="s">
        <v>420</v>
      </c>
      <c r="C199" s="8">
        <v>45908</v>
      </c>
      <c r="D199" s="3">
        <v>5.49</v>
      </c>
      <c r="E199" s="3" t="s">
        <v>14</v>
      </c>
      <c r="F199" s="3" t="s">
        <v>15</v>
      </c>
      <c r="G199" s="3" t="s">
        <v>16</v>
      </c>
      <c r="H199" s="3" t="s">
        <v>17</v>
      </c>
      <c r="I199" s="3" t="s">
        <v>18</v>
      </c>
      <c r="J199" s="3" t="s">
        <v>19</v>
      </c>
      <c r="K199" s="3" t="s">
        <v>421</v>
      </c>
      <c r="L199" s="3" t="s">
        <v>21</v>
      </c>
      <c r="M199" t="str">
        <f t="shared" si="3"/>
        <v>Order</v>
      </c>
    </row>
    <row r="200" spans="1:13" hidden="1" x14ac:dyDescent="0.2">
      <c r="A200" s="3" t="s">
        <v>12</v>
      </c>
      <c r="B200" s="4" t="s">
        <v>422</v>
      </c>
      <c r="C200" s="8">
        <v>45908</v>
      </c>
      <c r="D200" s="3">
        <v>31.83</v>
      </c>
      <c r="E200" s="3" t="s">
        <v>14</v>
      </c>
      <c r="F200" s="3" t="s">
        <v>15</v>
      </c>
      <c r="G200" s="3" t="s">
        <v>16</v>
      </c>
      <c r="H200" s="3" t="s">
        <v>17</v>
      </c>
      <c r="I200" s="3" t="s">
        <v>18</v>
      </c>
      <c r="J200" s="3" t="s">
        <v>19</v>
      </c>
      <c r="K200" s="3" t="s">
        <v>423</v>
      </c>
      <c r="L200" s="3" t="s">
        <v>21</v>
      </c>
      <c r="M200" t="str">
        <f t="shared" si="3"/>
        <v>Order</v>
      </c>
    </row>
    <row r="201" spans="1:13" hidden="1" x14ac:dyDescent="0.2">
      <c r="A201" s="3" t="s">
        <v>12</v>
      </c>
      <c r="B201" s="4" t="s">
        <v>424</v>
      </c>
      <c r="C201" s="8">
        <v>45908</v>
      </c>
      <c r="D201" s="3">
        <v>28.54</v>
      </c>
      <c r="E201" s="3" t="s">
        <v>14</v>
      </c>
      <c r="F201" s="3" t="s">
        <v>15</v>
      </c>
      <c r="G201" s="3" t="s">
        <v>16</v>
      </c>
      <c r="H201" s="3" t="s">
        <v>17</v>
      </c>
      <c r="I201" s="3" t="s">
        <v>18</v>
      </c>
      <c r="J201" s="3" t="s">
        <v>19</v>
      </c>
      <c r="K201" s="3" t="s">
        <v>425</v>
      </c>
      <c r="L201" s="3" t="s">
        <v>21</v>
      </c>
      <c r="M201" t="str">
        <f t="shared" si="3"/>
        <v>Order</v>
      </c>
    </row>
    <row r="202" spans="1:13" hidden="1" x14ac:dyDescent="0.2">
      <c r="A202" s="3" t="s">
        <v>12</v>
      </c>
      <c r="B202" s="4" t="s">
        <v>426</v>
      </c>
      <c r="C202" s="8">
        <v>45908</v>
      </c>
      <c r="D202" s="3">
        <v>9.66</v>
      </c>
      <c r="E202" s="3" t="s">
        <v>14</v>
      </c>
      <c r="F202" s="3" t="s">
        <v>15</v>
      </c>
      <c r="G202" s="3" t="s">
        <v>16</v>
      </c>
      <c r="H202" s="3" t="s">
        <v>17</v>
      </c>
      <c r="I202" s="3" t="s">
        <v>18</v>
      </c>
      <c r="J202" s="3" t="s">
        <v>19</v>
      </c>
      <c r="K202" s="3" t="s">
        <v>427</v>
      </c>
      <c r="L202" s="3" t="s">
        <v>21</v>
      </c>
      <c r="M202" t="str">
        <f t="shared" si="3"/>
        <v>Order</v>
      </c>
    </row>
    <row r="203" spans="1:13" hidden="1" x14ac:dyDescent="0.2">
      <c r="A203" s="3" t="s">
        <v>12</v>
      </c>
      <c r="B203" s="4" t="s">
        <v>428</v>
      </c>
      <c r="C203" s="8">
        <v>45908</v>
      </c>
      <c r="D203" s="3">
        <v>16.46</v>
      </c>
      <c r="E203" s="3" t="s">
        <v>14</v>
      </c>
      <c r="F203" s="3" t="s">
        <v>15</v>
      </c>
      <c r="G203" s="3" t="s">
        <v>16</v>
      </c>
      <c r="H203" s="3" t="s">
        <v>17</v>
      </c>
      <c r="I203" s="3" t="s">
        <v>18</v>
      </c>
      <c r="J203" s="3" t="s">
        <v>19</v>
      </c>
      <c r="K203" s="3" t="s">
        <v>429</v>
      </c>
      <c r="L203" s="3" t="s">
        <v>21</v>
      </c>
      <c r="M203" t="str">
        <f t="shared" si="3"/>
        <v>Order</v>
      </c>
    </row>
    <row r="204" spans="1:13" hidden="1" x14ac:dyDescent="0.2">
      <c r="A204" s="3" t="s">
        <v>12</v>
      </c>
      <c r="B204" s="4" t="s">
        <v>430</v>
      </c>
      <c r="C204" s="8">
        <v>45908</v>
      </c>
      <c r="D204" s="3">
        <v>18.66</v>
      </c>
      <c r="E204" s="3" t="s">
        <v>14</v>
      </c>
      <c r="F204" s="3" t="s">
        <v>15</v>
      </c>
      <c r="G204" s="3" t="s">
        <v>16</v>
      </c>
      <c r="H204" s="3" t="s">
        <v>17</v>
      </c>
      <c r="I204" s="3" t="s">
        <v>18</v>
      </c>
      <c r="J204" s="3" t="s">
        <v>19</v>
      </c>
      <c r="K204" s="3" t="s">
        <v>431</v>
      </c>
      <c r="L204" s="3" t="s">
        <v>21</v>
      </c>
      <c r="M204" t="str">
        <f t="shared" si="3"/>
        <v>Order</v>
      </c>
    </row>
    <row r="205" spans="1:13" hidden="1" x14ac:dyDescent="0.2">
      <c r="A205" s="3" t="s">
        <v>12</v>
      </c>
      <c r="B205" s="4" t="s">
        <v>432</v>
      </c>
      <c r="C205" s="8">
        <v>45908</v>
      </c>
      <c r="D205" s="3">
        <v>31.83</v>
      </c>
      <c r="E205" s="3" t="s">
        <v>14</v>
      </c>
      <c r="F205" s="3" t="s">
        <v>15</v>
      </c>
      <c r="G205" s="3" t="s">
        <v>16</v>
      </c>
      <c r="H205" s="3" t="s">
        <v>17</v>
      </c>
      <c r="I205" s="3" t="s">
        <v>18</v>
      </c>
      <c r="J205" s="3" t="s">
        <v>19</v>
      </c>
      <c r="K205" s="3" t="s">
        <v>433</v>
      </c>
      <c r="L205" s="3" t="s">
        <v>21</v>
      </c>
      <c r="M205" t="str">
        <f t="shared" si="3"/>
        <v>Order</v>
      </c>
    </row>
    <row r="206" spans="1:13" hidden="1" x14ac:dyDescent="0.2">
      <c r="A206" s="3" t="s">
        <v>12</v>
      </c>
      <c r="B206" s="4" t="s">
        <v>434</v>
      </c>
      <c r="C206" s="8">
        <v>45907</v>
      </c>
      <c r="D206" s="3">
        <v>49.39</v>
      </c>
      <c r="E206" s="3" t="s">
        <v>36</v>
      </c>
      <c r="F206" s="3" t="s">
        <v>37</v>
      </c>
      <c r="G206" s="3" t="s">
        <v>38</v>
      </c>
      <c r="H206" s="3" t="s">
        <v>17</v>
      </c>
      <c r="I206" s="3" t="s">
        <v>39</v>
      </c>
      <c r="J206" s="3" t="s">
        <v>19</v>
      </c>
      <c r="K206" s="3" t="s">
        <v>435</v>
      </c>
      <c r="L206" s="3" t="s">
        <v>21</v>
      </c>
      <c r="M206" t="str">
        <f t="shared" si="3"/>
        <v>Order</v>
      </c>
    </row>
    <row r="207" spans="1:13" hidden="1" x14ac:dyDescent="0.2">
      <c r="A207" s="3" t="s">
        <v>12</v>
      </c>
      <c r="B207" s="4" t="s">
        <v>390</v>
      </c>
      <c r="C207" s="8">
        <v>45907</v>
      </c>
      <c r="D207" s="3">
        <v>667.88</v>
      </c>
      <c r="E207" s="3" t="s">
        <v>14</v>
      </c>
      <c r="F207" s="3" t="s">
        <v>15</v>
      </c>
      <c r="G207" s="3" t="s">
        <v>16</v>
      </c>
      <c r="H207" s="3" t="s">
        <v>17</v>
      </c>
      <c r="I207" s="3" t="s">
        <v>18</v>
      </c>
      <c r="J207" s="3" t="s">
        <v>19</v>
      </c>
      <c r="K207" s="3" t="s">
        <v>392</v>
      </c>
      <c r="L207" s="3" t="s">
        <v>21</v>
      </c>
      <c r="M207" t="str">
        <f t="shared" si="3"/>
        <v>Order</v>
      </c>
    </row>
    <row r="208" spans="1:13" hidden="1" x14ac:dyDescent="0.2">
      <c r="A208" s="3" t="s">
        <v>12</v>
      </c>
      <c r="B208" s="4" t="s">
        <v>436</v>
      </c>
      <c r="C208" s="8">
        <v>45907</v>
      </c>
      <c r="D208" s="3">
        <v>6.31</v>
      </c>
      <c r="E208" s="3" t="s">
        <v>14</v>
      </c>
      <c r="F208" s="3" t="s">
        <v>15</v>
      </c>
      <c r="G208" s="3" t="s">
        <v>16</v>
      </c>
      <c r="H208" s="3" t="s">
        <v>17</v>
      </c>
      <c r="I208" s="3" t="s">
        <v>18</v>
      </c>
      <c r="J208" s="3" t="s">
        <v>19</v>
      </c>
      <c r="K208" s="3" t="s">
        <v>437</v>
      </c>
      <c r="L208" s="3" t="s">
        <v>21</v>
      </c>
      <c r="M208" t="str">
        <f t="shared" si="3"/>
        <v>Order</v>
      </c>
    </row>
    <row r="209" spans="1:13" hidden="1" x14ac:dyDescent="0.2">
      <c r="A209" s="3" t="s">
        <v>12</v>
      </c>
      <c r="B209" s="4" t="s">
        <v>438</v>
      </c>
      <c r="C209" s="8">
        <v>45907</v>
      </c>
      <c r="D209" s="3">
        <v>353.63</v>
      </c>
      <c r="E209" s="3" t="s">
        <v>14</v>
      </c>
      <c r="F209" s="3" t="s">
        <v>15</v>
      </c>
      <c r="G209" s="3" t="s">
        <v>16</v>
      </c>
      <c r="H209" s="3" t="s">
        <v>17</v>
      </c>
      <c r="I209" s="3" t="s">
        <v>18</v>
      </c>
      <c r="J209" s="3" t="s">
        <v>19</v>
      </c>
      <c r="K209" s="3" t="s">
        <v>439</v>
      </c>
      <c r="L209" s="3" t="s">
        <v>21</v>
      </c>
      <c r="M209" t="str">
        <f t="shared" si="3"/>
        <v>Order</v>
      </c>
    </row>
    <row r="210" spans="1:13" hidden="1" x14ac:dyDescent="0.2">
      <c r="A210" s="3" t="s">
        <v>12</v>
      </c>
      <c r="B210" s="4" t="s">
        <v>440</v>
      </c>
      <c r="C210" s="8">
        <v>45907</v>
      </c>
      <c r="D210" s="3">
        <v>12.35</v>
      </c>
      <c r="E210" s="3" t="s">
        <v>14</v>
      </c>
      <c r="F210" s="3" t="s">
        <v>15</v>
      </c>
      <c r="G210" s="3" t="s">
        <v>16</v>
      </c>
      <c r="H210" s="3" t="s">
        <v>17</v>
      </c>
      <c r="I210" s="3" t="s">
        <v>18</v>
      </c>
      <c r="J210" s="3" t="s">
        <v>19</v>
      </c>
      <c r="K210" s="3" t="s">
        <v>441</v>
      </c>
      <c r="L210" s="3" t="s">
        <v>21</v>
      </c>
      <c r="M210" t="str">
        <f t="shared" si="3"/>
        <v>Order</v>
      </c>
    </row>
    <row r="211" spans="1:13" hidden="1" x14ac:dyDescent="0.2">
      <c r="A211" s="3" t="s">
        <v>12</v>
      </c>
      <c r="B211" s="4" t="s">
        <v>442</v>
      </c>
      <c r="C211" s="8">
        <v>45906</v>
      </c>
      <c r="D211" s="3">
        <v>100</v>
      </c>
      <c r="E211" s="3" t="s">
        <v>36</v>
      </c>
      <c r="F211" s="3" t="s">
        <v>37</v>
      </c>
      <c r="G211" s="3" t="s">
        <v>38</v>
      </c>
      <c r="H211" s="3" t="s">
        <v>17</v>
      </c>
      <c r="I211" s="3" t="s">
        <v>39</v>
      </c>
      <c r="J211" s="3" t="s">
        <v>19</v>
      </c>
      <c r="K211" s="3" t="s">
        <v>443</v>
      </c>
      <c r="L211" s="3" t="s">
        <v>21</v>
      </c>
      <c r="M211" t="str">
        <f t="shared" si="3"/>
        <v>Order</v>
      </c>
    </row>
    <row r="212" spans="1:13" hidden="1" x14ac:dyDescent="0.2">
      <c r="A212" s="3" t="s">
        <v>12</v>
      </c>
      <c r="B212" s="4" t="s">
        <v>444</v>
      </c>
      <c r="C212" s="8">
        <v>45906</v>
      </c>
      <c r="D212" s="3">
        <v>8.52</v>
      </c>
      <c r="E212" s="3" t="s">
        <v>14</v>
      </c>
      <c r="F212" s="3" t="s">
        <v>15</v>
      </c>
      <c r="G212" s="3" t="s">
        <v>16</v>
      </c>
      <c r="H212" s="3" t="s">
        <v>17</v>
      </c>
      <c r="I212" s="3" t="s">
        <v>18</v>
      </c>
      <c r="J212" s="3" t="s">
        <v>19</v>
      </c>
      <c r="K212" s="3" t="s">
        <v>445</v>
      </c>
      <c r="L212" s="3" t="s">
        <v>21</v>
      </c>
      <c r="M212" t="str">
        <f t="shared" si="3"/>
        <v>Order</v>
      </c>
    </row>
    <row r="213" spans="1:13" hidden="1" x14ac:dyDescent="0.2">
      <c r="A213" s="3" t="s">
        <v>12</v>
      </c>
      <c r="B213" s="4" t="s">
        <v>446</v>
      </c>
      <c r="C213" s="8">
        <v>45906</v>
      </c>
      <c r="D213" s="3">
        <v>16.46</v>
      </c>
      <c r="E213" s="3" t="s">
        <v>14</v>
      </c>
      <c r="F213" s="3" t="s">
        <v>15</v>
      </c>
      <c r="G213" s="3" t="s">
        <v>16</v>
      </c>
      <c r="H213" s="3" t="s">
        <v>17</v>
      </c>
      <c r="I213" s="3" t="s">
        <v>18</v>
      </c>
      <c r="J213" s="3" t="s">
        <v>19</v>
      </c>
      <c r="K213" s="3" t="s">
        <v>447</v>
      </c>
      <c r="L213" s="3" t="s">
        <v>21</v>
      </c>
      <c r="M213" t="str">
        <f t="shared" si="3"/>
        <v>Order</v>
      </c>
    </row>
    <row r="214" spans="1:13" hidden="1" x14ac:dyDescent="0.2">
      <c r="A214" s="3" t="s">
        <v>12</v>
      </c>
      <c r="B214" s="4" t="s">
        <v>448</v>
      </c>
      <c r="C214" s="8">
        <v>45906</v>
      </c>
      <c r="D214" s="3">
        <v>16.46</v>
      </c>
      <c r="E214" s="3" t="s">
        <v>14</v>
      </c>
      <c r="F214" s="3" t="s">
        <v>15</v>
      </c>
      <c r="G214" s="3" t="s">
        <v>16</v>
      </c>
      <c r="H214" s="3" t="s">
        <v>17</v>
      </c>
      <c r="I214" s="3" t="s">
        <v>18</v>
      </c>
      <c r="J214" s="3" t="s">
        <v>19</v>
      </c>
      <c r="K214" s="3" t="s">
        <v>449</v>
      </c>
      <c r="L214" s="3" t="s">
        <v>21</v>
      </c>
      <c r="M214" t="str">
        <f t="shared" si="3"/>
        <v>Order</v>
      </c>
    </row>
    <row r="215" spans="1:13" hidden="1" x14ac:dyDescent="0.2">
      <c r="A215" s="3" t="s">
        <v>12</v>
      </c>
      <c r="B215" s="4" t="s">
        <v>450</v>
      </c>
      <c r="C215" s="8">
        <v>45906</v>
      </c>
      <c r="D215" s="3">
        <v>8.4499999999999993</v>
      </c>
      <c r="E215" s="3" t="s">
        <v>14</v>
      </c>
      <c r="F215" s="3" t="s">
        <v>15</v>
      </c>
      <c r="G215" s="3" t="s">
        <v>16</v>
      </c>
      <c r="H215" s="3" t="s">
        <v>17</v>
      </c>
      <c r="I215" s="3" t="s">
        <v>18</v>
      </c>
      <c r="J215" s="3" t="s">
        <v>19</v>
      </c>
      <c r="K215" s="3" t="s">
        <v>451</v>
      </c>
      <c r="L215" s="3" t="s">
        <v>21</v>
      </c>
      <c r="M215" t="str">
        <f t="shared" si="3"/>
        <v>Order</v>
      </c>
    </row>
    <row r="216" spans="1:13" hidden="1" x14ac:dyDescent="0.2">
      <c r="A216" s="3" t="s">
        <v>12</v>
      </c>
      <c r="B216" s="4" t="s">
        <v>452</v>
      </c>
      <c r="C216" s="8">
        <v>45906</v>
      </c>
      <c r="D216" s="3">
        <v>4.83</v>
      </c>
      <c r="E216" s="3" t="s">
        <v>14</v>
      </c>
      <c r="F216" s="3" t="s">
        <v>15</v>
      </c>
      <c r="G216" s="3" t="s">
        <v>16</v>
      </c>
      <c r="H216" s="3" t="s">
        <v>17</v>
      </c>
      <c r="I216" s="3" t="s">
        <v>18</v>
      </c>
      <c r="J216" s="3" t="s">
        <v>19</v>
      </c>
      <c r="K216" s="3" t="s">
        <v>453</v>
      </c>
      <c r="L216" s="3" t="s">
        <v>21</v>
      </c>
      <c r="M216" t="str">
        <f t="shared" si="3"/>
        <v>Order</v>
      </c>
    </row>
    <row r="217" spans="1:13" hidden="1" x14ac:dyDescent="0.2">
      <c r="A217" s="3" t="s">
        <v>12</v>
      </c>
      <c r="B217" s="4" t="s">
        <v>454</v>
      </c>
      <c r="C217" s="8">
        <v>45906</v>
      </c>
      <c r="D217" s="3">
        <v>8.83</v>
      </c>
      <c r="E217" s="3" t="s">
        <v>14</v>
      </c>
      <c r="F217" s="3" t="s">
        <v>15</v>
      </c>
      <c r="G217" s="3" t="s">
        <v>16</v>
      </c>
      <c r="H217" s="3" t="s">
        <v>17</v>
      </c>
      <c r="I217" s="3" t="s">
        <v>18</v>
      </c>
      <c r="J217" s="3" t="s">
        <v>19</v>
      </c>
      <c r="K217" s="3" t="s">
        <v>455</v>
      </c>
      <c r="L217" s="3" t="s">
        <v>21</v>
      </c>
      <c r="M217" t="str">
        <f t="shared" si="3"/>
        <v>Order</v>
      </c>
    </row>
    <row r="218" spans="1:13" hidden="1" x14ac:dyDescent="0.2">
      <c r="A218" s="3" t="s">
        <v>12</v>
      </c>
      <c r="B218" s="4" t="s">
        <v>456</v>
      </c>
      <c r="C218" s="8">
        <v>45906</v>
      </c>
      <c r="D218" s="3">
        <v>6.31</v>
      </c>
      <c r="E218" s="3" t="s">
        <v>14</v>
      </c>
      <c r="F218" s="3" t="s">
        <v>15</v>
      </c>
      <c r="G218" s="3" t="s">
        <v>16</v>
      </c>
      <c r="H218" s="3" t="s">
        <v>17</v>
      </c>
      <c r="I218" s="3" t="s">
        <v>18</v>
      </c>
      <c r="J218" s="3" t="s">
        <v>19</v>
      </c>
      <c r="K218" s="3" t="s">
        <v>457</v>
      </c>
      <c r="L218" s="3" t="s">
        <v>21</v>
      </c>
      <c r="M218" t="str">
        <f t="shared" si="3"/>
        <v>Order</v>
      </c>
    </row>
    <row r="219" spans="1:13" hidden="1" x14ac:dyDescent="0.2">
      <c r="A219" s="3" t="s">
        <v>12</v>
      </c>
      <c r="B219" s="4" t="s">
        <v>458</v>
      </c>
      <c r="C219" s="8">
        <v>45906</v>
      </c>
      <c r="D219" s="3">
        <v>10.1</v>
      </c>
      <c r="E219" s="3" t="s">
        <v>14</v>
      </c>
      <c r="F219" s="3" t="s">
        <v>15</v>
      </c>
      <c r="G219" s="3" t="s">
        <v>16</v>
      </c>
      <c r="H219" s="3" t="s">
        <v>17</v>
      </c>
      <c r="I219" s="3" t="s">
        <v>18</v>
      </c>
      <c r="J219" s="3" t="s">
        <v>19</v>
      </c>
      <c r="K219" s="3" t="s">
        <v>459</v>
      </c>
      <c r="L219" s="3" t="s">
        <v>21</v>
      </c>
      <c r="M219" t="str">
        <f t="shared" si="3"/>
        <v>Order</v>
      </c>
    </row>
    <row r="220" spans="1:13" hidden="1" x14ac:dyDescent="0.2">
      <c r="A220" s="3" t="s">
        <v>12</v>
      </c>
      <c r="B220" s="4" t="s">
        <v>460</v>
      </c>
      <c r="C220" s="8">
        <v>45906</v>
      </c>
      <c r="D220" s="3">
        <v>18.93</v>
      </c>
      <c r="E220" s="3" t="s">
        <v>14</v>
      </c>
      <c r="F220" s="3" t="s">
        <v>15</v>
      </c>
      <c r="G220" s="3" t="s">
        <v>16</v>
      </c>
      <c r="H220" s="3" t="s">
        <v>17</v>
      </c>
      <c r="I220" s="3" t="s">
        <v>18</v>
      </c>
      <c r="J220" s="3" t="s">
        <v>19</v>
      </c>
      <c r="K220" s="3" t="s">
        <v>461</v>
      </c>
      <c r="L220" s="3" t="s">
        <v>21</v>
      </c>
      <c r="M220" t="str">
        <f t="shared" si="3"/>
        <v>Order</v>
      </c>
    </row>
    <row r="221" spans="1:13" hidden="1" x14ac:dyDescent="0.2">
      <c r="A221" s="3" t="s">
        <v>12</v>
      </c>
      <c r="B221" s="4" t="s">
        <v>462</v>
      </c>
      <c r="C221" s="8">
        <v>45906</v>
      </c>
      <c r="D221" s="3">
        <v>17.04</v>
      </c>
      <c r="E221" s="3" t="s">
        <v>14</v>
      </c>
      <c r="F221" s="3" t="s">
        <v>15</v>
      </c>
      <c r="G221" s="3" t="s">
        <v>16</v>
      </c>
      <c r="H221" s="3" t="s">
        <v>17</v>
      </c>
      <c r="I221" s="3" t="s">
        <v>18</v>
      </c>
      <c r="J221" s="3" t="s">
        <v>19</v>
      </c>
      <c r="K221" s="3" t="s">
        <v>463</v>
      </c>
      <c r="L221" s="3" t="s">
        <v>21</v>
      </c>
      <c r="M221" t="str">
        <f t="shared" si="3"/>
        <v>Order</v>
      </c>
    </row>
    <row r="222" spans="1:13" hidden="1" x14ac:dyDescent="0.2">
      <c r="A222" s="3" t="s">
        <v>12</v>
      </c>
      <c r="B222" s="4" t="s">
        <v>464</v>
      </c>
      <c r="C222" s="8">
        <v>45906</v>
      </c>
      <c r="D222" s="3">
        <v>35.619999999999997</v>
      </c>
      <c r="E222" s="3" t="s">
        <v>14</v>
      </c>
      <c r="F222" s="3" t="s">
        <v>15</v>
      </c>
      <c r="G222" s="3" t="s">
        <v>16</v>
      </c>
      <c r="H222" s="3" t="s">
        <v>17</v>
      </c>
      <c r="I222" s="3" t="s">
        <v>18</v>
      </c>
      <c r="J222" s="3" t="s">
        <v>19</v>
      </c>
      <c r="K222" s="3" t="s">
        <v>465</v>
      </c>
      <c r="L222" s="3" t="s">
        <v>21</v>
      </c>
      <c r="M222" t="str">
        <f t="shared" si="3"/>
        <v>Order</v>
      </c>
    </row>
    <row r="223" spans="1:13" hidden="1" x14ac:dyDescent="0.2">
      <c r="A223" s="3" t="s">
        <v>12</v>
      </c>
      <c r="B223" s="4" t="s">
        <v>466</v>
      </c>
      <c r="C223" s="8">
        <v>45906</v>
      </c>
      <c r="D223" s="3">
        <v>21.95</v>
      </c>
      <c r="E223" s="3" t="s">
        <v>36</v>
      </c>
      <c r="F223" s="3" t="s">
        <v>37</v>
      </c>
      <c r="G223" s="3" t="s">
        <v>38</v>
      </c>
      <c r="H223" s="3" t="s">
        <v>17</v>
      </c>
      <c r="I223" s="3" t="s">
        <v>39</v>
      </c>
      <c r="J223" s="3" t="s">
        <v>19</v>
      </c>
      <c r="K223" s="3" t="s">
        <v>467</v>
      </c>
      <c r="L223" s="3" t="s">
        <v>21</v>
      </c>
      <c r="M223" t="str">
        <f t="shared" si="3"/>
        <v>Order</v>
      </c>
    </row>
    <row r="224" spans="1:13" hidden="1" x14ac:dyDescent="0.2">
      <c r="A224" s="3" t="s">
        <v>12</v>
      </c>
      <c r="B224" s="4" t="s">
        <v>468</v>
      </c>
      <c r="C224" s="8">
        <v>45906</v>
      </c>
      <c r="D224" s="3">
        <v>2.2000000000000002</v>
      </c>
      <c r="E224" s="3" t="s">
        <v>14</v>
      </c>
      <c r="F224" s="3" t="s">
        <v>15</v>
      </c>
      <c r="G224" s="3" t="s">
        <v>16</v>
      </c>
      <c r="H224" s="3" t="s">
        <v>17</v>
      </c>
      <c r="I224" s="3" t="s">
        <v>18</v>
      </c>
      <c r="J224" s="3" t="s">
        <v>19</v>
      </c>
      <c r="K224" s="3" t="s">
        <v>469</v>
      </c>
      <c r="L224" s="3" t="s">
        <v>21</v>
      </c>
      <c r="M224" t="str">
        <f t="shared" si="3"/>
        <v>Order</v>
      </c>
    </row>
    <row r="225" spans="1:13" hidden="1" x14ac:dyDescent="0.2">
      <c r="A225" s="3" t="s">
        <v>12</v>
      </c>
      <c r="B225" s="4" t="s">
        <v>470</v>
      </c>
      <c r="C225" s="8">
        <v>45906</v>
      </c>
      <c r="D225" s="3">
        <v>15.7</v>
      </c>
      <c r="E225" s="3" t="s">
        <v>14</v>
      </c>
      <c r="F225" s="3" t="s">
        <v>15</v>
      </c>
      <c r="G225" s="3" t="s">
        <v>16</v>
      </c>
      <c r="H225" s="3" t="s">
        <v>17</v>
      </c>
      <c r="I225" s="3" t="s">
        <v>18</v>
      </c>
      <c r="J225" s="3" t="s">
        <v>19</v>
      </c>
      <c r="K225" s="3" t="s">
        <v>471</v>
      </c>
      <c r="L225" s="3" t="s">
        <v>21</v>
      </c>
      <c r="M225" t="str">
        <f t="shared" si="3"/>
        <v>Order</v>
      </c>
    </row>
    <row r="226" spans="1:13" hidden="1" x14ac:dyDescent="0.2">
      <c r="A226" s="3" t="s">
        <v>12</v>
      </c>
      <c r="B226" s="4" t="s">
        <v>472</v>
      </c>
      <c r="C226" s="8">
        <v>45906</v>
      </c>
      <c r="D226" s="3">
        <v>9.66</v>
      </c>
      <c r="E226" s="3" t="s">
        <v>14</v>
      </c>
      <c r="F226" s="3" t="s">
        <v>15</v>
      </c>
      <c r="G226" s="3" t="s">
        <v>16</v>
      </c>
      <c r="H226" s="3" t="s">
        <v>17</v>
      </c>
      <c r="I226" s="3" t="s">
        <v>18</v>
      </c>
      <c r="J226" s="3" t="s">
        <v>19</v>
      </c>
      <c r="K226" s="3" t="s">
        <v>473</v>
      </c>
      <c r="L226" s="3" t="s">
        <v>21</v>
      </c>
      <c r="M226" t="str">
        <f t="shared" si="3"/>
        <v>Order</v>
      </c>
    </row>
    <row r="227" spans="1:13" hidden="1" x14ac:dyDescent="0.2">
      <c r="A227" s="3" t="s">
        <v>12</v>
      </c>
      <c r="B227" s="4" t="s">
        <v>474</v>
      </c>
      <c r="C227" s="8">
        <v>45906</v>
      </c>
      <c r="D227" s="3">
        <v>16.46</v>
      </c>
      <c r="E227" s="3" t="s">
        <v>14</v>
      </c>
      <c r="F227" s="3" t="s">
        <v>15</v>
      </c>
      <c r="G227" s="3" t="s">
        <v>16</v>
      </c>
      <c r="H227" s="3" t="s">
        <v>17</v>
      </c>
      <c r="I227" s="3" t="s">
        <v>18</v>
      </c>
      <c r="J227" s="3" t="s">
        <v>19</v>
      </c>
      <c r="K227" s="3" t="s">
        <v>475</v>
      </c>
      <c r="L227" s="3" t="s">
        <v>21</v>
      </c>
      <c r="M227" t="str">
        <f t="shared" si="3"/>
        <v>Order</v>
      </c>
    </row>
    <row r="228" spans="1:13" hidden="1" x14ac:dyDescent="0.2">
      <c r="A228" s="3" t="s">
        <v>12</v>
      </c>
      <c r="B228" s="4" t="s">
        <v>476</v>
      </c>
      <c r="C228" s="8">
        <v>45906</v>
      </c>
      <c r="D228" s="3">
        <v>2.2000000000000002</v>
      </c>
      <c r="E228" s="3" t="s">
        <v>14</v>
      </c>
      <c r="F228" s="3" t="s">
        <v>15</v>
      </c>
      <c r="G228" s="3" t="s">
        <v>16</v>
      </c>
      <c r="H228" s="3" t="s">
        <v>17</v>
      </c>
      <c r="I228" s="3" t="s">
        <v>18</v>
      </c>
      <c r="J228" s="3" t="s">
        <v>19</v>
      </c>
      <c r="K228" s="3" t="s">
        <v>477</v>
      </c>
      <c r="L228" s="3" t="s">
        <v>21</v>
      </c>
      <c r="M228" t="str">
        <f t="shared" si="3"/>
        <v>Order</v>
      </c>
    </row>
    <row r="229" spans="1:13" hidden="1" x14ac:dyDescent="0.2">
      <c r="A229" s="3" t="s">
        <v>12</v>
      </c>
      <c r="B229" s="4" t="s">
        <v>478</v>
      </c>
      <c r="C229" s="8">
        <v>45906</v>
      </c>
      <c r="D229" s="3">
        <v>29.63</v>
      </c>
      <c r="E229" s="3" t="s">
        <v>14</v>
      </c>
      <c r="F229" s="3" t="s">
        <v>15</v>
      </c>
      <c r="G229" s="3" t="s">
        <v>16</v>
      </c>
      <c r="H229" s="3" t="s">
        <v>17</v>
      </c>
      <c r="I229" s="3" t="s">
        <v>18</v>
      </c>
      <c r="J229" s="3" t="s">
        <v>19</v>
      </c>
      <c r="K229" s="3" t="s">
        <v>479</v>
      </c>
      <c r="L229" s="3" t="s">
        <v>21</v>
      </c>
      <c r="M229" t="str">
        <f t="shared" si="3"/>
        <v>Order</v>
      </c>
    </row>
    <row r="230" spans="1:13" hidden="1" x14ac:dyDescent="0.2">
      <c r="A230" s="3" t="s">
        <v>12</v>
      </c>
      <c r="B230" s="4" t="s">
        <v>480</v>
      </c>
      <c r="C230" s="8">
        <v>45906</v>
      </c>
      <c r="D230" s="3">
        <v>0</v>
      </c>
      <c r="E230" s="3" t="s">
        <v>14</v>
      </c>
      <c r="F230" s="3" t="s">
        <v>33</v>
      </c>
      <c r="G230" s="3" t="s">
        <v>18</v>
      </c>
      <c r="H230" s="3" t="s">
        <v>17</v>
      </c>
      <c r="I230" s="3" t="s">
        <v>18</v>
      </c>
      <c r="J230" s="3" t="s">
        <v>19</v>
      </c>
      <c r="K230" s="3" t="s">
        <v>481</v>
      </c>
      <c r="L230" s="3" t="s">
        <v>21</v>
      </c>
      <c r="M230" t="str">
        <f t="shared" si="3"/>
        <v>Order</v>
      </c>
    </row>
    <row r="231" spans="1:13" hidden="1" x14ac:dyDescent="0.2">
      <c r="A231" s="3" t="s">
        <v>12</v>
      </c>
      <c r="B231" s="4" t="s">
        <v>482</v>
      </c>
      <c r="C231" s="8">
        <v>45906</v>
      </c>
      <c r="D231" s="3">
        <v>9.0500000000000007</v>
      </c>
      <c r="E231" s="3" t="s">
        <v>14</v>
      </c>
      <c r="F231" s="3" t="s">
        <v>15</v>
      </c>
      <c r="G231" s="3" t="s">
        <v>16</v>
      </c>
      <c r="H231" s="3" t="s">
        <v>17</v>
      </c>
      <c r="I231" s="3" t="s">
        <v>18</v>
      </c>
      <c r="J231" s="3" t="s">
        <v>19</v>
      </c>
      <c r="K231" s="3" t="s">
        <v>483</v>
      </c>
      <c r="L231" s="3" t="s">
        <v>21</v>
      </c>
      <c r="M231" t="str">
        <f t="shared" si="3"/>
        <v>Order</v>
      </c>
    </row>
    <row r="232" spans="1:13" hidden="1" x14ac:dyDescent="0.2">
      <c r="A232" s="3" t="s">
        <v>12</v>
      </c>
      <c r="B232" s="4" t="s">
        <v>484</v>
      </c>
      <c r="C232" s="8">
        <v>45906</v>
      </c>
      <c r="D232" s="3">
        <v>29.63</v>
      </c>
      <c r="E232" s="3" t="s">
        <v>36</v>
      </c>
      <c r="F232" s="3" t="s">
        <v>37</v>
      </c>
      <c r="G232" s="3" t="s">
        <v>38</v>
      </c>
      <c r="H232" s="3" t="s">
        <v>17</v>
      </c>
      <c r="I232" s="3" t="s">
        <v>39</v>
      </c>
      <c r="J232" s="3" t="s">
        <v>19</v>
      </c>
      <c r="K232" s="3" t="s">
        <v>485</v>
      </c>
      <c r="L232" s="3" t="s">
        <v>21</v>
      </c>
      <c r="M232" t="str">
        <f t="shared" si="3"/>
        <v>Order</v>
      </c>
    </row>
    <row r="233" spans="1:13" hidden="1" x14ac:dyDescent="0.2">
      <c r="A233" s="3" t="s">
        <v>12</v>
      </c>
      <c r="B233" s="4" t="s">
        <v>486</v>
      </c>
      <c r="C233" s="8">
        <v>45906</v>
      </c>
      <c r="D233" s="3">
        <v>9.0500000000000007</v>
      </c>
      <c r="E233" s="3" t="s">
        <v>14</v>
      </c>
      <c r="F233" s="3" t="s">
        <v>15</v>
      </c>
      <c r="G233" s="3" t="s">
        <v>16</v>
      </c>
      <c r="H233" s="3" t="s">
        <v>17</v>
      </c>
      <c r="I233" s="3" t="s">
        <v>18</v>
      </c>
      <c r="J233" s="3" t="s">
        <v>19</v>
      </c>
      <c r="K233" s="3" t="s">
        <v>487</v>
      </c>
      <c r="L233" s="3" t="s">
        <v>21</v>
      </c>
      <c r="M233" t="str">
        <f t="shared" si="3"/>
        <v>Order</v>
      </c>
    </row>
    <row r="234" spans="1:13" hidden="1" x14ac:dyDescent="0.2">
      <c r="A234" s="3" t="s">
        <v>12</v>
      </c>
      <c r="B234" s="4" t="s">
        <v>488</v>
      </c>
      <c r="C234" s="8">
        <v>45906</v>
      </c>
      <c r="D234" s="3">
        <v>47.33</v>
      </c>
      <c r="E234" s="3" t="s">
        <v>14</v>
      </c>
      <c r="F234" s="3" t="s">
        <v>15</v>
      </c>
      <c r="G234" s="3" t="s">
        <v>16</v>
      </c>
      <c r="H234" s="3" t="s">
        <v>17</v>
      </c>
      <c r="I234" s="3" t="s">
        <v>18</v>
      </c>
      <c r="J234" s="3" t="s">
        <v>19</v>
      </c>
      <c r="K234" s="3" t="s">
        <v>489</v>
      </c>
      <c r="L234" s="3" t="s">
        <v>21</v>
      </c>
      <c r="M234" t="str">
        <f t="shared" si="3"/>
        <v>Order</v>
      </c>
    </row>
    <row r="235" spans="1:13" hidden="1" x14ac:dyDescent="0.2">
      <c r="A235" s="3" t="s">
        <v>12</v>
      </c>
      <c r="B235" s="4" t="s">
        <v>490</v>
      </c>
      <c r="C235" s="8">
        <v>45906</v>
      </c>
      <c r="D235" s="3">
        <v>2.42</v>
      </c>
      <c r="E235" s="3" t="s">
        <v>14</v>
      </c>
      <c r="F235" s="3" t="s">
        <v>15</v>
      </c>
      <c r="G235" s="3" t="s">
        <v>16</v>
      </c>
      <c r="H235" s="3" t="s">
        <v>17</v>
      </c>
      <c r="I235" s="3" t="s">
        <v>18</v>
      </c>
      <c r="J235" s="3" t="s">
        <v>19</v>
      </c>
      <c r="K235" s="3" t="s">
        <v>491</v>
      </c>
      <c r="L235" s="3" t="s">
        <v>21</v>
      </c>
      <c r="M235" t="str">
        <f t="shared" si="3"/>
        <v>Order</v>
      </c>
    </row>
    <row r="236" spans="1:13" hidden="1" x14ac:dyDescent="0.2">
      <c r="A236" s="3" t="s">
        <v>12</v>
      </c>
      <c r="B236" s="4" t="s">
        <v>492</v>
      </c>
      <c r="C236" s="8">
        <v>45906</v>
      </c>
      <c r="D236" s="3">
        <v>27.44</v>
      </c>
      <c r="E236" s="3" t="s">
        <v>14</v>
      </c>
      <c r="F236" s="3" t="s">
        <v>15</v>
      </c>
      <c r="G236" s="3" t="s">
        <v>16</v>
      </c>
      <c r="H236" s="3" t="s">
        <v>17</v>
      </c>
      <c r="I236" s="3" t="s">
        <v>18</v>
      </c>
      <c r="J236" s="3" t="s">
        <v>19</v>
      </c>
      <c r="K236" s="3" t="s">
        <v>493</v>
      </c>
      <c r="L236" s="3" t="s">
        <v>21</v>
      </c>
      <c r="M236" t="str">
        <f t="shared" si="3"/>
        <v>Order</v>
      </c>
    </row>
    <row r="237" spans="1:13" hidden="1" x14ac:dyDescent="0.2">
      <c r="A237" s="3" t="s">
        <v>12</v>
      </c>
      <c r="B237" s="4" t="s">
        <v>494</v>
      </c>
      <c r="C237" s="8">
        <v>45906</v>
      </c>
      <c r="D237" s="3">
        <v>29.63</v>
      </c>
      <c r="E237" s="3" t="s">
        <v>36</v>
      </c>
      <c r="F237" s="3" t="s">
        <v>37</v>
      </c>
      <c r="G237" s="3" t="s">
        <v>38</v>
      </c>
      <c r="H237" s="3" t="s">
        <v>17</v>
      </c>
      <c r="I237" s="3" t="s">
        <v>39</v>
      </c>
      <c r="J237" s="3" t="s">
        <v>19</v>
      </c>
      <c r="K237" s="3" t="s">
        <v>495</v>
      </c>
      <c r="L237" s="3" t="s">
        <v>21</v>
      </c>
      <c r="M237" t="str">
        <f t="shared" si="3"/>
        <v>Order</v>
      </c>
    </row>
    <row r="238" spans="1:13" hidden="1" x14ac:dyDescent="0.2">
      <c r="A238" s="3" t="s">
        <v>12</v>
      </c>
      <c r="B238" s="4" t="s">
        <v>496</v>
      </c>
      <c r="C238" s="8">
        <v>45906</v>
      </c>
      <c r="D238" s="3">
        <v>15.09</v>
      </c>
      <c r="E238" s="3" t="s">
        <v>14</v>
      </c>
      <c r="F238" s="3" t="s">
        <v>15</v>
      </c>
      <c r="G238" s="3" t="s">
        <v>16</v>
      </c>
      <c r="H238" s="3" t="s">
        <v>17</v>
      </c>
      <c r="I238" s="3" t="s">
        <v>18</v>
      </c>
      <c r="J238" s="3" t="s">
        <v>19</v>
      </c>
      <c r="K238" s="3" t="s">
        <v>497</v>
      </c>
      <c r="L238" s="3" t="s">
        <v>21</v>
      </c>
      <c r="M238" t="str">
        <f t="shared" si="3"/>
        <v>Order</v>
      </c>
    </row>
    <row r="239" spans="1:13" hidden="1" x14ac:dyDescent="0.2">
      <c r="A239" s="3" t="s">
        <v>12</v>
      </c>
      <c r="B239" s="4" t="s">
        <v>498</v>
      </c>
      <c r="C239" s="8">
        <v>45906</v>
      </c>
      <c r="D239" s="3">
        <v>0</v>
      </c>
      <c r="E239" s="3" t="s">
        <v>14</v>
      </c>
      <c r="F239" s="3" t="s">
        <v>33</v>
      </c>
      <c r="G239" s="3" t="s">
        <v>18</v>
      </c>
      <c r="H239" s="3" t="s">
        <v>17</v>
      </c>
      <c r="I239" s="3" t="s">
        <v>18</v>
      </c>
      <c r="J239" s="3" t="s">
        <v>19</v>
      </c>
      <c r="K239" s="3" t="s">
        <v>499</v>
      </c>
      <c r="L239" s="3" t="s">
        <v>21</v>
      </c>
      <c r="M239" t="str">
        <f t="shared" si="3"/>
        <v>Order</v>
      </c>
    </row>
    <row r="240" spans="1:13" hidden="1" x14ac:dyDescent="0.2">
      <c r="A240" s="3" t="s">
        <v>12</v>
      </c>
      <c r="B240" s="4" t="s">
        <v>500</v>
      </c>
      <c r="C240" s="8">
        <v>45906</v>
      </c>
      <c r="D240" s="3">
        <v>11.77</v>
      </c>
      <c r="E240" s="3" t="s">
        <v>14</v>
      </c>
      <c r="F240" s="3" t="s">
        <v>15</v>
      </c>
      <c r="G240" s="3" t="s">
        <v>16</v>
      </c>
      <c r="H240" s="3" t="s">
        <v>17</v>
      </c>
      <c r="I240" s="3" t="s">
        <v>18</v>
      </c>
      <c r="J240" s="3" t="s">
        <v>19</v>
      </c>
      <c r="K240" s="3" t="s">
        <v>501</v>
      </c>
      <c r="L240" s="3" t="s">
        <v>21</v>
      </c>
      <c r="M240" t="str">
        <f t="shared" si="3"/>
        <v>Order</v>
      </c>
    </row>
    <row r="241" spans="1:13" hidden="1" x14ac:dyDescent="0.2">
      <c r="A241" s="3" t="s">
        <v>12</v>
      </c>
      <c r="B241" s="4" t="s">
        <v>502</v>
      </c>
      <c r="C241" s="8">
        <v>45906</v>
      </c>
      <c r="D241" s="3">
        <v>0</v>
      </c>
      <c r="E241" s="3" t="s">
        <v>14</v>
      </c>
      <c r="F241" s="3" t="s">
        <v>33</v>
      </c>
      <c r="G241" s="3" t="s">
        <v>18</v>
      </c>
      <c r="H241" s="3" t="s">
        <v>17</v>
      </c>
      <c r="I241" s="3" t="s">
        <v>18</v>
      </c>
      <c r="J241" s="3" t="s">
        <v>19</v>
      </c>
      <c r="K241" s="3" t="s">
        <v>503</v>
      </c>
      <c r="L241" s="3" t="s">
        <v>21</v>
      </c>
      <c r="M241" t="str">
        <f t="shared" si="3"/>
        <v>Order</v>
      </c>
    </row>
    <row r="242" spans="1:13" hidden="1" x14ac:dyDescent="0.2">
      <c r="A242" s="3" t="s">
        <v>12</v>
      </c>
      <c r="B242" s="4" t="s">
        <v>504</v>
      </c>
      <c r="C242" s="8">
        <v>45906</v>
      </c>
      <c r="D242" s="3">
        <v>13.28</v>
      </c>
      <c r="E242" s="3" t="s">
        <v>14</v>
      </c>
      <c r="F242" s="3" t="s">
        <v>15</v>
      </c>
      <c r="G242" s="3" t="s">
        <v>16</v>
      </c>
      <c r="H242" s="3" t="s">
        <v>17</v>
      </c>
      <c r="I242" s="3" t="s">
        <v>18</v>
      </c>
      <c r="J242" s="3" t="s">
        <v>19</v>
      </c>
      <c r="K242" s="3" t="s">
        <v>505</v>
      </c>
      <c r="L242" s="3" t="s">
        <v>21</v>
      </c>
      <c r="M242" t="str">
        <f t="shared" si="3"/>
        <v>Order</v>
      </c>
    </row>
    <row r="243" spans="1:13" hidden="1" x14ac:dyDescent="0.2">
      <c r="A243" s="3" t="s">
        <v>12</v>
      </c>
      <c r="B243" s="4" t="s">
        <v>506</v>
      </c>
      <c r="C243" s="8">
        <v>45906</v>
      </c>
      <c r="D243" s="3">
        <v>9.66</v>
      </c>
      <c r="E243" s="3" t="s">
        <v>14</v>
      </c>
      <c r="F243" s="3" t="s">
        <v>15</v>
      </c>
      <c r="G243" s="3" t="s">
        <v>16</v>
      </c>
      <c r="H243" s="3" t="s">
        <v>17</v>
      </c>
      <c r="I243" s="3" t="s">
        <v>18</v>
      </c>
      <c r="J243" s="3" t="s">
        <v>19</v>
      </c>
      <c r="K243" s="3" t="s">
        <v>507</v>
      </c>
      <c r="L243" s="3" t="s">
        <v>21</v>
      </c>
      <c r="M243" t="str">
        <f t="shared" si="3"/>
        <v>Order</v>
      </c>
    </row>
    <row r="244" spans="1:13" hidden="1" x14ac:dyDescent="0.2">
      <c r="A244" s="3" t="s">
        <v>12</v>
      </c>
      <c r="B244" s="4" t="s">
        <v>508</v>
      </c>
      <c r="C244" s="8">
        <v>45906</v>
      </c>
      <c r="D244" s="3">
        <v>9.0500000000000007</v>
      </c>
      <c r="E244" s="3" t="s">
        <v>14</v>
      </c>
      <c r="F244" s="3" t="s">
        <v>15</v>
      </c>
      <c r="G244" s="3" t="s">
        <v>16</v>
      </c>
      <c r="H244" s="3" t="s">
        <v>17</v>
      </c>
      <c r="I244" s="3" t="s">
        <v>18</v>
      </c>
      <c r="J244" s="3" t="s">
        <v>19</v>
      </c>
      <c r="K244" s="3" t="s">
        <v>509</v>
      </c>
      <c r="L244" s="3" t="s">
        <v>21</v>
      </c>
      <c r="M244" t="str">
        <f t="shared" si="3"/>
        <v>Order</v>
      </c>
    </row>
    <row r="245" spans="1:13" hidden="1" x14ac:dyDescent="0.2">
      <c r="A245" s="3" t="s">
        <v>12</v>
      </c>
      <c r="B245" s="4" t="s">
        <v>510</v>
      </c>
      <c r="C245" s="8">
        <v>45906</v>
      </c>
      <c r="D245" s="3">
        <v>3.29</v>
      </c>
      <c r="E245" s="3" t="s">
        <v>14</v>
      </c>
      <c r="F245" s="3" t="s">
        <v>15</v>
      </c>
      <c r="G245" s="3" t="s">
        <v>16</v>
      </c>
      <c r="H245" s="3" t="s">
        <v>17</v>
      </c>
      <c r="I245" s="3" t="s">
        <v>18</v>
      </c>
      <c r="J245" s="3" t="s">
        <v>19</v>
      </c>
      <c r="K245" s="3" t="s">
        <v>511</v>
      </c>
      <c r="L245" s="3" t="s">
        <v>21</v>
      </c>
      <c r="M245" t="str">
        <f t="shared" si="3"/>
        <v>Order</v>
      </c>
    </row>
    <row r="246" spans="1:13" hidden="1" x14ac:dyDescent="0.2">
      <c r="A246" s="3" t="s">
        <v>12</v>
      </c>
      <c r="B246" s="4" t="s">
        <v>512</v>
      </c>
      <c r="C246" s="8">
        <v>45906</v>
      </c>
      <c r="D246" s="3">
        <v>18.66</v>
      </c>
      <c r="E246" s="3" t="s">
        <v>14</v>
      </c>
      <c r="F246" s="3" t="s">
        <v>15</v>
      </c>
      <c r="G246" s="3" t="s">
        <v>16</v>
      </c>
      <c r="H246" s="3" t="s">
        <v>17</v>
      </c>
      <c r="I246" s="3" t="s">
        <v>18</v>
      </c>
      <c r="J246" s="3" t="s">
        <v>19</v>
      </c>
      <c r="K246" s="3" t="s">
        <v>513</v>
      </c>
      <c r="L246" s="3" t="s">
        <v>21</v>
      </c>
      <c r="M246" t="str">
        <f t="shared" si="3"/>
        <v>Order</v>
      </c>
    </row>
    <row r="247" spans="1:13" hidden="1" x14ac:dyDescent="0.2">
      <c r="A247" s="3" t="s">
        <v>12</v>
      </c>
      <c r="B247" s="4" t="s">
        <v>514</v>
      </c>
      <c r="C247" s="8">
        <v>45906</v>
      </c>
      <c r="D247" s="3">
        <v>15.15</v>
      </c>
      <c r="E247" s="3" t="s">
        <v>14</v>
      </c>
      <c r="F247" s="3" t="s">
        <v>15</v>
      </c>
      <c r="G247" s="3" t="s">
        <v>16</v>
      </c>
      <c r="H247" s="3" t="s">
        <v>17</v>
      </c>
      <c r="I247" s="3" t="s">
        <v>18</v>
      </c>
      <c r="J247" s="3" t="s">
        <v>19</v>
      </c>
      <c r="K247" s="3" t="s">
        <v>515</v>
      </c>
      <c r="L247" s="3" t="s">
        <v>21</v>
      </c>
      <c r="M247" t="str">
        <f t="shared" si="3"/>
        <v>Order</v>
      </c>
    </row>
    <row r="248" spans="1:13" hidden="1" x14ac:dyDescent="0.2">
      <c r="A248" s="3" t="s">
        <v>12</v>
      </c>
      <c r="B248" s="4" t="s">
        <v>516</v>
      </c>
      <c r="C248" s="8">
        <v>45906</v>
      </c>
      <c r="D248" s="3">
        <v>14.27</v>
      </c>
      <c r="E248" s="3" t="s">
        <v>14</v>
      </c>
      <c r="F248" s="3" t="s">
        <v>15</v>
      </c>
      <c r="G248" s="3" t="s">
        <v>16</v>
      </c>
      <c r="H248" s="3" t="s">
        <v>17</v>
      </c>
      <c r="I248" s="3" t="s">
        <v>18</v>
      </c>
      <c r="J248" s="3" t="s">
        <v>19</v>
      </c>
      <c r="K248" s="3" t="s">
        <v>517</v>
      </c>
      <c r="L248" s="3" t="s">
        <v>21</v>
      </c>
      <c r="M248" t="str">
        <f t="shared" si="3"/>
        <v>Order</v>
      </c>
    </row>
    <row r="249" spans="1:13" hidden="1" x14ac:dyDescent="0.2">
      <c r="A249" s="3" t="s">
        <v>12</v>
      </c>
      <c r="B249" s="4" t="s">
        <v>518</v>
      </c>
      <c r="C249" s="8">
        <v>45906</v>
      </c>
      <c r="D249" s="3">
        <v>51.58</v>
      </c>
      <c r="E249" s="3" t="s">
        <v>36</v>
      </c>
      <c r="F249" s="3" t="s">
        <v>37</v>
      </c>
      <c r="G249" s="3" t="s">
        <v>38</v>
      </c>
      <c r="H249" s="3" t="s">
        <v>17</v>
      </c>
      <c r="I249" s="3" t="s">
        <v>39</v>
      </c>
      <c r="J249" s="3" t="s">
        <v>19</v>
      </c>
      <c r="K249" s="3" t="s">
        <v>519</v>
      </c>
      <c r="L249" s="3" t="s">
        <v>21</v>
      </c>
      <c r="M249" t="str">
        <f t="shared" si="3"/>
        <v>Order</v>
      </c>
    </row>
    <row r="250" spans="1:13" hidden="1" x14ac:dyDescent="0.2">
      <c r="A250" s="3" t="s">
        <v>12</v>
      </c>
      <c r="B250" s="4" t="s">
        <v>520</v>
      </c>
      <c r="C250" s="8">
        <v>45906</v>
      </c>
      <c r="D250" s="3">
        <v>2.4700000000000002</v>
      </c>
      <c r="E250" s="3" t="s">
        <v>14</v>
      </c>
      <c r="F250" s="3" t="s">
        <v>15</v>
      </c>
      <c r="G250" s="3" t="s">
        <v>16</v>
      </c>
      <c r="H250" s="3" t="s">
        <v>17</v>
      </c>
      <c r="I250" s="3" t="s">
        <v>18</v>
      </c>
      <c r="J250" s="3" t="s">
        <v>19</v>
      </c>
      <c r="K250" s="3" t="s">
        <v>521</v>
      </c>
      <c r="L250" s="3" t="s">
        <v>21</v>
      </c>
      <c r="M250" t="str">
        <f t="shared" si="3"/>
        <v>Order</v>
      </c>
    </row>
    <row r="251" spans="1:13" hidden="1" x14ac:dyDescent="0.2">
      <c r="A251" s="3" t="s">
        <v>12</v>
      </c>
      <c r="B251" s="4" t="s">
        <v>520</v>
      </c>
      <c r="C251" s="8">
        <v>45906</v>
      </c>
      <c r="D251" s="3">
        <v>16.46</v>
      </c>
      <c r="E251" s="3" t="s">
        <v>14</v>
      </c>
      <c r="F251" s="3" t="s">
        <v>15</v>
      </c>
      <c r="G251" s="3" t="s">
        <v>16</v>
      </c>
      <c r="H251" s="3" t="s">
        <v>17</v>
      </c>
      <c r="I251" s="3" t="s">
        <v>18</v>
      </c>
      <c r="J251" s="3" t="s">
        <v>19</v>
      </c>
      <c r="K251" s="3" t="s">
        <v>522</v>
      </c>
      <c r="L251" s="3" t="s">
        <v>21</v>
      </c>
      <c r="M251" t="str">
        <f t="shared" si="3"/>
        <v>Order</v>
      </c>
    </row>
    <row r="252" spans="1:13" hidden="1" x14ac:dyDescent="0.2">
      <c r="A252" s="3" t="s">
        <v>12</v>
      </c>
      <c r="B252" s="4" t="s">
        <v>523</v>
      </c>
      <c r="C252" s="8">
        <v>45906</v>
      </c>
      <c r="D252" s="3">
        <v>18.66</v>
      </c>
      <c r="E252" s="3" t="s">
        <v>14</v>
      </c>
      <c r="F252" s="3" t="s">
        <v>15</v>
      </c>
      <c r="G252" s="3" t="s">
        <v>16</v>
      </c>
      <c r="H252" s="3" t="s">
        <v>17</v>
      </c>
      <c r="I252" s="3" t="s">
        <v>18</v>
      </c>
      <c r="J252" s="3" t="s">
        <v>19</v>
      </c>
      <c r="K252" s="3" t="s">
        <v>524</v>
      </c>
      <c r="L252" s="3" t="s">
        <v>21</v>
      </c>
      <c r="M252" t="str">
        <f t="shared" si="3"/>
        <v>Order</v>
      </c>
    </row>
    <row r="253" spans="1:13" hidden="1" x14ac:dyDescent="0.2">
      <c r="A253" s="3" t="s">
        <v>12</v>
      </c>
      <c r="B253" s="4" t="s">
        <v>525</v>
      </c>
      <c r="C253" s="8">
        <v>45906</v>
      </c>
      <c r="D253" s="3">
        <v>18.66</v>
      </c>
      <c r="E253" s="3" t="s">
        <v>14</v>
      </c>
      <c r="F253" s="3" t="s">
        <v>15</v>
      </c>
      <c r="G253" s="3" t="s">
        <v>16</v>
      </c>
      <c r="H253" s="3" t="s">
        <v>17</v>
      </c>
      <c r="I253" s="3" t="s">
        <v>18</v>
      </c>
      <c r="J253" s="3" t="s">
        <v>19</v>
      </c>
      <c r="K253" s="3" t="s">
        <v>526</v>
      </c>
      <c r="L253" s="3" t="s">
        <v>21</v>
      </c>
      <c r="M253" t="str">
        <f t="shared" si="3"/>
        <v>Order</v>
      </c>
    </row>
    <row r="254" spans="1:13" hidden="1" x14ac:dyDescent="0.2">
      <c r="A254" s="3" t="s">
        <v>12</v>
      </c>
      <c r="B254" s="4" t="s">
        <v>527</v>
      </c>
      <c r="C254" s="8">
        <v>45906</v>
      </c>
      <c r="D254" s="3">
        <v>16.46</v>
      </c>
      <c r="E254" s="3" t="s">
        <v>14</v>
      </c>
      <c r="F254" s="3" t="s">
        <v>15</v>
      </c>
      <c r="G254" s="3" t="s">
        <v>16</v>
      </c>
      <c r="H254" s="3" t="s">
        <v>17</v>
      </c>
      <c r="I254" s="3" t="s">
        <v>18</v>
      </c>
      <c r="J254" s="3" t="s">
        <v>19</v>
      </c>
      <c r="K254" s="3" t="s">
        <v>528</v>
      </c>
      <c r="L254" s="3" t="s">
        <v>21</v>
      </c>
      <c r="M254" t="str">
        <f t="shared" si="3"/>
        <v>Order</v>
      </c>
    </row>
    <row r="255" spans="1:13" hidden="1" x14ac:dyDescent="0.2">
      <c r="A255" s="3" t="s">
        <v>12</v>
      </c>
      <c r="B255" s="4" t="s">
        <v>529</v>
      </c>
      <c r="C255" s="8">
        <v>45906</v>
      </c>
      <c r="D255" s="3">
        <v>4.1100000000000003</v>
      </c>
      <c r="E255" s="3" t="s">
        <v>14</v>
      </c>
      <c r="F255" s="3" t="s">
        <v>15</v>
      </c>
      <c r="G255" s="3" t="s">
        <v>16</v>
      </c>
      <c r="H255" s="3" t="s">
        <v>17</v>
      </c>
      <c r="I255" s="3" t="s">
        <v>18</v>
      </c>
      <c r="J255" s="3" t="s">
        <v>19</v>
      </c>
      <c r="K255" s="3" t="s">
        <v>530</v>
      </c>
      <c r="L255" s="3" t="s">
        <v>21</v>
      </c>
      <c r="M255" t="str">
        <f t="shared" si="3"/>
        <v>Order</v>
      </c>
    </row>
    <row r="256" spans="1:13" hidden="1" x14ac:dyDescent="0.2">
      <c r="A256" s="3" t="s">
        <v>12</v>
      </c>
      <c r="B256" s="4" t="s">
        <v>531</v>
      </c>
      <c r="C256" s="8">
        <v>45906</v>
      </c>
      <c r="D256" s="3">
        <v>28.26</v>
      </c>
      <c r="E256" s="3" t="s">
        <v>14</v>
      </c>
      <c r="F256" s="3" t="s">
        <v>15</v>
      </c>
      <c r="G256" s="3" t="s">
        <v>16</v>
      </c>
      <c r="H256" s="3" t="s">
        <v>17</v>
      </c>
      <c r="I256" s="3" t="s">
        <v>18</v>
      </c>
      <c r="J256" s="3" t="s">
        <v>19</v>
      </c>
      <c r="K256" s="3" t="s">
        <v>532</v>
      </c>
      <c r="L256" s="3" t="s">
        <v>21</v>
      </c>
      <c r="M256" t="str">
        <f t="shared" si="3"/>
        <v>Order</v>
      </c>
    </row>
    <row r="257" spans="1:13" hidden="1" x14ac:dyDescent="0.2">
      <c r="A257" s="3" t="s">
        <v>12</v>
      </c>
      <c r="B257" s="4" t="s">
        <v>533</v>
      </c>
      <c r="C257" s="8">
        <v>45906</v>
      </c>
      <c r="D257" s="3">
        <v>6.04</v>
      </c>
      <c r="E257" s="3" t="s">
        <v>14</v>
      </c>
      <c r="F257" s="3" t="s">
        <v>15</v>
      </c>
      <c r="G257" s="3" t="s">
        <v>16</v>
      </c>
      <c r="H257" s="3" t="s">
        <v>17</v>
      </c>
      <c r="I257" s="3" t="s">
        <v>18</v>
      </c>
      <c r="J257" s="3" t="s">
        <v>19</v>
      </c>
      <c r="K257" s="3" t="s">
        <v>534</v>
      </c>
      <c r="L257" s="3" t="s">
        <v>21</v>
      </c>
      <c r="M257" t="str">
        <f t="shared" si="3"/>
        <v>Order</v>
      </c>
    </row>
    <row r="258" spans="1:13" hidden="1" x14ac:dyDescent="0.2">
      <c r="A258" s="3" t="s">
        <v>12</v>
      </c>
      <c r="B258" s="4" t="s">
        <v>535</v>
      </c>
      <c r="C258" s="8">
        <v>45906</v>
      </c>
      <c r="D258" s="3">
        <v>4.1100000000000003</v>
      </c>
      <c r="E258" s="3" t="s">
        <v>14</v>
      </c>
      <c r="F258" s="3" t="s">
        <v>15</v>
      </c>
      <c r="G258" s="3" t="s">
        <v>16</v>
      </c>
      <c r="H258" s="3" t="s">
        <v>17</v>
      </c>
      <c r="I258" s="3" t="s">
        <v>18</v>
      </c>
      <c r="J258" s="3" t="s">
        <v>19</v>
      </c>
      <c r="K258" s="3" t="s">
        <v>536</v>
      </c>
      <c r="L258" s="3" t="s">
        <v>21</v>
      </c>
      <c r="M258" t="str">
        <f t="shared" si="3"/>
        <v>Order</v>
      </c>
    </row>
    <row r="259" spans="1:13" hidden="1" x14ac:dyDescent="0.2">
      <c r="A259" s="3" t="s">
        <v>12</v>
      </c>
      <c r="B259" s="4" t="s">
        <v>537</v>
      </c>
      <c r="C259" s="8">
        <v>45906</v>
      </c>
      <c r="D259" s="3">
        <v>23.05</v>
      </c>
      <c r="E259" s="3" t="s">
        <v>14</v>
      </c>
      <c r="F259" s="3" t="s">
        <v>15</v>
      </c>
      <c r="G259" s="3" t="s">
        <v>16</v>
      </c>
      <c r="H259" s="3" t="s">
        <v>17</v>
      </c>
      <c r="I259" s="3" t="s">
        <v>18</v>
      </c>
      <c r="J259" s="3" t="s">
        <v>19</v>
      </c>
      <c r="K259" s="3" t="s">
        <v>538</v>
      </c>
      <c r="L259" s="3" t="s">
        <v>21</v>
      </c>
      <c r="M259" t="str">
        <f t="shared" ref="M259:M322" si="4">IF(LEFT(B259,3)="MEM","Membership","Order")</f>
        <v>Order</v>
      </c>
    </row>
    <row r="260" spans="1:13" hidden="1" x14ac:dyDescent="0.2">
      <c r="A260" s="3" t="s">
        <v>12</v>
      </c>
      <c r="B260" s="4" t="s">
        <v>539</v>
      </c>
      <c r="C260" s="8">
        <v>45906</v>
      </c>
      <c r="D260" s="3">
        <v>130.6</v>
      </c>
      <c r="E260" s="3" t="s">
        <v>36</v>
      </c>
      <c r="F260" s="3" t="s">
        <v>37</v>
      </c>
      <c r="G260" s="3" t="s">
        <v>38</v>
      </c>
      <c r="H260" s="3" t="s">
        <v>17</v>
      </c>
      <c r="I260" s="3" t="s">
        <v>287</v>
      </c>
      <c r="J260" s="3" t="s">
        <v>19</v>
      </c>
      <c r="K260" s="3" t="s">
        <v>540</v>
      </c>
      <c r="L260" s="3" t="s">
        <v>21</v>
      </c>
      <c r="M260" t="str">
        <f t="shared" si="4"/>
        <v>Membership</v>
      </c>
    </row>
    <row r="261" spans="1:13" hidden="1" x14ac:dyDescent="0.2">
      <c r="A261" s="3" t="s">
        <v>12</v>
      </c>
      <c r="B261" s="4" t="s">
        <v>541</v>
      </c>
      <c r="C261" s="8">
        <v>45906</v>
      </c>
      <c r="D261" s="3">
        <v>36.770000000000003</v>
      </c>
      <c r="E261" s="3" t="s">
        <v>14</v>
      </c>
      <c r="F261" s="3" t="s">
        <v>15</v>
      </c>
      <c r="G261" s="3" t="s">
        <v>16</v>
      </c>
      <c r="H261" s="3" t="s">
        <v>17</v>
      </c>
      <c r="I261" s="3" t="s">
        <v>18</v>
      </c>
      <c r="J261" s="3" t="s">
        <v>19</v>
      </c>
      <c r="K261" s="3" t="s">
        <v>542</v>
      </c>
      <c r="L261" s="3" t="s">
        <v>21</v>
      </c>
      <c r="M261" t="str">
        <f t="shared" si="4"/>
        <v>Order</v>
      </c>
    </row>
    <row r="262" spans="1:13" hidden="1" x14ac:dyDescent="0.2">
      <c r="A262" s="3" t="s">
        <v>12</v>
      </c>
      <c r="B262" s="4" t="s">
        <v>543</v>
      </c>
      <c r="C262" s="8">
        <v>45906</v>
      </c>
      <c r="D262" s="3">
        <v>18.66</v>
      </c>
      <c r="E262" s="3" t="s">
        <v>14</v>
      </c>
      <c r="F262" s="3" t="s">
        <v>15</v>
      </c>
      <c r="G262" s="3" t="s">
        <v>16</v>
      </c>
      <c r="H262" s="3" t="s">
        <v>17</v>
      </c>
      <c r="I262" s="3" t="s">
        <v>18</v>
      </c>
      <c r="J262" s="3" t="s">
        <v>19</v>
      </c>
      <c r="K262" s="3" t="s">
        <v>544</v>
      </c>
      <c r="L262" s="3" t="s">
        <v>21</v>
      </c>
      <c r="M262" t="str">
        <f t="shared" si="4"/>
        <v>Order</v>
      </c>
    </row>
    <row r="263" spans="1:13" hidden="1" x14ac:dyDescent="0.2">
      <c r="A263" s="3" t="s">
        <v>12</v>
      </c>
      <c r="B263" s="4" t="s">
        <v>545</v>
      </c>
      <c r="C263" s="8">
        <v>45906</v>
      </c>
      <c r="D263" s="3">
        <v>7.84</v>
      </c>
      <c r="E263" s="3" t="s">
        <v>14</v>
      </c>
      <c r="F263" s="3" t="s">
        <v>15</v>
      </c>
      <c r="G263" s="3" t="s">
        <v>16</v>
      </c>
      <c r="H263" s="3" t="s">
        <v>17</v>
      </c>
      <c r="I263" s="3" t="s">
        <v>18</v>
      </c>
      <c r="J263" s="3" t="s">
        <v>19</v>
      </c>
      <c r="K263" s="3" t="s">
        <v>546</v>
      </c>
      <c r="L263" s="3" t="s">
        <v>21</v>
      </c>
      <c r="M263" t="str">
        <f t="shared" si="4"/>
        <v>Order</v>
      </c>
    </row>
    <row r="264" spans="1:13" hidden="1" x14ac:dyDescent="0.2">
      <c r="A264" s="3" t="s">
        <v>12</v>
      </c>
      <c r="B264" s="4" t="s">
        <v>547</v>
      </c>
      <c r="C264" s="8">
        <v>45906</v>
      </c>
      <c r="D264" s="3">
        <v>2.2000000000000002</v>
      </c>
      <c r="E264" s="3" t="s">
        <v>14</v>
      </c>
      <c r="F264" s="3" t="s">
        <v>15</v>
      </c>
      <c r="G264" s="3" t="s">
        <v>16</v>
      </c>
      <c r="H264" s="3" t="s">
        <v>17</v>
      </c>
      <c r="I264" s="3" t="s">
        <v>18</v>
      </c>
      <c r="J264" s="3" t="s">
        <v>19</v>
      </c>
      <c r="K264" s="3" t="s">
        <v>548</v>
      </c>
      <c r="L264" s="3" t="s">
        <v>21</v>
      </c>
      <c r="M264" t="str">
        <f t="shared" si="4"/>
        <v>Order</v>
      </c>
    </row>
    <row r="265" spans="1:13" hidden="1" x14ac:dyDescent="0.2">
      <c r="A265" s="3" t="s">
        <v>12</v>
      </c>
      <c r="B265" s="4" t="s">
        <v>549</v>
      </c>
      <c r="C265" s="8">
        <v>45906</v>
      </c>
      <c r="D265" s="3">
        <v>22.77</v>
      </c>
      <c r="E265" s="3" t="s">
        <v>14</v>
      </c>
      <c r="F265" s="3" t="s">
        <v>15</v>
      </c>
      <c r="G265" s="3" t="s">
        <v>16</v>
      </c>
      <c r="H265" s="3" t="s">
        <v>17</v>
      </c>
      <c r="I265" s="3" t="s">
        <v>18</v>
      </c>
      <c r="J265" s="3" t="s">
        <v>19</v>
      </c>
      <c r="K265" s="3" t="s">
        <v>550</v>
      </c>
      <c r="L265" s="3" t="s">
        <v>21</v>
      </c>
      <c r="M265" t="str">
        <f t="shared" si="4"/>
        <v>Order</v>
      </c>
    </row>
    <row r="266" spans="1:13" hidden="1" x14ac:dyDescent="0.2">
      <c r="A266" s="3" t="s">
        <v>12</v>
      </c>
      <c r="B266" s="4" t="s">
        <v>551</v>
      </c>
      <c r="C266" s="8">
        <v>45906</v>
      </c>
      <c r="D266" s="3">
        <v>49.19</v>
      </c>
      <c r="E266" s="3" t="s">
        <v>14</v>
      </c>
      <c r="F266" s="3" t="s">
        <v>15</v>
      </c>
      <c r="G266" s="3" t="s">
        <v>16</v>
      </c>
      <c r="H266" s="3" t="s">
        <v>17</v>
      </c>
      <c r="I266" s="3" t="s">
        <v>18</v>
      </c>
      <c r="J266" s="3" t="s">
        <v>19</v>
      </c>
      <c r="K266" s="3" t="s">
        <v>552</v>
      </c>
      <c r="L266" s="3" t="s">
        <v>21</v>
      </c>
      <c r="M266" t="str">
        <f t="shared" si="4"/>
        <v>Order</v>
      </c>
    </row>
    <row r="267" spans="1:13" hidden="1" x14ac:dyDescent="0.2">
      <c r="A267" s="3" t="s">
        <v>12</v>
      </c>
      <c r="B267" s="4" t="s">
        <v>553</v>
      </c>
      <c r="C267" s="8">
        <v>45906</v>
      </c>
      <c r="D267" s="3">
        <v>16.46</v>
      </c>
      <c r="E267" s="3" t="s">
        <v>14</v>
      </c>
      <c r="F267" s="3" t="s">
        <v>37</v>
      </c>
      <c r="G267" s="3" t="s">
        <v>38</v>
      </c>
      <c r="H267" s="3" t="s">
        <v>17</v>
      </c>
      <c r="I267" s="3" t="s">
        <v>39</v>
      </c>
      <c r="J267" s="3" t="s">
        <v>19</v>
      </c>
      <c r="K267" s="3" t="s">
        <v>554</v>
      </c>
      <c r="L267" s="3" t="s">
        <v>21</v>
      </c>
      <c r="M267" t="str">
        <f t="shared" si="4"/>
        <v>Order</v>
      </c>
    </row>
    <row r="268" spans="1:13" hidden="1" x14ac:dyDescent="0.2">
      <c r="A268" s="3" t="s">
        <v>12</v>
      </c>
      <c r="B268" s="4" t="s">
        <v>555</v>
      </c>
      <c r="C268" s="8">
        <v>45906</v>
      </c>
      <c r="D268" s="3">
        <v>29.63</v>
      </c>
      <c r="E268" s="3" t="s">
        <v>36</v>
      </c>
      <c r="F268" s="3" t="s">
        <v>37</v>
      </c>
      <c r="G268" s="3" t="s">
        <v>38</v>
      </c>
      <c r="H268" s="3" t="s">
        <v>17</v>
      </c>
      <c r="I268" s="3" t="s">
        <v>39</v>
      </c>
      <c r="J268" s="3" t="s">
        <v>19</v>
      </c>
      <c r="K268" s="3" t="s">
        <v>556</v>
      </c>
      <c r="L268" s="3" t="s">
        <v>21</v>
      </c>
      <c r="M268" t="str">
        <f t="shared" si="4"/>
        <v>Order</v>
      </c>
    </row>
    <row r="269" spans="1:13" hidden="1" x14ac:dyDescent="0.2">
      <c r="A269" s="3" t="s">
        <v>12</v>
      </c>
      <c r="B269" s="4" t="s">
        <v>557</v>
      </c>
      <c r="C269" s="8">
        <v>45906</v>
      </c>
      <c r="D269" s="3">
        <v>29.63</v>
      </c>
      <c r="E269" s="3" t="s">
        <v>36</v>
      </c>
      <c r="F269" s="3" t="s">
        <v>37</v>
      </c>
      <c r="G269" s="3" t="s">
        <v>38</v>
      </c>
      <c r="H269" s="3" t="s">
        <v>17</v>
      </c>
      <c r="I269" s="3" t="s">
        <v>42</v>
      </c>
      <c r="J269" s="3" t="s">
        <v>19</v>
      </c>
      <c r="K269" s="3" t="s">
        <v>558</v>
      </c>
      <c r="L269" s="3" t="s">
        <v>21</v>
      </c>
      <c r="M269" t="str">
        <f t="shared" si="4"/>
        <v>Order</v>
      </c>
    </row>
    <row r="270" spans="1:13" hidden="1" x14ac:dyDescent="0.2">
      <c r="A270" s="3" t="s">
        <v>12</v>
      </c>
      <c r="B270" s="4" t="s">
        <v>559</v>
      </c>
      <c r="C270" s="8">
        <v>45906</v>
      </c>
      <c r="D270" s="3">
        <v>27.44</v>
      </c>
      <c r="E270" s="3" t="s">
        <v>14</v>
      </c>
      <c r="F270" s="3" t="s">
        <v>37</v>
      </c>
      <c r="G270" s="3" t="s">
        <v>38</v>
      </c>
      <c r="H270" s="3" t="s">
        <v>17</v>
      </c>
      <c r="I270" s="3" t="s">
        <v>39</v>
      </c>
      <c r="J270" s="3" t="s">
        <v>19</v>
      </c>
      <c r="K270" s="3" t="s">
        <v>560</v>
      </c>
      <c r="L270" s="3" t="s">
        <v>21</v>
      </c>
      <c r="M270" t="str">
        <f t="shared" si="4"/>
        <v>Order</v>
      </c>
    </row>
    <row r="271" spans="1:13" hidden="1" x14ac:dyDescent="0.2">
      <c r="A271" s="3" t="s">
        <v>12</v>
      </c>
      <c r="B271" s="4" t="s">
        <v>561</v>
      </c>
      <c r="C271" s="8">
        <v>45906</v>
      </c>
      <c r="D271" s="3">
        <v>29.63</v>
      </c>
      <c r="E271" s="3" t="s">
        <v>36</v>
      </c>
      <c r="F271" s="3" t="s">
        <v>37</v>
      </c>
      <c r="G271" s="3" t="s">
        <v>38</v>
      </c>
      <c r="H271" s="3" t="s">
        <v>17</v>
      </c>
      <c r="I271" s="3" t="s">
        <v>39</v>
      </c>
      <c r="J271" s="3" t="s">
        <v>19</v>
      </c>
      <c r="K271" s="3" t="s">
        <v>562</v>
      </c>
      <c r="L271" s="3" t="s">
        <v>21</v>
      </c>
      <c r="M271" t="str">
        <f t="shared" si="4"/>
        <v>Order</v>
      </c>
    </row>
    <row r="272" spans="1:13" hidden="1" x14ac:dyDescent="0.2">
      <c r="A272" s="3" t="s">
        <v>12</v>
      </c>
      <c r="B272" s="4" t="s">
        <v>563</v>
      </c>
      <c r="C272" s="8">
        <v>45906</v>
      </c>
      <c r="D272" s="3">
        <v>5.76</v>
      </c>
      <c r="E272" s="3" t="s">
        <v>14</v>
      </c>
      <c r="F272" s="3" t="s">
        <v>37</v>
      </c>
      <c r="G272" s="3" t="s">
        <v>38</v>
      </c>
      <c r="H272" s="3" t="s">
        <v>17</v>
      </c>
      <c r="I272" s="3" t="s">
        <v>39</v>
      </c>
      <c r="J272" s="3" t="s">
        <v>19</v>
      </c>
      <c r="K272" s="3" t="s">
        <v>564</v>
      </c>
      <c r="L272" s="3" t="s">
        <v>21</v>
      </c>
      <c r="M272" t="str">
        <f t="shared" si="4"/>
        <v>Order</v>
      </c>
    </row>
    <row r="273" spans="1:13" hidden="1" x14ac:dyDescent="0.2">
      <c r="A273" s="3" t="s">
        <v>12</v>
      </c>
      <c r="B273" s="4" t="s">
        <v>565</v>
      </c>
      <c r="C273" s="8">
        <v>45906</v>
      </c>
      <c r="D273" s="3">
        <v>26.34</v>
      </c>
      <c r="E273" s="3" t="s">
        <v>14</v>
      </c>
      <c r="F273" s="3" t="s">
        <v>37</v>
      </c>
      <c r="G273" s="3" t="s">
        <v>38</v>
      </c>
      <c r="H273" s="3" t="s">
        <v>17</v>
      </c>
      <c r="I273" s="3" t="s">
        <v>39</v>
      </c>
      <c r="J273" s="3" t="s">
        <v>19</v>
      </c>
      <c r="K273" s="3" t="s">
        <v>566</v>
      </c>
      <c r="L273" s="3" t="s">
        <v>21</v>
      </c>
      <c r="M273" t="str">
        <f t="shared" si="4"/>
        <v>Order</v>
      </c>
    </row>
    <row r="274" spans="1:13" hidden="1" x14ac:dyDescent="0.2">
      <c r="A274" s="3" t="s">
        <v>12</v>
      </c>
      <c r="B274" s="4" t="s">
        <v>567</v>
      </c>
      <c r="C274" s="8">
        <v>45906</v>
      </c>
      <c r="D274" s="3">
        <v>3.57</v>
      </c>
      <c r="E274" s="3" t="s">
        <v>14</v>
      </c>
      <c r="F274" s="3" t="s">
        <v>37</v>
      </c>
      <c r="G274" s="3" t="s">
        <v>38</v>
      </c>
      <c r="H274" s="3" t="s">
        <v>17</v>
      </c>
      <c r="I274" s="3" t="s">
        <v>39</v>
      </c>
      <c r="J274" s="3" t="s">
        <v>19</v>
      </c>
      <c r="K274" s="3" t="s">
        <v>568</v>
      </c>
      <c r="L274" s="3" t="s">
        <v>21</v>
      </c>
      <c r="M274" t="str">
        <f t="shared" si="4"/>
        <v>Order</v>
      </c>
    </row>
    <row r="275" spans="1:13" hidden="1" x14ac:dyDescent="0.2">
      <c r="A275" s="3" t="s">
        <v>12</v>
      </c>
      <c r="B275" s="4" t="s">
        <v>569</v>
      </c>
      <c r="C275" s="8">
        <v>45906</v>
      </c>
      <c r="D275" s="3">
        <v>16.46</v>
      </c>
      <c r="E275" s="3" t="s">
        <v>14</v>
      </c>
      <c r="F275" s="3" t="s">
        <v>37</v>
      </c>
      <c r="G275" s="3" t="s">
        <v>38</v>
      </c>
      <c r="H275" s="3" t="s">
        <v>17</v>
      </c>
      <c r="I275" s="3" t="s">
        <v>39</v>
      </c>
      <c r="J275" s="3" t="s">
        <v>19</v>
      </c>
      <c r="K275" s="3" t="s">
        <v>570</v>
      </c>
      <c r="L275" s="3" t="s">
        <v>21</v>
      </c>
      <c r="M275" t="str">
        <f t="shared" si="4"/>
        <v>Order</v>
      </c>
    </row>
    <row r="276" spans="1:13" hidden="1" x14ac:dyDescent="0.2">
      <c r="A276" s="3" t="s">
        <v>12</v>
      </c>
      <c r="B276" s="4" t="s">
        <v>571</v>
      </c>
      <c r="C276" s="8">
        <v>45906</v>
      </c>
      <c r="D276" s="3">
        <v>20.03</v>
      </c>
      <c r="E276" s="3" t="s">
        <v>14</v>
      </c>
      <c r="F276" s="3" t="s">
        <v>37</v>
      </c>
      <c r="G276" s="3" t="s">
        <v>38</v>
      </c>
      <c r="H276" s="3" t="s">
        <v>17</v>
      </c>
      <c r="I276" s="3" t="s">
        <v>39</v>
      </c>
      <c r="J276" s="3" t="s">
        <v>19</v>
      </c>
      <c r="K276" s="3" t="s">
        <v>572</v>
      </c>
      <c r="L276" s="3" t="s">
        <v>21</v>
      </c>
      <c r="M276" t="str">
        <f t="shared" si="4"/>
        <v>Order</v>
      </c>
    </row>
    <row r="277" spans="1:13" hidden="1" x14ac:dyDescent="0.2">
      <c r="A277" s="3" t="s">
        <v>12</v>
      </c>
      <c r="B277" s="4" t="s">
        <v>573</v>
      </c>
      <c r="C277" s="8">
        <v>45906</v>
      </c>
      <c r="D277" s="3">
        <v>29.63</v>
      </c>
      <c r="E277" s="3" t="s">
        <v>36</v>
      </c>
      <c r="F277" s="3" t="s">
        <v>37</v>
      </c>
      <c r="G277" s="3" t="s">
        <v>38</v>
      </c>
      <c r="H277" s="3" t="s">
        <v>17</v>
      </c>
      <c r="I277" s="3" t="s">
        <v>42</v>
      </c>
      <c r="J277" s="3" t="s">
        <v>19</v>
      </c>
      <c r="K277" s="3" t="s">
        <v>574</v>
      </c>
      <c r="L277" s="3" t="s">
        <v>21</v>
      </c>
      <c r="M277" t="str">
        <f t="shared" si="4"/>
        <v>Order</v>
      </c>
    </row>
    <row r="278" spans="1:13" hidden="1" x14ac:dyDescent="0.2">
      <c r="A278" s="3" t="s">
        <v>12</v>
      </c>
      <c r="B278" s="4" t="s">
        <v>575</v>
      </c>
      <c r="C278" s="8">
        <v>45906</v>
      </c>
      <c r="D278" s="3">
        <v>6.59</v>
      </c>
      <c r="E278" s="3" t="s">
        <v>14</v>
      </c>
      <c r="F278" s="3" t="s">
        <v>37</v>
      </c>
      <c r="G278" s="3" t="s">
        <v>38</v>
      </c>
      <c r="H278" s="3" t="s">
        <v>17</v>
      </c>
      <c r="I278" s="3" t="s">
        <v>42</v>
      </c>
      <c r="J278" s="3" t="s">
        <v>19</v>
      </c>
      <c r="K278" s="3" t="s">
        <v>576</v>
      </c>
      <c r="L278" s="3" t="s">
        <v>21</v>
      </c>
      <c r="M278" t="str">
        <f t="shared" si="4"/>
        <v>Order</v>
      </c>
    </row>
    <row r="279" spans="1:13" hidden="1" x14ac:dyDescent="0.2">
      <c r="A279" s="3" t="s">
        <v>12</v>
      </c>
      <c r="B279" s="4" t="s">
        <v>577</v>
      </c>
      <c r="C279" s="8">
        <v>45906</v>
      </c>
      <c r="D279" s="3">
        <v>30.18</v>
      </c>
      <c r="E279" s="3" t="s">
        <v>14</v>
      </c>
      <c r="F279" s="3" t="s">
        <v>37</v>
      </c>
      <c r="G279" s="3" t="s">
        <v>38</v>
      </c>
      <c r="H279" s="3" t="s">
        <v>17</v>
      </c>
      <c r="I279" s="3" t="s">
        <v>39</v>
      </c>
      <c r="J279" s="3" t="s">
        <v>19</v>
      </c>
      <c r="K279" s="3" t="s">
        <v>578</v>
      </c>
      <c r="L279" s="3" t="s">
        <v>21</v>
      </c>
      <c r="M279" t="str">
        <f t="shared" si="4"/>
        <v>Order</v>
      </c>
    </row>
    <row r="280" spans="1:13" hidden="1" x14ac:dyDescent="0.2">
      <c r="A280" s="3" t="s">
        <v>12</v>
      </c>
      <c r="B280" s="4" t="s">
        <v>579</v>
      </c>
      <c r="C280" s="8">
        <v>45906</v>
      </c>
      <c r="D280" s="3">
        <v>2.2000000000000002</v>
      </c>
      <c r="E280" s="3" t="s">
        <v>14</v>
      </c>
      <c r="F280" s="3" t="s">
        <v>37</v>
      </c>
      <c r="G280" s="3" t="s">
        <v>38</v>
      </c>
      <c r="H280" s="3" t="s">
        <v>17</v>
      </c>
      <c r="I280" s="3" t="s">
        <v>42</v>
      </c>
      <c r="J280" s="3" t="s">
        <v>19</v>
      </c>
      <c r="K280" s="3" t="s">
        <v>580</v>
      </c>
      <c r="L280" s="3" t="s">
        <v>21</v>
      </c>
      <c r="M280" t="str">
        <f t="shared" si="4"/>
        <v>Order</v>
      </c>
    </row>
    <row r="281" spans="1:13" hidden="1" x14ac:dyDescent="0.2">
      <c r="A281" s="3" t="s">
        <v>12</v>
      </c>
      <c r="B281" s="4" t="s">
        <v>581</v>
      </c>
      <c r="C281" s="8">
        <v>45906</v>
      </c>
      <c r="D281" s="3">
        <v>16.46</v>
      </c>
      <c r="E281" s="3" t="s">
        <v>14</v>
      </c>
      <c r="F281" s="3" t="s">
        <v>37</v>
      </c>
      <c r="G281" s="3" t="s">
        <v>38</v>
      </c>
      <c r="H281" s="3" t="s">
        <v>17</v>
      </c>
      <c r="I281" s="3" t="s">
        <v>39</v>
      </c>
      <c r="J281" s="3" t="s">
        <v>19</v>
      </c>
      <c r="K281" s="3" t="s">
        <v>582</v>
      </c>
      <c r="L281" s="3" t="s">
        <v>21</v>
      </c>
      <c r="M281" t="str">
        <f t="shared" si="4"/>
        <v>Order</v>
      </c>
    </row>
    <row r="282" spans="1:13" hidden="1" x14ac:dyDescent="0.2">
      <c r="A282" s="3" t="s">
        <v>12</v>
      </c>
      <c r="B282" s="4" t="s">
        <v>583</v>
      </c>
      <c r="C282" s="8">
        <v>45906</v>
      </c>
      <c r="D282" s="3">
        <v>29.63</v>
      </c>
      <c r="E282" s="3" t="s">
        <v>36</v>
      </c>
      <c r="F282" s="3" t="s">
        <v>37</v>
      </c>
      <c r="G282" s="3" t="s">
        <v>38</v>
      </c>
      <c r="H282" s="3" t="s">
        <v>17</v>
      </c>
      <c r="I282" s="3" t="s">
        <v>39</v>
      </c>
      <c r="J282" s="3" t="s">
        <v>19</v>
      </c>
      <c r="K282" s="3" t="s">
        <v>584</v>
      </c>
      <c r="L282" s="3" t="s">
        <v>21</v>
      </c>
      <c r="M282" t="str">
        <f t="shared" si="4"/>
        <v>Order</v>
      </c>
    </row>
    <row r="283" spans="1:13" hidden="1" x14ac:dyDescent="0.2">
      <c r="A283" s="3" t="s">
        <v>12</v>
      </c>
      <c r="B283" s="4" t="s">
        <v>585</v>
      </c>
      <c r="C283" s="8">
        <v>45906</v>
      </c>
      <c r="D283" s="3">
        <v>29.63</v>
      </c>
      <c r="E283" s="3" t="s">
        <v>36</v>
      </c>
      <c r="F283" s="3" t="s">
        <v>37</v>
      </c>
      <c r="G283" s="3" t="s">
        <v>38</v>
      </c>
      <c r="H283" s="3" t="s">
        <v>17</v>
      </c>
      <c r="I283" s="3" t="s">
        <v>287</v>
      </c>
      <c r="J283" s="3" t="s">
        <v>19</v>
      </c>
      <c r="K283" s="3" t="s">
        <v>586</v>
      </c>
      <c r="L283" s="3" t="s">
        <v>21</v>
      </c>
      <c r="M283" t="str">
        <f t="shared" si="4"/>
        <v>Order</v>
      </c>
    </row>
    <row r="284" spans="1:13" hidden="1" x14ac:dyDescent="0.2">
      <c r="A284" s="3" t="s">
        <v>12</v>
      </c>
      <c r="B284" s="4" t="s">
        <v>587</v>
      </c>
      <c r="C284" s="8">
        <v>45906</v>
      </c>
      <c r="D284" s="3">
        <v>29.63</v>
      </c>
      <c r="E284" s="3" t="s">
        <v>36</v>
      </c>
      <c r="F284" s="3" t="s">
        <v>37</v>
      </c>
      <c r="G284" s="3" t="s">
        <v>38</v>
      </c>
      <c r="H284" s="3" t="s">
        <v>17</v>
      </c>
      <c r="I284" s="3" t="s">
        <v>42</v>
      </c>
      <c r="J284" s="3" t="s">
        <v>19</v>
      </c>
      <c r="K284" s="3" t="s">
        <v>588</v>
      </c>
      <c r="L284" s="3" t="s">
        <v>21</v>
      </c>
      <c r="M284" t="str">
        <f t="shared" si="4"/>
        <v>Order</v>
      </c>
    </row>
    <row r="285" spans="1:13" hidden="1" x14ac:dyDescent="0.2">
      <c r="A285" s="3" t="s">
        <v>12</v>
      </c>
      <c r="B285" s="4" t="s">
        <v>589</v>
      </c>
      <c r="C285" s="8">
        <v>45905</v>
      </c>
      <c r="D285" s="3">
        <v>29.63</v>
      </c>
      <c r="E285" s="3" t="s">
        <v>36</v>
      </c>
      <c r="F285" s="3" t="s">
        <v>37</v>
      </c>
      <c r="G285" s="3" t="s">
        <v>38</v>
      </c>
      <c r="H285" s="3" t="s">
        <v>17</v>
      </c>
      <c r="I285" s="3" t="s">
        <v>39</v>
      </c>
      <c r="J285" s="3" t="s">
        <v>19</v>
      </c>
      <c r="K285" s="3" t="s">
        <v>590</v>
      </c>
      <c r="L285" s="3" t="s">
        <v>21</v>
      </c>
      <c r="M285" t="str">
        <f t="shared" si="4"/>
        <v>Order</v>
      </c>
    </row>
    <row r="286" spans="1:13" hidden="1" x14ac:dyDescent="0.2">
      <c r="A286" s="3" t="s">
        <v>12</v>
      </c>
      <c r="B286" s="4" t="s">
        <v>591</v>
      </c>
      <c r="C286" s="8">
        <v>45905</v>
      </c>
      <c r="D286" s="3">
        <v>29.63</v>
      </c>
      <c r="E286" s="3" t="s">
        <v>36</v>
      </c>
      <c r="F286" s="3" t="s">
        <v>37</v>
      </c>
      <c r="G286" s="3" t="s">
        <v>38</v>
      </c>
      <c r="H286" s="3" t="s">
        <v>17</v>
      </c>
      <c r="I286" s="3" t="s">
        <v>39</v>
      </c>
      <c r="J286" s="3" t="s">
        <v>19</v>
      </c>
      <c r="K286" s="3" t="s">
        <v>592</v>
      </c>
      <c r="L286" s="3" t="s">
        <v>21</v>
      </c>
      <c r="M286" t="str">
        <f t="shared" si="4"/>
        <v>Order</v>
      </c>
    </row>
    <row r="287" spans="1:13" hidden="1" x14ac:dyDescent="0.2">
      <c r="A287" s="3" t="s">
        <v>12</v>
      </c>
      <c r="B287" s="4" t="s">
        <v>593</v>
      </c>
      <c r="C287" s="8">
        <v>45905</v>
      </c>
      <c r="D287" s="3">
        <v>7.58</v>
      </c>
      <c r="E287" s="3" t="s">
        <v>14</v>
      </c>
      <c r="F287" s="3" t="s">
        <v>15</v>
      </c>
      <c r="G287" s="3" t="s">
        <v>16</v>
      </c>
      <c r="H287" s="3" t="s">
        <v>17</v>
      </c>
      <c r="I287" s="3" t="s">
        <v>18</v>
      </c>
      <c r="J287" s="3" t="s">
        <v>19</v>
      </c>
      <c r="K287" s="3" t="s">
        <v>594</v>
      </c>
      <c r="L287" s="3" t="s">
        <v>21</v>
      </c>
      <c r="M287" t="str">
        <f t="shared" si="4"/>
        <v>Order</v>
      </c>
    </row>
    <row r="288" spans="1:13" hidden="1" x14ac:dyDescent="0.2">
      <c r="A288" s="3" t="s">
        <v>12</v>
      </c>
      <c r="B288" s="4" t="s">
        <v>595</v>
      </c>
      <c r="C288" s="8">
        <v>45905</v>
      </c>
      <c r="D288" s="3">
        <v>31.83</v>
      </c>
      <c r="E288" s="3" t="s">
        <v>14</v>
      </c>
      <c r="F288" s="3" t="s">
        <v>15</v>
      </c>
      <c r="G288" s="3" t="s">
        <v>16</v>
      </c>
      <c r="H288" s="3" t="s">
        <v>17</v>
      </c>
      <c r="I288" s="3" t="s">
        <v>18</v>
      </c>
      <c r="J288" s="3" t="s">
        <v>19</v>
      </c>
      <c r="K288" s="3" t="s">
        <v>596</v>
      </c>
      <c r="L288" s="3" t="s">
        <v>21</v>
      </c>
      <c r="M288" t="str">
        <f t="shared" si="4"/>
        <v>Order</v>
      </c>
    </row>
    <row r="289" spans="1:13" hidden="1" x14ac:dyDescent="0.2">
      <c r="A289" s="3" t="s">
        <v>12</v>
      </c>
      <c r="B289" s="4" t="s">
        <v>597</v>
      </c>
      <c r="C289" s="8">
        <v>45905</v>
      </c>
      <c r="D289" s="3">
        <v>14.49</v>
      </c>
      <c r="E289" s="3" t="s">
        <v>14</v>
      </c>
      <c r="F289" s="3" t="s">
        <v>15</v>
      </c>
      <c r="G289" s="3" t="s">
        <v>16</v>
      </c>
      <c r="H289" s="3" t="s">
        <v>17</v>
      </c>
      <c r="I289" s="3" t="s">
        <v>18</v>
      </c>
      <c r="J289" s="3" t="s">
        <v>19</v>
      </c>
      <c r="K289" s="3" t="s">
        <v>598</v>
      </c>
      <c r="L289" s="3" t="s">
        <v>21</v>
      </c>
      <c r="M289" t="str">
        <f t="shared" si="4"/>
        <v>Order</v>
      </c>
    </row>
    <row r="290" spans="1:13" hidden="1" x14ac:dyDescent="0.2">
      <c r="A290" s="3" t="s">
        <v>12</v>
      </c>
      <c r="B290" s="4" t="s">
        <v>599</v>
      </c>
      <c r="C290" s="8">
        <v>45905</v>
      </c>
      <c r="D290" s="3">
        <v>16.46</v>
      </c>
      <c r="E290" s="3" t="s">
        <v>14</v>
      </c>
      <c r="F290" s="3" t="s">
        <v>15</v>
      </c>
      <c r="G290" s="3" t="s">
        <v>16</v>
      </c>
      <c r="H290" s="3" t="s">
        <v>17</v>
      </c>
      <c r="I290" s="3" t="s">
        <v>18</v>
      </c>
      <c r="J290" s="3" t="s">
        <v>19</v>
      </c>
      <c r="K290" s="3" t="s">
        <v>600</v>
      </c>
      <c r="L290" s="3" t="s">
        <v>21</v>
      </c>
      <c r="M290" t="str">
        <f t="shared" si="4"/>
        <v>Order</v>
      </c>
    </row>
    <row r="291" spans="1:13" hidden="1" x14ac:dyDescent="0.2">
      <c r="A291" s="3" t="s">
        <v>12</v>
      </c>
      <c r="B291" s="4" t="s">
        <v>601</v>
      </c>
      <c r="C291" s="8">
        <v>45905</v>
      </c>
      <c r="D291" s="3">
        <v>18.11</v>
      </c>
      <c r="E291" s="3" t="s">
        <v>14</v>
      </c>
      <c r="F291" s="3" t="s">
        <v>15</v>
      </c>
      <c r="G291" s="3" t="s">
        <v>16</v>
      </c>
      <c r="H291" s="3" t="s">
        <v>17</v>
      </c>
      <c r="I291" s="3" t="s">
        <v>18</v>
      </c>
      <c r="J291" s="3" t="s">
        <v>19</v>
      </c>
      <c r="K291" s="3" t="s">
        <v>602</v>
      </c>
      <c r="L291" s="3" t="s">
        <v>21</v>
      </c>
      <c r="M291" t="str">
        <f t="shared" si="4"/>
        <v>Order</v>
      </c>
    </row>
    <row r="292" spans="1:13" hidden="1" x14ac:dyDescent="0.2">
      <c r="A292" s="3" t="s">
        <v>12</v>
      </c>
      <c r="B292" s="4" t="s">
        <v>603</v>
      </c>
      <c r="C292" s="8">
        <v>45905</v>
      </c>
      <c r="D292" s="3">
        <v>7.84</v>
      </c>
      <c r="E292" s="3" t="s">
        <v>14</v>
      </c>
      <c r="F292" s="3" t="s">
        <v>15</v>
      </c>
      <c r="G292" s="3" t="s">
        <v>16</v>
      </c>
      <c r="H292" s="3" t="s">
        <v>17</v>
      </c>
      <c r="I292" s="3" t="s">
        <v>18</v>
      </c>
      <c r="J292" s="3" t="s">
        <v>19</v>
      </c>
      <c r="K292" s="3" t="s">
        <v>604</v>
      </c>
      <c r="L292" s="3" t="s">
        <v>21</v>
      </c>
      <c r="M292" t="str">
        <f t="shared" si="4"/>
        <v>Order</v>
      </c>
    </row>
    <row r="293" spans="1:13" hidden="1" x14ac:dyDescent="0.2">
      <c r="A293" s="3" t="s">
        <v>12</v>
      </c>
      <c r="B293" s="4" t="s">
        <v>605</v>
      </c>
      <c r="C293" s="8">
        <v>45905</v>
      </c>
      <c r="D293" s="3">
        <v>16.46</v>
      </c>
      <c r="E293" s="3" t="s">
        <v>14</v>
      </c>
      <c r="F293" s="3" t="s">
        <v>15</v>
      </c>
      <c r="G293" s="3" t="s">
        <v>16</v>
      </c>
      <c r="H293" s="3" t="s">
        <v>17</v>
      </c>
      <c r="I293" s="3" t="s">
        <v>18</v>
      </c>
      <c r="J293" s="3" t="s">
        <v>19</v>
      </c>
      <c r="K293" s="3" t="s">
        <v>606</v>
      </c>
      <c r="L293" s="3" t="s">
        <v>21</v>
      </c>
      <c r="M293" t="str">
        <f t="shared" si="4"/>
        <v>Order</v>
      </c>
    </row>
    <row r="294" spans="1:13" hidden="1" x14ac:dyDescent="0.2">
      <c r="A294" s="3" t="s">
        <v>12</v>
      </c>
      <c r="B294" s="4" t="s">
        <v>607</v>
      </c>
      <c r="C294" s="8">
        <v>45905</v>
      </c>
      <c r="D294" s="3">
        <v>10.98</v>
      </c>
      <c r="E294" s="3" t="s">
        <v>14</v>
      </c>
      <c r="F294" s="3" t="s">
        <v>15</v>
      </c>
      <c r="G294" s="3" t="s">
        <v>16</v>
      </c>
      <c r="H294" s="3" t="s">
        <v>17</v>
      </c>
      <c r="I294" s="3" t="s">
        <v>18</v>
      </c>
      <c r="J294" s="3" t="s">
        <v>19</v>
      </c>
      <c r="K294" s="3" t="s">
        <v>608</v>
      </c>
      <c r="L294" s="3" t="s">
        <v>21</v>
      </c>
      <c r="M294" t="str">
        <f t="shared" si="4"/>
        <v>Order</v>
      </c>
    </row>
    <row r="295" spans="1:13" hidden="1" x14ac:dyDescent="0.2">
      <c r="A295" s="3" t="s">
        <v>12</v>
      </c>
      <c r="B295" s="4" t="s">
        <v>609</v>
      </c>
      <c r="C295" s="8">
        <v>45905</v>
      </c>
      <c r="D295" s="3">
        <v>0</v>
      </c>
      <c r="E295" s="3" t="s">
        <v>14</v>
      </c>
      <c r="F295" s="3" t="s">
        <v>33</v>
      </c>
      <c r="G295" s="3" t="s">
        <v>18</v>
      </c>
      <c r="H295" s="3" t="s">
        <v>17</v>
      </c>
      <c r="I295" s="3" t="s">
        <v>18</v>
      </c>
      <c r="J295" s="3" t="s">
        <v>19</v>
      </c>
      <c r="K295" s="3" t="s">
        <v>610</v>
      </c>
      <c r="L295" s="3" t="s">
        <v>21</v>
      </c>
      <c r="M295" t="str">
        <f t="shared" si="4"/>
        <v>Order</v>
      </c>
    </row>
    <row r="296" spans="1:13" hidden="1" x14ac:dyDescent="0.2">
      <c r="A296" s="3" t="s">
        <v>12</v>
      </c>
      <c r="B296" s="4" t="s">
        <v>611</v>
      </c>
      <c r="C296" s="8">
        <v>45905</v>
      </c>
      <c r="D296" s="3">
        <v>8.23</v>
      </c>
      <c r="E296" s="3" t="s">
        <v>14</v>
      </c>
      <c r="F296" s="3" t="s">
        <v>15</v>
      </c>
      <c r="G296" s="3" t="s">
        <v>16</v>
      </c>
      <c r="H296" s="3" t="s">
        <v>17</v>
      </c>
      <c r="I296" s="3" t="s">
        <v>18</v>
      </c>
      <c r="J296" s="3" t="s">
        <v>19</v>
      </c>
      <c r="K296" s="3" t="s">
        <v>612</v>
      </c>
      <c r="L296" s="3" t="s">
        <v>21</v>
      </c>
      <c r="M296" t="str">
        <f t="shared" si="4"/>
        <v>Order</v>
      </c>
    </row>
    <row r="297" spans="1:13" hidden="1" x14ac:dyDescent="0.2">
      <c r="A297" s="3" t="s">
        <v>12</v>
      </c>
      <c r="B297" s="4" t="s">
        <v>613</v>
      </c>
      <c r="C297" s="8">
        <v>45905</v>
      </c>
      <c r="D297" s="3">
        <v>23.6</v>
      </c>
      <c r="E297" s="3" t="s">
        <v>14</v>
      </c>
      <c r="F297" s="3" t="s">
        <v>15</v>
      </c>
      <c r="G297" s="3" t="s">
        <v>16</v>
      </c>
      <c r="H297" s="3" t="s">
        <v>17</v>
      </c>
      <c r="I297" s="3" t="s">
        <v>18</v>
      </c>
      <c r="J297" s="3" t="s">
        <v>19</v>
      </c>
      <c r="K297" s="3" t="s">
        <v>614</v>
      </c>
      <c r="L297" s="3" t="s">
        <v>21</v>
      </c>
      <c r="M297" t="str">
        <f t="shared" si="4"/>
        <v>Order</v>
      </c>
    </row>
    <row r="298" spans="1:13" hidden="1" x14ac:dyDescent="0.2">
      <c r="A298" s="3" t="s">
        <v>12</v>
      </c>
      <c r="B298" s="4" t="s">
        <v>615</v>
      </c>
      <c r="C298" s="8">
        <v>45905</v>
      </c>
      <c r="D298" s="3">
        <v>6.04</v>
      </c>
      <c r="E298" s="3" t="s">
        <v>14</v>
      </c>
      <c r="F298" s="3" t="s">
        <v>15</v>
      </c>
      <c r="G298" s="3" t="s">
        <v>16</v>
      </c>
      <c r="H298" s="3" t="s">
        <v>17</v>
      </c>
      <c r="I298" s="3" t="s">
        <v>18</v>
      </c>
      <c r="J298" s="3" t="s">
        <v>19</v>
      </c>
      <c r="K298" s="3" t="s">
        <v>616</v>
      </c>
      <c r="L298" s="3" t="s">
        <v>21</v>
      </c>
      <c r="M298" t="str">
        <f t="shared" si="4"/>
        <v>Order</v>
      </c>
    </row>
    <row r="299" spans="1:13" hidden="1" x14ac:dyDescent="0.2">
      <c r="A299" s="3" t="s">
        <v>12</v>
      </c>
      <c r="B299" s="4" t="s">
        <v>617</v>
      </c>
      <c r="C299" s="8">
        <v>45905</v>
      </c>
      <c r="D299" s="3">
        <v>29.63</v>
      </c>
      <c r="E299" s="3" t="s">
        <v>36</v>
      </c>
      <c r="F299" s="3" t="s">
        <v>37</v>
      </c>
      <c r="G299" s="3" t="s">
        <v>38</v>
      </c>
      <c r="H299" s="3" t="s">
        <v>17</v>
      </c>
      <c r="I299" s="3" t="s">
        <v>39</v>
      </c>
      <c r="J299" s="3" t="s">
        <v>19</v>
      </c>
      <c r="K299" s="3" t="s">
        <v>618</v>
      </c>
      <c r="L299" s="3" t="s">
        <v>21</v>
      </c>
      <c r="M299" t="str">
        <f t="shared" si="4"/>
        <v>Order</v>
      </c>
    </row>
    <row r="300" spans="1:13" hidden="1" x14ac:dyDescent="0.2">
      <c r="A300" s="3" t="s">
        <v>12</v>
      </c>
      <c r="B300" s="4" t="s">
        <v>619</v>
      </c>
      <c r="C300" s="8">
        <v>45905</v>
      </c>
      <c r="D300" s="3">
        <v>207.43</v>
      </c>
      <c r="E300" s="3" t="s">
        <v>14</v>
      </c>
      <c r="F300" s="3" t="s">
        <v>620</v>
      </c>
      <c r="G300" s="3" t="s">
        <v>38</v>
      </c>
      <c r="H300" s="3" t="s">
        <v>17</v>
      </c>
      <c r="I300" s="3" t="s">
        <v>18</v>
      </c>
      <c r="J300" s="3" t="s">
        <v>19</v>
      </c>
      <c r="K300" s="3" t="s">
        <v>621</v>
      </c>
      <c r="L300" s="3" t="s">
        <v>21</v>
      </c>
      <c r="M300" t="str">
        <f t="shared" si="4"/>
        <v>Membership</v>
      </c>
    </row>
    <row r="301" spans="1:13" hidden="1" x14ac:dyDescent="0.2">
      <c r="A301" s="3" t="s">
        <v>12</v>
      </c>
      <c r="B301" s="4" t="s">
        <v>622</v>
      </c>
      <c r="C301" s="8">
        <v>45904</v>
      </c>
      <c r="D301" s="3">
        <v>5.27</v>
      </c>
      <c r="E301" s="3" t="s">
        <v>14</v>
      </c>
      <c r="F301" s="3" t="s">
        <v>623</v>
      </c>
      <c r="G301" s="3" t="s">
        <v>18</v>
      </c>
      <c r="H301" s="3" t="s">
        <v>17</v>
      </c>
      <c r="I301" s="3" t="s">
        <v>18</v>
      </c>
      <c r="J301" s="3" t="s">
        <v>19</v>
      </c>
      <c r="K301" s="3" t="s">
        <v>624</v>
      </c>
      <c r="L301" s="3" t="s">
        <v>21</v>
      </c>
      <c r="M301" t="str">
        <f t="shared" si="4"/>
        <v>Order</v>
      </c>
    </row>
    <row r="302" spans="1:13" hidden="1" x14ac:dyDescent="0.2">
      <c r="A302" s="3" t="s">
        <v>12</v>
      </c>
      <c r="B302" s="4" t="s">
        <v>625</v>
      </c>
      <c r="C302" s="8">
        <v>45904</v>
      </c>
      <c r="D302" s="3">
        <v>29.63</v>
      </c>
      <c r="E302" s="3" t="s">
        <v>36</v>
      </c>
      <c r="F302" s="3" t="s">
        <v>37</v>
      </c>
      <c r="G302" s="3" t="s">
        <v>38</v>
      </c>
      <c r="H302" s="3" t="s">
        <v>17</v>
      </c>
      <c r="I302" s="3" t="s">
        <v>39</v>
      </c>
      <c r="J302" s="3" t="s">
        <v>19</v>
      </c>
      <c r="K302" s="3" t="s">
        <v>626</v>
      </c>
      <c r="L302" s="3" t="s">
        <v>21</v>
      </c>
      <c r="M302" t="str">
        <f t="shared" si="4"/>
        <v>Order</v>
      </c>
    </row>
    <row r="303" spans="1:13" hidden="1" x14ac:dyDescent="0.2">
      <c r="A303" s="3" t="s">
        <v>12</v>
      </c>
      <c r="B303" s="4" t="s">
        <v>627</v>
      </c>
      <c r="C303" s="8">
        <v>45904</v>
      </c>
      <c r="D303" s="3">
        <v>16.46</v>
      </c>
      <c r="E303" s="3" t="s">
        <v>14</v>
      </c>
      <c r="F303" s="3" t="s">
        <v>37</v>
      </c>
      <c r="G303" s="3" t="s">
        <v>38</v>
      </c>
      <c r="H303" s="3" t="s">
        <v>17</v>
      </c>
      <c r="I303" s="3" t="s">
        <v>39</v>
      </c>
      <c r="J303" s="3" t="s">
        <v>19</v>
      </c>
      <c r="K303" s="3" t="s">
        <v>628</v>
      </c>
      <c r="L303" s="3" t="s">
        <v>21</v>
      </c>
      <c r="M303" t="str">
        <f t="shared" si="4"/>
        <v>Order</v>
      </c>
    </row>
    <row r="304" spans="1:13" hidden="1" x14ac:dyDescent="0.2">
      <c r="A304" s="3" t="s">
        <v>12</v>
      </c>
      <c r="B304" s="4" t="s">
        <v>629</v>
      </c>
      <c r="C304" s="8">
        <v>45904</v>
      </c>
      <c r="D304" s="3">
        <v>25</v>
      </c>
      <c r="E304" s="3" t="s">
        <v>36</v>
      </c>
      <c r="F304" s="3" t="s">
        <v>37</v>
      </c>
      <c r="G304" s="3" t="s">
        <v>38</v>
      </c>
      <c r="H304" s="3" t="s">
        <v>17</v>
      </c>
      <c r="I304" s="3" t="s">
        <v>39</v>
      </c>
      <c r="J304" s="3" t="s">
        <v>19</v>
      </c>
      <c r="K304" s="3" t="s">
        <v>630</v>
      </c>
      <c r="L304" s="3" t="s">
        <v>21</v>
      </c>
      <c r="M304" t="str">
        <f t="shared" si="4"/>
        <v>Order</v>
      </c>
    </row>
    <row r="305" spans="1:13" hidden="1" x14ac:dyDescent="0.2">
      <c r="A305" s="3" t="s">
        <v>12</v>
      </c>
      <c r="B305" s="4" t="s">
        <v>631</v>
      </c>
      <c r="C305" s="8">
        <v>45904</v>
      </c>
      <c r="D305" s="3">
        <v>0</v>
      </c>
      <c r="E305" s="3" t="s">
        <v>14</v>
      </c>
      <c r="F305" s="3" t="s">
        <v>33</v>
      </c>
      <c r="G305" s="3" t="s">
        <v>18</v>
      </c>
      <c r="H305" s="3" t="s">
        <v>17</v>
      </c>
      <c r="I305" s="3" t="s">
        <v>18</v>
      </c>
      <c r="J305" s="3" t="s">
        <v>19</v>
      </c>
      <c r="K305" s="3" t="s">
        <v>632</v>
      </c>
      <c r="L305" s="3" t="s">
        <v>21</v>
      </c>
      <c r="M305" t="str">
        <f t="shared" si="4"/>
        <v>Order</v>
      </c>
    </row>
    <row r="306" spans="1:13" hidden="1" x14ac:dyDescent="0.2">
      <c r="A306" s="3" t="s">
        <v>12</v>
      </c>
      <c r="B306" s="4" t="s">
        <v>633</v>
      </c>
      <c r="C306" s="8">
        <v>45904</v>
      </c>
      <c r="D306" s="3">
        <v>130.6</v>
      </c>
      <c r="E306" s="3" t="s">
        <v>36</v>
      </c>
      <c r="F306" s="3" t="s">
        <v>37</v>
      </c>
      <c r="G306" s="3" t="s">
        <v>38</v>
      </c>
      <c r="H306" s="3" t="s">
        <v>17</v>
      </c>
      <c r="I306" s="3" t="s">
        <v>287</v>
      </c>
      <c r="J306" s="3" t="s">
        <v>19</v>
      </c>
      <c r="K306" s="3" t="s">
        <v>634</v>
      </c>
      <c r="L306" s="3" t="s">
        <v>21</v>
      </c>
      <c r="M306" t="str">
        <f t="shared" si="4"/>
        <v>Membership</v>
      </c>
    </row>
    <row r="307" spans="1:13" hidden="1" x14ac:dyDescent="0.2">
      <c r="A307" s="3" t="s">
        <v>12</v>
      </c>
      <c r="B307" s="4" t="s">
        <v>635</v>
      </c>
      <c r="C307" s="8">
        <v>45904</v>
      </c>
      <c r="D307" s="3">
        <v>6.59</v>
      </c>
      <c r="E307" s="3" t="s">
        <v>14</v>
      </c>
      <c r="F307" s="3" t="s">
        <v>15</v>
      </c>
      <c r="G307" s="3" t="s">
        <v>16</v>
      </c>
      <c r="H307" s="3" t="s">
        <v>17</v>
      </c>
      <c r="I307" s="3" t="s">
        <v>18</v>
      </c>
      <c r="J307" s="3" t="s">
        <v>19</v>
      </c>
      <c r="K307" s="3" t="s">
        <v>636</v>
      </c>
      <c r="L307" s="3" t="s">
        <v>21</v>
      </c>
      <c r="M307" t="str">
        <f t="shared" si="4"/>
        <v>Order</v>
      </c>
    </row>
    <row r="308" spans="1:13" hidden="1" x14ac:dyDescent="0.2">
      <c r="A308" s="3" t="s">
        <v>12</v>
      </c>
      <c r="B308" s="4" t="s">
        <v>637</v>
      </c>
      <c r="C308" s="8">
        <v>45904</v>
      </c>
      <c r="D308" s="3">
        <v>0</v>
      </c>
      <c r="E308" s="3" t="s">
        <v>14</v>
      </c>
      <c r="F308" s="3" t="s">
        <v>33</v>
      </c>
      <c r="G308" s="3" t="s">
        <v>18</v>
      </c>
      <c r="H308" s="3" t="s">
        <v>17</v>
      </c>
      <c r="I308" s="3" t="s">
        <v>18</v>
      </c>
      <c r="J308" s="3" t="s">
        <v>19</v>
      </c>
      <c r="K308" s="3" t="s">
        <v>638</v>
      </c>
      <c r="L308" s="3" t="s">
        <v>21</v>
      </c>
      <c r="M308" t="str">
        <f t="shared" si="4"/>
        <v>Order</v>
      </c>
    </row>
    <row r="309" spans="1:13" hidden="1" x14ac:dyDescent="0.2">
      <c r="A309" s="3" t="s">
        <v>12</v>
      </c>
      <c r="B309" s="4" t="s">
        <v>639</v>
      </c>
      <c r="C309" s="8">
        <v>45904</v>
      </c>
      <c r="D309" s="3">
        <v>9.66</v>
      </c>
      <c r="E309" s="3" t="s">
        <v>14</v>
      </c>
      <c r="F309" s="3" t="s">
        <v>15</v>
      </c>
      <c r="G309" s="3" t="s">
        <v>16</v>
      </c>
      <c r="H309" s="3" t="s">
        <v>17</v>
      </c>
      <c r="I309" s="3" t="s">
        <v>18</v>
      </c>
      <c r="J309" s="3" t="s">
        <v>19</v>
      </c>
      <c r="K309" s="3" t="s">
        <v>640</v>
      </c>
      <c r="L309" s="3" t="s">
        <v>21</v>
      </c>
      <c r="M309" t="str">
        <f t="shared" si="4"/>
        <v>Order</v>
      </c>
    </row>
    <row r="310" spans="1:13" hidden="1" x14ac:dyDescent="0.2">
      <c r="A310" s="3" t="s">
        <v>12</v>
      </c>
      <c r="B310" s="4" t="s">
        <v>641</v>
      </c>
      <c r="C310" s="8">
        <v>45904</v>
      </c>
      <c r="D310" s="3">
        <v>8.7799999999999994</v>
      </c>
      <c r="E310" s="3" t="s">
        <v>14</v>
      </c>
      <c r="F310" s="3" t="s">
        <v>15</v>
      </c>
      <c r="G310" s="3" t="s">
        <v>16</v>
      </c>
      <c r="H310" s="3" t="s">
        <v>17</v>
      </c>
      <c r="I310" s="3" t="s">
        <v>18</v>
      </c>
      <c r="J310" s="3" t="s">
        <v>19</v>
      </c>
      <c r="K310" s="3" t="s">
        <v>642</v>
      </c>
      <c r="L310" s="3" t="s">
        <v>21</v>
      </c>
      <c r="M310" t="str">
        <f t="shared" si="4"/>
        <v>Order</v>
      </c>
    </row>
    <row r="311" spans="1:13" hidden="1" x14ac:dyDescent="0.2">
      <c r="A311" s="3" t="s">
        <v>12</v>
      </c>
      <c r="B311" s="4" t="s">
        <v>643</v>
      </c>
      <c r="C311" s="8">
        <v>45904</v>
      </c>
      <c r="D311" s="3">
        <v>16.46</v>
      </c>
      <c r="E311" s="3" t="s">
        <v>14</v>
      </c>
      <c r="F311" s="3" t="s">
        <v>15</v>
      </c>
      <c r="G311" s="3" t="s">
        <v>16</v>
      </c>
      <c r="H311" s="3" t="s">
        <v>17</v>
      </c>
      <c r="I311" s="3" t="s">
        <v>18</v>
      </c>
      <c r="J311" s="3" t="s">
        <v>19</v>
      </c>
      <c r="K311" s="3" t="s">
        <v>644</v>
      </c>
      <c r="L311" s="3" t="s">
        <v>21</v>
      </c>
      <c r="M311" t="str">
        <f t="shared" si="4"/>
        <v>Order</v>
      </c>
    </row>
    <row r="312" spans="1:13" hidden="1" x14ac:dyDescent="0.2">
      <c r="A312" s="3" t="s">
        <v>12</v>
      </c>
      <c r="B312" s="4" t="s">
        <v>645</v>
      </c>
      <c r="C312" s="8">
        <v>45904</v>
      </c>
      <c r="D312" s="3">
        <v>29.63</v>
      </c>
      <c r="E312" s="3" t="s">
        <v>36</v>
      </c>
      <c r="F312" s="3" t="s">
        <v>37</v>
      </c>
      <c r="G312" s="3" t="s">
        <v>38</v>
      </c>
      <c r="H312" s="3" t="s">
        <v>17</v>
      </c>
      <c r="I312" s="3" t="s">
        <v>39</v>
      </c>
      <c r="J312" s="3" t="s">
        <v>19</v>
      </c>
      <c r="K312" s="3" t="s">
        <v>646</v>
      </c>
      <c r="L312" s="3" t="s">
        <v>21</v>
      </c>
      <c r="M312" t="str">
        <f t="shared" si="4"/>
        <v>Order</v>
      </c>
    </row>
    <row r="313" spans="1:13" hidden="1" x14ac:dyDescent="0.2">
      <c r="A313" s="3" t="s">
        <v>12</v>
      </c>
      <c r="B313" s="4" t="s">
        <v>647</v>
      </c>
      <c r="C313" s="8">
        <v>45904</v>
      </c>
      <c r="D313" s="3">
        <v>14.27</v>
      </c>
      <c r="E313" s="3" t="s">
        <v>14</v>
      </c>
      <c r="F313" s="3" t="s">
        <v>15</v>
      </c>
      <c r="G313" s="3" t="s">
        <v>16</v>
      </c>
      <c r="H313" s="3" t="s">
        <v>17</v>
      </c>
      <c r="I313" s="3" t="s">
        <v>18</v>
      </c>
      <c r="J313" s="3" t="s">
        <v>19</v>
      </c>
      <c r="K313" s="3" t="s">
        <v>648</v>
      </c>
      <c r="L313" s="3" t="s">
        <v>21</v>
      </c>
      <c r="M313" t="str">
        <f t="shared" si="4"/>
        <v>Order</v>
      </c>
    </row>
    <row r="314" spans="1:13" hidden="1" x14ac:dyDescent="0.2">
      <c r="A314" s="3" t="s">
        <v>12</v>
      </c>
      <c r="B314" s="4" t="s">
        <v>649</v>
      </c>
      <c r="C314" s="8">
        <v>45904</v>
      </c>
      <c r="D314" s="3">
        <v>2.2000000000000002</v>
      </c>
      <c r="E314" s="3" t="s">
        <v>14</v>
      </c>
      <c r="F314" s="3" t="s">
        <v>15</v>
      </c>
      <c r="G314" s="3" t="s">
        <v>16</v>
      </c>
      <c r="H314" s="3" t="s">
        <v>17</v>
      </c>
      <c r="I314" s="3" t="s">
        <v>18</v>
      </c>
      <c r="J314" s="3" t="s">
        <v>19</v>
      </c>
      <c r="K314" s="3" t="s">
        <v>650</v>
      </c>
      <c r="L314" s="3" t="s">
        <v>21</v>
      </c>
      <c r="M314" t="str">
        <f t="shared" si="4"/>
        <v>Order</v>
      </c>
    </row>
    <row r="315" spans="1:13" hidden="1" x14ac:dyDescent="0.2">
      <c r="A315" s="3" t="s">
        <v>12</v>
      </c>
      <c r="B315" s="4" t="s">
        <v>651</v>
      </c>
      <c r="C315" s="8">
        <v>45904</v>
      </c>
      <c r="D315" s="3">
        <v>36.770000000000003</v>
      </c>
      <c r="E315" s="3" t="s">
        <v>14</v>
      </c>
      <c r="F315" s="3" t="s">
        <v>15</v>
      </c>
      <c r="G315" s="3" t="s">
        <v>16</v>
      </c>
      <c r="H315" s="3" t="s">
        <v>17</v>
      </c>
      <c r="I315" s="3" t="s">
        <v>18</v>
      </c>
      <c r="J315" s="3" t="s">
        <v>19</v>
      </c>
      <c r="K315" s="3" t="s">
        <v>652</v>
      </c>
      <c r="L315" s="3" t="s">
        <v>21</v>
      </c>
      <c r="M315" t="str">
        <f t="shared" si="4"/>
        <v>Order</v>
      </c>
    </row>
    <row r="316" spans="1:13" hidden="1" x14ac:dyDescent="0.2">
      <c r="A316" s="3" t="s">
        <v>12</v>
      </c>
      <c r="B316" s="4" t="s">
        <v>653</v>
      </c>
      <c r="C316" s="8">
        <v>45904</v>
      </c>
      <c r="D316" s="3">
        <v>0</v>
      </c>
      <c r="E316" s="3" t="s">
        <v>14</v>
      </c>
      <c r="F316" s="3" t="s">
        <v>33</v>
      </c>
      <c r="G316" s="3" t="s">
        <v>18</v>
      </c>
      <c r="H316" s="3" t="s">
        <v>17</v>
      </c>
      <c r="I316" s="3" t="s">
        <v>18</v>
      </c>
      <c r="J316" s="3" t="s">
        <v>19</v>
      </c>
      <c r="K316" s="3" t="s">
        <v>654</v>
      </c>
      <c r="L316" s="3" t="s">
        <v>21</v>
      </c>
      <c r="M316" t="str">
        <f t="shared" si="4"/>
        <v>Order</v>
      </c>
    </row>
    <row r="317" spans="1:13" hidden="1" x14ac:dyDescent="0.2">
      <c r="A317" s="3" t="s">
        <v>12</v>
      </c>
      <c r="B317" s="4" t="s">
        <v>655</v>
      </c>
      <c r="C317" s="8">
        <v>45904</v>
      </c>
      <c r="D317" s="3">
        <v>1.92</v>
      </c>
      <c r="E317" s="3" t="s">
        <v>14</v>
      </c>
      <c r="F317" s="3" t="s">
        <v>15</v>
      </c>
      <c r="G317" s="3" t="s">
        <v>16</v>
      </c>
      <c r="H317" s="3" t="s">
        <v>17</v>
      </c>
      <c r="I317" s="3" t="s">
        <v>18</v>
      </c>
      <c r="J317" s="3" t="s">
        <v>19</v>
      </c>
      <c r="K317" s="3" t="s">
        <v>656</v>
      </c>
      <c r="L317" s="3" t="s">
        <v>21</v>
      </c>
      <c r="M317" t="str">
        <f t="shared" si="4"/>
        <v>Order</v>
      </c>
    </row>
    <row r="318" spans="1:13" hidden="1" x14ac:dyDescent="0.2">
      <c r="A318" s="3" t="s">
        <v>12</v>
      </c>
      <c r="B318" s="4" t="s">
        <v>657</v>
      </c>
      <c r="C318" s="8">
        <v>45904</v>
      </c>
      <c r="D318" s="3">
        <v>6.59</v>
      </c>
      <c r="E318" s="3" t="s">
        <v>14</v>
      </c>
      <c r="F318" s="3" t="s">
        <v>15</v>
      </c>
      <c r="G318" s="3" t="s">
        <v>16</v>
      </c>
      <c r="H318" s="3" t="s">
        <v>17</v>
      </c>
      <c r="I318" s="3" t="s">
        <v>18</v>
      </c>
      <c r="J318" s="3" t="s">
        <v>19</v>
      </c>
      <c r="K318" s="3" t="s">
        <v>658</v>
      </c>
      <c r="L318" s="3" t="s">
        <v>21</v>
      </c>
      <c r="M318" t="str">
        <f t="shared" si="4"/>
        <v>Order</v>
      </c>
    </row>
    <row r="319" spans="1:13" hidden="1" x14ac:dyDescent="0.2">
      <c r="A319" s="3" t="s">
        <v>12</v>
      </c>
      <c r="B319" s="4" t="s">
        <v>659</v>
      </c>
      <c r="C319" s="8">
        <v>45904</v>
      </c>
      <c r="D319" s="3">
        <v>11.77</v>
      </c>
      <c r="E319" s="3" t="s">
        <v>14</v>
      </c>
      <c r="F319" s="3" t="s">
        <v>15</v>
      </c>
      <c r="G319" s="3" t="s">
        <v>16</v>
      </c>
      <c r="H319" s="3" t="s">
        <v>17</v>
      </c>
      <c r="I319" s="3" t="s">
        <v>18</v>
      </c>
      <c r="J319" s="3" t="s">
        <v>19</v>
      </c>
      <c r="K319" s="3" t="s">
        <v>660</v>
      </c>
      <c r="L319" s="3" t="s">
        <v>21</v>
      </c>
      <c r="M319" t="str">
        <f t="shared" si="4"/>
        <v>Order</v>
      </c>
    </row>
    <row r="320" spans="1:13" hidden="1" x14ac:dyDescent="0.2">
      <c r="A320" s="3" t="s">
        <v>12</v>
      </c>
      <c r="B320" s="4" t="s">
        <v>661</v>
      </c>
      <c r="C320" s="8">
        <v>45904</v>
      </c>
      <c r="D320" s="3">
        <v>6.04</v>
      </c>
      <c r="E320" s="3" t="s">
        <v>14</v>
      </c>
      <c r="F320" s="3" t="s">
        <v>15</v>
      </c>
      <c r="G320" s="3" t="s">
        <v>16</v>
      </c>
      <c r="H320" s="3" t="s">
        <v>17</v>
      </c>
      <c r="I320" s="3" t="s">
        <v>18</v>
      </c>
      <c r="J320" s="3" t="s">
        <v>19</v>
      </c>
      <c r="K320" s="3" t="s">
        <v>662</v>
      </c>
      <c r="L320" s="3" t="s">
        <v>21</v>
      </c>
      <c r="M320" t="str">
        <f t="shared" si="4"/>
        <v>Order</v>
      </c>
    </row>
    <row r="321" spans="1:13" hidden="1" x14ac:dyDescent="0.2">
      <c r="A321" s="3" t="s">
        <v>12</v>
      </c>
      <c r="B321" s="4" t="s">
        <v>663</v>
      </c>
      <c r="C321" s="8">
        <v>45903</v>
      </c>
      <c r="D321" s="3">
        <v>29.63</v>
      </c>
      <c r="E321" s="3" t="s">
        <v>36</v>
      </c>
      <c r="F321" s="3" t="s">
        <v>37</v>
      </c>
      <c r="G321" s="3" t="s">
        <v>38</v>
      </c>
      <c r="H321" s="3" t="s">
        <v>17</v>
      </c>
      <c r="I321" s="3" t="s">
        <v>42</v>
      </c>
      <c r="J321" s="3" t="s">
        <v>19</v>
      </c>
      <c r="K321" s="3" t="s">
        <v>664</v>
      </c>
      <c r="L321" s="3" t="s">
        <v>21</v>
      </c>
      <c r="M321" t="str">
        <f t="shared" si="4"/>
        <v>Order</v>
      </c>
    </row>
    <row r="322" spans="1:13" hidden="1" x14ac:dyDescent="0.2">
      <c r="A322" s="3" t="s">
        <v>12</v>
      </c>
      <c r="B322" s="4" t="s">
        <v>665</v>
      </c>
      <c r="C322" s="8">
        <v>45903</v>
      </c>
      <c r="D322" s="3">
        <v>16.46</v>
      </c>
      <c r="E322" s="3" t="s">
        <v>14</v>
      </c>
      <c r="F322" s="3" t="s">
        <v>15</v>
      </c>
      <c r="G322" s="3" t="s">
        <v>16</v>
      </c>
      <c r="H322" s="3" t="s">
        <v>17</v>
      </c>
      <c r="I322" s="3" t="s">
        <v>18</v>
      </c>
      <c r="J322" s="3" t="s">
        <v>19</v>
      </c>
      <c r="K322" s="3" t="s">
        <v>666</v>
      </c>
      <c r="L322" s="3" t="s">
        <v>21</v>
      </c>
      <c r="M322" t="str">
        <f t="shared" si="4"/>
        <v>Order</v>
      </c>
    </row>
    <row r="323" spans="1:13" hidden="1" x14ac:dyDescent="0.2">
      <c r="A323" s="3" t="s">
        <v>12</v>
      </c>
      <c r="B323" s="4" t="s">
        <v>667</v>
      </c>
      <c r="C323" s="8">
        <v>45903</v>
      </c>
      <c r="D323" s="3">
        <v>8.83</v>
      </c>
      <c r="E323" s="3" t="s">
        <v>14</v>
      </c>
      <c r="F323" s="3" t="s">
        <v>15</v>
      </c>
      <c r="G323" s="3" t="s">
        <v>16</v>
      </c>
      <c r="H323" s="3" t="s">
        <v>17</v>
      </c>
      <c r="I323" s="3" t="s">
        <v>18</v>
      </c>
      <c r="J323" s="3" t="s">
        <v>19</v>
      </c>
      <c r="K323" s="3" t="s">
        <v>668</v>
      </c>
      <c r="L323" s="3" t="s">
        <v>21</v>
      </c>
      <c r="M323" t="str">
        <f t="shared" ref="M323:M386" si="5">IF(LEFT(B323,3)="MEM","Membership","Order")</f>
        <v>Order</v>
      </c>
    </row>
    <row r="324" spans="1:13" hidden="1" x14ac:dyDescent="0.2">
      <c r="A324" s="3" t="s">
        <v>12</v>
      </c>
      <c r="B324" s="4" t="s">
        <v>669</v>
      </c>
      <c r="C324" s="8">
        <v>45903</v>
      </c>
      <c r="D324" s="3">
        <v>1.92</v>
      </c>
      <c r="E324" s="3" t="s">
        <v>14</v>
      </c>
      <c r="F324" s="3" t="s">
        <v>15</v>
      </c>
      <c r="G324" s="3" t="s">
        <v>16</v>
      </c>
      <c r="H324" s="3" t="s">
        <v>17</v>
      </c>
      <c r="I324" s="3" t="s">
        <v>18</v>
      </c>
      <c r="J324" s="3" t="s">
        <v>19</v>
      </c>
      <c r="K324" s="3" t="s">
        <v>670</v>
      </c>
      <c r="L324" s="3" t="s">
        <v>21</v>
      </c>
      <c r="M324" t="str">
        <f t="shared" si="5"/>
        <v>Order</v>
      </c>
    </row>
    <row r="325" spans="1:13" hidden="1" x14ac:dyDescent="0.2">
      <c r="A325" s="3" t="s">
        <v>12</v>
      </c>
      <c r="B325" s="4" t="s">
        <v>671</v>
      </c>
      <c r="C325" s="8">
        <v>45903</v>
      </c>
      <c r="D325" s="3">
        <v>39.119999999999997</v>
      </c>
      <c r="E325" s="3" t="s">
        <v>14</v>
      </c>
      <c r="F325" s="3" t="s">
        <v>15</v>
      </c>
      <c r="G325" s="3" t="s">
        <v>16</v>
      </c>
      <c r="H325" s="3" t="s">
        <v>17</v>
      </c>
      <c r="I325" s="3" t="s">
        <v>18</v>
      </c>
      <c r="J325" s="3" t="s">
        <v>19</v>
      </c>
      <c r="K325" s="3" t="s">
        <v>672</v>
      </c>
      <c r="L325" s="3" t="s">
        <v>21</v>
      </c>
      <c r="M325" t="str">
        <f t="shared" si="5"/>
        <v>Order</v>
      </c>
    </row>
    <row r="326" spans="1:13" hidden="1" x14ac:dyDescent="0.2">
      <c r="A326" s="3" t="s">
        <v>12</v>
      </c>
      <c r="B326" s="4" t="s">
        <v>673</v>
      </c>
      <c r="C326" s="8">
        <v>45903</v>
      </c>
      <c r="D326" s="3">
        <v>16.46</v>
      </c>
      <c r="E326" s="3" t="s">
        <v>14</v>
      </c>
      <c r="F326" s="3" t="s">
        <v>15</v>
      </c>
      <c r="G326" s="3" t="s">
        <v>16</v>
      </c>
      <c r="H326" s="3" t="s">
        <v>17</v>
      </c>
      <c r="I326" s="3" t="s">
        <v>18</v>
      </c>
      <c r="J326" s="3" t="s">
        <v>19</v>
      </c>
      <c r="K326" s="3" t="s">
        <v>674</v>
      </c>
      <c r="L326" s="3" t="s">
        <v>21</v>
      </c>
      <c r="M326" t="str">
        <f t="shared" si="5"/>
        <v>Order</v>
      </c>
    </row>
    <row r="327" spans="1:13" hidden="1" x14ac:dyDescent="0.2">
      <c r="A327" s="3" t="s">
        <v>12</v>
      </c>
      <c r="B327" s="4" t="s">
        <v>675</v>
      </c>
      <c r="C327" s="8">
        <v>45903</v>
      </c>
      <c r="D327" s="3">
        <v>1.65</v>
      </c>
      <c r="E327" s="3" t="s">
        <v>14</v>
      </c>
      <c r="F327" s="3" t="s">
        <v>15</v>
      </c>
      <c r="G327" s="3" t="s">
        <v>16</v>
      </c>
      <c r="H327" s="3" t="s">
        <v>17</v>
      </c>
      <c r="I327" s="3" t="s">
        <v>18</v>
      </c>
      <c r="J327" s="3" t="s">
        <v>19</v>
      </c>
      <c r="K327" s="3" t="s">
        <v>676</v>
      </c>
      <c r="L327" s="3" t="s">
        <v>21</v>
      </c>
      <c r="M327" t="str">
        <f t="shared" si="5"/>
        <v>Order</v>
      </c>
    </row>
    <row r="328" spans="1:13" hidden="1" x14ac:dyDescent="0.2">
      <c r="A328" s="3" t="s">
        <v>12</v>
      </c>
      <c r="B328" s="4" t="s">
        <v>677</v>
      </c>
      <c r="C328" s="8">
        <v>45903</v>
      </c>
      <c r="D328" s="3">
        <v>0</v>
      </c>
      <c r="E328" s="3" t="s">
        <v>14</v>
      </c>
      <c r="F328" s="3" t="s">
        <v>33</v>
      </c>
      <c r="G328" s="3" t="s">
        <v>18</v>
      </c>
      <c r="H328" s="3" t="s">
        <v>17</v>
      </c>
      <c r="I328" s="3" t="s">
        <v>18</v>
      </c>
      <c r="J328" s="3" t="s">
        <v>19</v>
      </c>
      <c r="K328" s="3" t="s">
        <v>678</v>
      </c>
      <c r="L328" s="3" t="s">
        <v>21</v>
      </c>
      <c r="M328" t="str">
        <f t="shared" si="5"/>
        <v>Order</v>
      </c>
    </row>
    <row r="329" spans="1:13" hidden="1" x14ac:dyDescent="0.2">
      <c r="A329" s="3" t="s">
        <v>12</v>
      </c>
      <c r="B329" s="4" t="s">
        <v>679</v>
      </c>
      <c r="C329" s="8">
        <v>45903</v>
      </c>
      <c r="D329" s="3">
        <v>0</v>
      </c>
      <c r="E329" s="3" t="s">
        <v>14</v>
      </c>
      <c r="F329" s="3" t="s">
        <v>33</v>
      </c>
      <c r="G329" s="3" t="s">
        <v>18</v>
      </c>
      <c r="H329" s="3" t="s">
        <v>17</v>
      </c>
      <c r="I329" s="3" t="s">
        <v>18</v>
      </c>
      <c r="J329" s="3" t="s">
        <v>19</v>
      </c>
      <c r="K329" s="3" t="s">
        <v>680</v>
      </c>
      <c r="L329" s="3" t="s">
        <v>21</v>
      </c>
      <c r="M329" t="str">
        <f t="shared" si="5"/>
        <v>Order</v>
      </c>
    </row>
    <row r="330" spans="1:13" hidden="1" x14ac:dyDescent="0.2">
      <c r="A330" s="3" t="s">
        <v>12</v>
      </c>
      <c r="B330" s="4" t="s">
        <v>681</v>
      </c>
      <c r="C330" s="8">
        <v>45903</v>
      </c>
      <c r="D330" s="3">
        <v>4.6500000000000004</v>
      </c>
      <c r="E330" s="3" t="s">
        <v>14</v>
      </c>
      <c r="F330" s="3" t="s">
        <v>15</v>
      </c>
      <c r="G330" s="3" t="s">
        <v>16</v>
      </c>
      <c r="H330" s="3" t="s">
        <v>17</v>
      </c>
      <c r="I330" s="3" t="s">
        <v>18</v>
      </c>
      <c r="J330" s="3" t="s">
        <v>19</v>
      </c>
      <c r="K330" s="3" t="s">
        <v>682</v>
      </c>
      <c r="L330" s="3" t="s">
        <v>21</v>
      </c>
      <c r="M330" t="str">
        <f t="shared" si="5"/>
        <v>Order</v>
      </c>
    </row>
    <row r="331" spans="1:13" hidden="1" x14ac:dyDescent="0.2">
      <c r="A331" s="3" t="s">
        <v>12</v>
      </c>
      <c r="B331" s="4" t="s">
        <v>683</v>
      </c>
      <c r="C331" s="8">
        <v>45903</v>
      </c>
      <c r="D331" s="3">
        <v>51.58</v>
      </c>
      <c r="E331" s="3" t="s">
        <v>36</v>
      </c>
      <c r="F331" s="3" t="s">
        <v>37</v>
      </c>
      <c r="G331" s="3" t="s">
        <v>38</v>
      </c>
      <c r="H331" s="3" t="s">
        <v>17</v>
      </c>
      <c r="I331" s="3" t="s">
        <v>39</v>
      </c>
      <c r="J331" s="3" t="s">
        <v>19</v>
      </c>
      <c r="K331" s="3" t="s">
        <v>684</v>
      </c>
      <c r="L331" s="3" t="s">
        <v>21</v>
      </c>
      <c r="M331" t="str">
        <f t="shared" si="5"/>
        <v>Order</v>
      </c>
    </row>
    <row r="332" spans="1:13" hidden="1" x14ac:dyDescent="0.2">
      <c r="A332" s="3" t="s">
        <v>12</v>
      </c>
      <c r="B332" s="4" t="s">
        <v>685</v>
      </c>
      <c r="C332" s="8">
        <v>45903</v>
      </c>
      <c r="D332" s="3">
        <v>29.63</v>
      </c>
      <c r="E332" s="3" t="s">
        <v>36</v>
      </c>
      <c r="F332" s="3" t="s">
        <v>37</v>
      </c>
      <c r="G332" s="3" t="s">
        <v>38</v>
      </c>
      <c r="H332" s="3" t="s">
        <v>17</v>
      </c>
      <c r="I332" s="3" t="s">
        <v>287</v>
      </c>
      <c r="J332" s="3" t="s">
        <v>19</v>
      </c>
      <c r="K332" s="3" t="s">
        <v>686</v>
      </c>
      <c r="L332" s="3" t="s">
        <v>21</v>
      </c>
      <c r="M332" t="str">
        <f t="shared" si="5"/>
        <v>Order</v>
      </c>
    </row>
    <row r="333" spans="1:13" hidden="1" x14ac:dyDescent="0.2">
      <c r="A333" s="3" t="s">
        <v>12</v>
      </c>
      <c r="B333" s="4" t="s">
        <v>687</v>
      </c>
      <c r="C333" s="8">
        <v>45903</v>
      </c>
      <c r="D333" s="3">
        <v>20.69</v>
      </c>
      <c r="E333" s="3" t="s">
        <v>14</v>
      </c>
      <c r="F333" s="3" t="s">
        <v>15</v>
      </c>
      <c r="G333" s="3" t="s">
        <v>16</v>
      </c>
      <c r="H333" s="3" t="s">
        <v>17</v>
      </c>
      <c r="I333" s="3" t="s">
        <v>18</v>
      </c>
      <c r="J333" s="3" t="s">
        <v>19</v>
      </c>
      <c r="K333" s="3" t="s">
        <v>688</v>
      </c>
      <c r="L333" s="3" t="s">
        <v>21</v>
      </c>
      <c r="M333" t="str">
        <f t="shared" si="5"/>
        <v>Order</v>
      </c>
    </row>
    <row r="334" spans="1:13" hidden="1" x14ac:dyDescent="0.2">
      <c r="A334" s="3" t="s">
        <v>12</v>
      </c>
      <c r="B334" s="4" t="s">
        <v>689</v>
      </c>
      <c r="C334" s="8">
        <v>45903</v>
      </c>
      <c r="D334" s="3">
        <v>130.6</v>
      </c>
      <c r="E334" s="3" t="s">
        <v>36</v>
      </c>
      <c r="F334" s="3" t="s">
        <v>37</v>
      </c>
      <c r="G334" s="3" t="s">
        <v>38</v>
      </c>
      <c r="H334" s="3" t="s">
        <v>17</v>
      </c>
      <c r="I334" s="3" t="s">
        <v>287</v>
      </c>
      <c r="J334" s="3" t="s">
        <v>19</v>
      </c>
      <c r="K334" s="3" t="s">
        <v>690</v>
      </c>
      <c r="L334" s="3" t="s">
        <v>21</v>
      </c>
      <c r="M334" t="str">
        <f t="shared" si="5"/>
        <v>Membership</v>
      </c>
    </row>
    <row r="335" spans="1:13" hidden="1" x14ac:dyDescent="0.2">
      <c r="A335" s="3" t="s">
        <v>12</v>
      </c>
      <c r="B335" s="4" t="s">
        <v>691</v>
      </c>
      <c r="C335" s="8">
        <v>45903</v>
      </c>
      <c r="D335" s="3">
        <v>16.46</v>
      </c>
      <c r="E335" s="3" t="s">
        <v>14</v>
      </c>
      <c r="F335" s="3" t="s">
        <v>15</v>
      </c>
      <c r="G335" s="3" t="s">
        <v>16</v>
      </c>
      <c r="H335" s="3" t="s">
        <v>17</v>
      </c>
      <c r="I335" s="3" t="s">
        <v>18</v>
      </c>
      <c r="J335" s="3" t="s">
        <v>19</v>
      </c>
      <c r="K335" s="3" t="s">
        <v>692</v>
      </c>
      <c r="L335" s="3" t="s">
        <v>21</v>
      </c>
      <c r="M335" t="str">
        <f t="shared" si="5"/>
        <v>Order</v>
      </c>
    </row>
    <row r="336" spans="1:13" hidden="1" x14ac:dyDescent="0.2">
      <c r="A336" s="3" t="s">
        <v>12</v>
      </c>
      <c r="B336" s="4" t="s">
        <v>693</v>
      </c>
      <c r="C336" s="8">
        <v>45903</v>
      </c>
      <c r="D336" s="3">
        <v>9.9499999999999993</v>
      </c>
      <c r="E336" s="3" t="s">
        <v>14</v>
      </c>
      <c r="F336" s="3" t="s">
        <v>33</v>
      </c>
      <c r="G336" s="3" t="s">
        <v>18</v>
      </c>
      <c r="H336" s="3" t="s">
        <v>17</v>
      </c>
      <c r="I336" s="3" t="s">
        <v>18</v>
      </c>
      <c r="J336" s="3" t="s">
        <v>19</v>
      </c>
      <c r="K336" s="3" t="s">
        <v>694</v>
      </c>
      <c r="L336" s="3" t="s">
        <v>21</v>
      </c>
      <c r="M336" t="str">
        <f t="shared" si="5"/>
        <v>Order</v>
      </c>
    </row>
    <row r="337" spans="1:13" hidden="1" x14ac:dyDescent="0.2">
      <c r="A337" s="3" t="s">
        <v>12</v>
      </c>
      <c r="B337" s="4" t="s">
        <v>695</v>
      </c>
      <c r="C337" s="8">
        <v>45903</v>
      </c>
      <c r="D337" s="3">
        <v>19.920000000000002</v>
      </c>
      <c r="E337" s="3" t="s">
        <v>14</v>
      </c>
      <c r="F337" s="3" t="s">
        <v>15</v>
      </c>
      <c r="G337" s="3" t="s">
        <v>16</v>
      </c>
      <c r="H337" s="3" t="s">
        <v>17</v>
      </c>
      <c r="I337" s="3" t="s">
        <v>18</v>
      </c>
      <c r="J337" s="3" t="s">
        <v>19</v>
      </c>
      <c r="K337" s="3" t="s">
        <v>696</v>
      </c>
      <c r="L337" s="3" t="s">
        <v>21</v>
      </c>
      <c r="M337" t="str">
        <f t="shared" si="5"/>
        <v>Order</v>
      </c>
    </row>
    <row r="338" spans="1:13" hidden="1" x14ac:dyDescent="0.2">
      <c r="A338" s="3" t="s">
        <v>12</v>
      </c>
      <c r="B338" s="4" t="s">
        <v>697</v>
      </c>
      <c r="C338" s="8">
        <v>45903</v>
      </c>
      <c r="D338" s="3">
        <v>25</v>
      </c>
      <c r="E338" s="3" t="s">
        <v>36</v>
      </c>
      <c r="F338" s="3" t="s">
        <v>37</v>
      </c>
      <c r="G338" s="3" t="s">
        <v>38</v>
      </c>
      <c r="H338" s="3" t="s">
        <v>17</v>
      </c>
      <c r="I338" s="3" t="s">
        <v>287</v>
      </c>
      <c r="J338" s="3" t="s">
        <v>19</v>
      </c>
      <c r="K338" s="3" t="s">
        <v>698</v>
      </c>
      <c r="L338" s="3" t="s">
        <v>21</v>
      </c>
      <c r="M338" t="str">
        <f t="shared" si="5"/>
        <v>Order</v>
      </c>
    </row>
    <row r="339" spans="1:13" hidden="1" x14ac:dyDescent="0.2">
      <c r="A339" s="3" t="s">
        <v>12</v>
      </c>
      <c r="B339" s="4" t="s">
        <v>699</v>
      </c>
      <c r="C339" s="8">
        <v>45903</v>
      </c>
      <c r="D339" s="3">
        <v>7.84</v>
      </c>
      <c r="E339" s="3" t="s">
        <v>14</v>
      </c>
      <c r="F339" s="3" t="s">
        <v>15</v>
      </c>
      <c r="G339" s="3" t="s">
        <v>16</v>
      </c>
      <c r="H339" s="3" t="s">
        <v>17</v>
      </c>
      <c r="I339" s="3" t="s">
        <v>18</v>
      </c>
      <c r="J339" s="3" t="s">
        <v>19</v>
      </c>
      <c r="K339" s="3" t="s">
        <v>700</v>
      </c>
      <c r="L339" s="3" t="s">
        <v>21</v>
      </c>
      <c r="M339" t="str">
        <f t="shared" si="5"/>
        <v>Order</v>
      </c>
    </row>
    <row r="340" spans="1:13" hidden="1" x14ac:dyDescent="0.2">
      <c r="A340" s="3" t="s">
        <v>12</v>
      </c>
      <c r="B340" s="4" t="s">
        <v>701</v>
      </c>
      <c r="C340" s="8">
        <v>45903</v>
      </c>
      <c r="D340" s="3">
        <v>3.29</v>
      </c>
      <c r="E340" s="3" t="s">
        <v>14</v>
      </c>
      <c r="F340" s="3" t="s">
        <v>15</v>
      </c>
      <c r="G340" s="3" t="s">
        <v>16</v>
      </c>
      <c r="H340" s="3" t="s">
        <v>17</v>
      </c>
      <c r="I340" s="3" t="s">
        <v>18</v>
      </c>
      <c r="J340" s="3" t="s">
        <v>19</v>
      </c>
      <c r="K340" s="3" t="s">
        <v>702</v>
      </c>
      <c r="L340" s="3" t="s">
        <v>21</v>
      </c>
      <c r="M340" t="str">
        <f t="shared" si="5"/>
        <v>Order</v>
      </c>
    </row>
    <row r="341" spans="1:13" hidden="1" x14ac:dyDescent="0.2">
      <c r="A341" s="3" t="s">
        <v>703</v>
      </c>
      <c r="B341" s="4" t="s">
        <v>704</v>
      </c>
      <c r="C341" s="8">
        <v>45903</v>
      </c>
      <c r="D341" s="3">
        <v>27.44</v>
      </c>
      <c r="E341" s="3" t="s">
        <v>14</v>
      </c>
      <c r="F341" s="3" t="s">
        <v>37</v>
      </c>
      <c r="G341" s="3" t="s">
        <v>38</v>
      </c>
      <c r="H341" s="3" t="s">
        <v>391</v>
      </c>
      <c r="I341" s="3" t="s">
        <v>42</v>
      </c>
      <c r="J341" s="3" t="s">
        <v>19</v>
      </c>
      <c r="K341" s="3" t="s">
        <v>705</v>
      </c>
      <c r="L341" s="3" t="s">
        <v>393</v>
      </c>
      <c r="M341" t="str">
        <f t="shared" si="5"/>
        <v>Membership</v>
      </c>
    </row>
    <row r="342" spans="1:13" hidden="1" x14ac:dyDescent="0.2">
      <c r="A342" s="3" t="s">
        <v>12</v>
      </c>
      <c r="B342" s="4" t="s">
        <v>706</v>
      </c>
      <c r="C342" s="8">
        <v>45903</v>
      </c>
      <c r="D342" s="3">
        <v>17.350000000000001</v>
      </c>
      <c r="E342" s="3" t="s">
        <v>14</v>
      </c>
      <c r="F342" s="3" t="s">
        <v>15</v>
      </c>
      <c r="G342" s="3" t="s">
        <v>16</v>
      </c>
      <c r="H342" s="3" t="s">
        <v>17</v>
      </c>
      <c r="I342" s="3" t="s">
        <v>18</v>
      </c>
      <c r="J342" s="3" t="s">
        <v>19</v>
      </c>
      <c r="K342" s="3" t="s">
        <v>707</v>
      </c>
      <c r="L342" s="3" t="s">
        <v>21</v>
      </c>
      <c r="M342" t="str">
        <f t="shared" si="5"/>
        <v>Order</v>
      </c>
    </row>
    <row r="343" spans="1:13" hidden="1" x14ac:dyDescent="0.2">
      <c r="A343" s="3" t="s">
        <v>12</v>
      </c>
      <c r="B343" s="4" t="s">
        <v>708</v>
      </c>
      <c r="C343" s="8">
        <v>45903</v>
      </c>
      <c r="D343" s="3">
        <v>10.85</v>
      </c>
      <c r="E343" s="3" t="s">
        <v>14</v>
      </c>
      <c r="F343" s="3" t="s">
        <v>15</v>
      </c>
      <c r="G343" s="3" t="s">
        <v>16</v>
      </c>
      <c r="H343" s="3" t="s">
        <v>17</v>
      </c>
      <c r="I343" s="3" t="s">
        <v>18</v>
      </c>
      <c r="J343" s="3" t="s">
        <v>19</v>
      </c>
      <c r="K343" s="3" t="s">
        <v>709</v>
      </c>
      <c r="L343" s="3" t="s">
        <v>21</v>
      </c>
      <c r="M343" t="str">
        <f t="shared" si="5"/>
        <v>Order</v>
      </c>
    </row>
    <row r="344" spans="1:13" hidden="1" x14ac:dyDescent="0.2">
      <c r="A344" s="3" t="s">
        <v>12</v>
      </c>
      <c r="B344" s="4" t="s">
        <v>710</v>
      </c>
      <c r="C344" s="8">
        <v>45903</v>
      </c>
      <c r="D344" s="3">
        <v>16.46</v>
      </c>
      <c r="E344" s="3" t="s">
        <v>14</v>
      </c>
      <c r="F344" s="3" t="s">
        <v>15</v>
      </c>
      <c r="G344" s="3" t="s">
        <v>16</v>
      </c>
      <c r="H344" s="3" t="s">
        <v>17</v>
      </c>
      <c r="I344" s="3" t="s">
        <v>18</v>
      </c>
      <c r="J344" s="3" t="s">
        <v>19</v>
      </c>
      <c r="K344" s="3" t="s">
        <v>711</v>
      </c>
      <c r="L344" s="3" t="s">
        <v>21</v>
      </c>
      <c r="M344" t="str">
        <f t="shared" si="5"/>
        <v>Order</v>
      </c>
    </row>
    <row r="345" spans="1:13" hidden="1" x14ac:dyDescent="0.2">
      <c r="A345" s="3" t="s">
        <v>12</v>
      </c>
      <c r="B345" s="4" t="s">
        <v>712</v>
      </c>
      <c r="C345" s="8">
        <v>45903</v>
      </c>
      <c r="D345" s="3">
        <v>19.48</v>
      </c>
      <c r="E345" s="3" t="s">
        <v>14</v>
      </c>
      <c r="F345" s="3" t="s">
        <v>15</v>
      </c>
      <c r="G345" s="3" t="s">
        <v>16</v>
      </c>
      <c r="H345" s="3" t="s">
        <v>17</v>
      </c>
      <c r="I345" s="3" t="s">
        <v>18</v>
      </c>
      <c r="J345" s="3" t="s">
        <v>19</v>
      </c>
      <c r="K345" s="3" t="s">
        <v>713</v>
      </c>
      <c r="L345" s="3" t="s">
        <v>21</v>
      </c>
      <c r="M345" t="str">
        <f t="shared" si="5"/>
        <v>Order</v>
      </c>
    </row>
    <row r="346" spans="1:13" hidden="1" x14ac:dyDescent="0.2">
      <c r="A346" s="3" t="s">
        <v>12</v>
      </c>
      <c r="B346" s="4" t="s">
        <v>714</v>
      </c>
      <c r="C346" s="8">
        <v>45903</v>
      </c>
      <c r="D346" s="3">
        <v>1.65</v>
      </c>
      <c r="E346" s="3" t="s">
        <v>14</v>
      </c>
      <c r="F346" s="3" t="s">
        <v>15</v>
      </c>
      <c r="G346" s="3" t="s">
        <v>16</v>
      </c>
      <c r="H346" s="3" t="s">
        <v>17</v>
      </c>
      <c r="I346" s="3" t="s">
        <v>18</v>
      </c>
      <c r="J346" s="3" t="s">
        <v>19</v>
      </c>
      <c r="K346" s="3" t="s">
        <v>715</v>
      </c>
      <c r="L346" s="3" t="s">
        <v>21</v>
      </c>
      <c r="M346" t="str">
        <f t="shared" si="5"/>
        <v>Order</v>
      </c>
    </row>
    <row r="347" spans="1:13" hidden="1" x14ac:dyDescent="0.2">
      <c r="A347" s="3" t="s">
        <v>12</v>
      </c>
      <c r="B347" s="4" t="s">
        <v>716</v>
      </c>
      <c r="C347" s="8">
        <v>45903</v>
      </c>
      <c r="D347" s="3">
        <v>6.31</v>
      </c>
      <c r="E347" s="3" t="s">
        <v>14</v>
      </c>
      <c r="F347" s="3" t="s">
        <v>33</v>
      </c>
      <c r="G347" s="3" t="s">
        <v>18</v>
      </c>
      <c r="H347" s="3" t="s">
        <v>17</v>
      </c>
      <c r="I347" s="3" t="s">
        <v>18</v>
      </c>
      <c r="J347" s="3" t="s">
        <v>19</v>
      </c>
      <c r="K347" s="3" t="s">
        <v>717</v>
      </c>
      <c r="L347" s="3" t="s">
        <v>21</v>
      </c>
      <c r="M347" t="str">
        <f t="shared" si="5"/>
        <v>Order</v>
      </c>
    </row>
    <row r="348" spans="1:13" hidden="1" x14ac:dyDescent="0.2">
      <c r="A348" s="3" t="s">
        <v>12</v>
      </c>
      <c r="B348" s="4" t="s">
        <v>718</v>
      </c>
      <c r="C348" s="8">
        <v>45903</v>
      </c>
      <c r="D348" s="3">
        <v>35.97</v>
      </c>
      <c r="E348" s="3" t="s">
        <v>14</v>
      </c>
      <c r="F348" s="3" t="s">
        <v>15</v>
      </c>
      <c r="G348" s="3" t="s">
        <v>16</v>
      </c>
      <c r="H348" s="3" t="s">
        <v>17</v>
      </c>
      <c r="I348" s="3" t="s">
        <v>18</v>
      </c>
      <c r="J348" s="3" t="s">
        <v>19</v>
      </c>
      <c r="K348" s="3" t="s">
        <v>719</v>
      </c>
      <c r="L348" s="3" t="s">
        <v>21</v>
      </c>
      <c r="M348" t="str">
        <f t="shared" si="5"/>
        <v>Order</v>
      </c>
    </row>
    <row r="349" spans="1:13" hidden="1" x14ac:dyDescent="0.2">
      <c r="A349" s="3" t="s">
        <v>12</v>
      </c>
      <c r="B349" s="4" t="s">
        <v>720</v>
      </c>
      <c r="C349" s="8">
        <v>45903</v>
      </c>
      <c r="D349" s="3">
        <v>29.63</v>
      </c>
      <c r="E349" s="3" t="s">
        <v>36</v>
      </c>
      <c r="F349" s="3" t="s">
        <v>37</v>
      </c>
      <c r="G349" s="3" t="s">
        <v>38</v>
      </c>
      <c r="H349" s="3" t="s">
        <v>17</v>
      </c>
      <c r="I349" s="3" t="s">
        <v>287</v>
      </c>
      <c r="J349" s="3" t="s">
        <v>19</v>
      </c>
      <c r="K349" s="3" t="s">
        <v>721</v>
      </c>
      <c r="L349" s="3" t="s">
        <v>21</v>
      </c>
      <c r="M349" t="str">
        <f t="shared" si="5"/>
        <v>Order</v>
      </c>
    </row>
    <row r="350" spans="1:13" hidden="1" x14ac:dyDescent="0.2">
      <c r="A350" s="3" t="s">
        <v>12</v>
      </c>
      <c r="B350" s="4" t="s">
        <v>722</v>
      </c>
      <c r="C350" s="8">
        <v>45903</v>
      </c>
      <c r="D350" s="3">
        <v>22.77</v>
      </c>
      <c r="E350" s="3" t="s">
        <v>14</v>
      </c>
      <c r="F350" s="3" t="s">
        <v>15</v>
      </c>
      <c r="G350" s="3" t="s">
        <v>16</v>
      </c>
      <c r="H350" s="3" t="s">
        <v>17</v>
      </c>
      <c r="I350" s="3" t="s">
        <v>18</v>
      </c>
      <c r="J350" s="3" t="s">
        <v>19</v>
      </c>
      <c r="K350" s="3" t="s">
        <v>723</v>
      </c>
      <c r="L350" s="3" t="s">
        <v>21</v>
      </c>
      <c r="M350" t="str">
        <f t="shared" si="5"/>
        <v>Order</v>
      </c>
    </row>
    <row r="351" spans="1:13" hidden="1" x14ac:dyDescent="0.2">
      <c r="A351" s="3" t="s">
        <v>12</v>
      </c>
      <c r="B351" s="4" t="s">
        <v>724</v>
      </c>
      <c r="C351" s="8">
        <v>45903</v>
      </c>
      <c r="D351" s="3">
        <v>18.66</v>
      </c>
      <c r="E351" s="3" t="s">
        <v>14</v>
      </c>
      <c r="F351" s="3" t="s">
        <v>15</v>
      </c>
      <c r="G351" s="3" t="s">
        <v>16</v>
      </c>
      <c r="H351" s="3" t="s">
        <v>17</v>
      </c>
      <c r="I351" s="3" t="s">
        <v>18</v>
      </c>
      <c r="J351" s="3" t="s">
        <v>19</v>
      </c>
      <c r="K351" s="3" t="s">
        <v>725</v>
      </c>
      <c r="L351" s="3" t="s">
        <v>21</v>
      </c>
      <c r="M351" t="str">
        <f t="shared" si="5"/>
        <v>Order</v>
      </c>
    </row>
    <row r="352" spans="1:13" hidden="1" x14ac:dyDescent="0.2">
      <c r="A352" s="3" t="s">
        <v>12</v>
      </c>
      <c r="B352" s="4" t="s">
        <v>726</v>
      </c>
      <c r="C352" s="8">
        <v>45902</v>
      </c>
      <c r="D352" s="3">
        <v>31.83</v>
      </c>
      <c r="E352" s="3" t="s">
        <v>14</v>
      </c>
      <c r="F352" s="3" t="s">
        <v>15</v>
      </c>
      <c r="G352" s="3" t="s">
        <v>16</v>
      </c>
      <c r="H352" s="3" t="s">
        <v>17</v>
      </c>
      <c r="I352" s="3" t="s">
        <v>18</v>
      </c>
      <c r="J352" s="3" t="s">
        <v>19</v>
      </c>
      <c r="K352" s="3" t="s">
        <v>727</v>
      </c>
      <c r="L352" s="3" t="s">
        <v>21</v>
      </c>
      <c r="M352" t="str">
        <f t="shared" si="5"/>
        <v>Order</v>
      </c>
    </row>
    <row r="353" spans="1:13" hidden="1" x14ac:dyDescent="0.2">
      <c r="A353" s="3" t="s">
        <v>12</v>
      </c>
      <c r="B353" s="4" t="s">
        <v>728</v>
      </c>
      <c r="C353" s="8">
        <v>45902</v>
      </c>
      <c r="D353" s="3">
        <v>24.42</v>
      </c>
      <c r="E353" s="3" t="s">
        <v>14</v>
      </c>
      <c r="F353" s="3" t="s">
        <v>33</v>
      </c>
      <c r="G353" s="3" t="s">
        <v>18</v>
      </c>
      <c r="H353" s="3" t="s">
        <v>17</v>
      </c>
      <c r="I353" s="3" t="s">
        <v>18</v>
      </c>
      <c r="J353" s="3" t="s">
        <v>19</v>
      </c>
      <c r="K353" s="3" t="s">
        <v>729</v>
      </c>
      <c r="L353" s="3" t="s">
        <v>21</v>
      </c>
      <c r="M353" t="str">
        <f t="shared" si="5"/>
        <v>Order</v>
      </c>
    </row>
    <row r="354" spans="1:13" hidden="1" x14ac:dyDescent="0.2">
      <c r="A354" s="3" t="s">
        <v>730</v>
      </c>
      <c r="B354" s="4" t="s">
        <v>731</v>
      </c>
      <c r="C354" s="8">
        <v>45902</v>
      </c>
      <c r="D354" s="3">
        <v>119</v>
      </c>
      <c r="E354" s="3" t="s">
        <v>36</v>
      </c>
      <c r="F354" s="3" t="s">
        <v>37</v>
      </c>
      <c r="G354" s="3" t="s">
        <v>38</v>
      </c>
      <c r="H354" s="3" t="s">
        <v>17</v>
      </c>
      <c r="I354" s="3" t="s">
        <v>287</v>
      </c>
      <c r="J354" s="3" t="s">
        <v>19</v>
      </c>
      <c r="K354" s="3" t="s">
        <v>732</v>
      </c>
      <c r="L354" s="3" t="s">
        <v>21</v>
      </c>
      <c r="M354" t="str">
        <f t="shared" si="5"/>
        <v>Membership</v>
      </c>
    </row>
    <row r="355" spans="1:13" hidden="1" x14ac:dyDescent="0.2">
      <c r="A355" s="3" t="s">
        <v>12</v>
      </c>
      <c r="B355" s="4" t="s">
        <v>733</v>
      </c>
      <c r="C355" s="8">
        <v>45902</v>
      </c>
      <c r="D355" s="3">
        <v>0</v>
      </c>
      <c r="E355" s="3" t="s">
        <v>14</v>
      </c>
      <c r="F355" s="3" t="s">
        <v>33</v>
      </c>
      <c r="G355" s="3" t="s">
        <v>18</v>
      </c>
      <c r="H355" s="3" t="s">
        <v>17</v>
      </c>
      <c r="I355" s="3" t="s">
        <v>18</v>
      </c>
      <c r="J355" s="3" t="s">
        <v>19</v>
      </c>
      <c r="K355" s="3" t="s">
        <v>734</v>
      </c>
      <c r="L355" s="3" t="s">
        <v>21</v>
      </c>
      <c r="M355" t="str">
        <f t="shared" si="5"/>
        <v>Order</v>
      </c>
    </row>
    <row r="356" spans="1:13" hidden="1" x14ac:dyDescent="0.2">
      <c r="A356" s="3" t="s">
        <v>12</v>
      </c>
      <c r="B356" s="4" t="s">
        <v>735</v>
      </c>
      <c r="C356" s="8">
        <v>45902</v>
      </c>
      <c r="D356" s="3">
        <v>11.91</v>
      </c>
      <c r="E356" s="3" t="s">
        <v>14</v>
      </c>
      <c r="F356" s="3" t="s">
        <v>15</v>
      </c>
      <c r="G356" s="3" t="s">
        <v>16</v>
      </c>
      <c r="H356" s="3" t="s">
        <v>17</v>
      </c>
      <c r="I356" s="3" t="s">
        <v>18</v>
      </c>
      <c r="J356" s="3" t="s">
        <v>19</v>
      </c>
      <c r="K356" s="3" t="s">
        <v>736</v>
      </c>
      <c r="L356" s="3" t="s">
        <v>21</v>
      </c>
      <c r="M356" t="str">
        <f t="shared" si="5"/>
        <v>Order</v>
      </c>
    </row>
    <row r="357" spans="1:13" hidden="1" x14ac:dyDescent="0.2">
      <c r="A357" s="3" t="s">
        <v>12</v>
      </c>
      <c r="B357" s="4" t="s">
        <v>737</v>
      </c>
      <c r="C357" s="8">
        <v>45902</v>
      </c>
      <c r="D357" s="3">
        <v>16.46</v>
      </c>
      <c r="E357" s="3" t="s">
        <v>14</v>
      </c>
      <c r="F357" s="3" t="s">
        <v>15</v>
      </c>
      <c r="G357" s="3" t="s">
        <v>16</v>
      </c>
      <c r="H357" s="3" t="s">
        <v>17</v>
      </c>
      <c r="I357" s="3" t="s">
        <v>18</v>
      </c>
      <c r="J357" s="3" t="s">
        <v>19</v>
      </c>
      <c r="K357" s="3" t="s">
        <v>738</v>
      </c>
      <c r="L357" s="3" t="s">
        <v>21</v>
      </c>
      <c r="M357" t="str">
        <f t="shared" si="5"/>
        <v>Order</v>
      </c>
    </row>
    <row r="358" spans="1:13" hidden="1" x14ac:dyDescent="0.2">
      <c r="A358" s="3" t="s">
        <v>12</v>
      </c>
      <c r="B358" s="4" t="s">
        <v>739</v>
      </c>
      <c r="C358" s="8">
        <v>45902</v>
      </c>
      <c r="D358" s="3">
        <v>20.83</v>
      </c>
      <c r="E358" s="3" t="s">
        <v>14</v>
      </c>
      <c r="F358" s="3" t="s">
        <v>15</v>
      </c>
      <c r="G358" s="3" t="s">
        <v>16</v>
      </c>
      <c r="H358" s="3" t="s">
        <v>17</v>
      </c>
      <c r="I358" s="3" t="s">
        <v>18</v>
      </c>
      <c r="J358" s="3" t="s">
        <v>19</v>
      </c>
      <c r="K358" s="3" t="s">
        <v>740</v>
      </c>
      <c r="L358" s="3" t="s">
        <v>21</v>
      </c>
      <c r="M358" t="str">
        <f t="shared" si="5"/>
        <v>Order</v>
      </c>
    </row>
    <row r="359" spans="1:13" hidden="1" x14ac:dyDescent="0.2">
      <c r="A359" s="3" t="s">
        <v>12</v>
      </c>
      <c r="B359" s="4" t="s">
        <v>741</v>
      </c>
      <c r="C359" s="8">
        <v>45902</v>
      </c>
      <c r="D359" s="3">
        <v>16.46</v>
      </c>
      <c r="E359" s="3" t="s">
        <v>14</v>
      </c>
      <c r="F359" s="3" t="s">
        <v>15</v>
      </c>
      <c r="G359" s="3" t="s">
        <v>16</v>
      </c>
      <c r="H359" s="3" t="s">
        <v>17</v>
      </c>
      <c r="I359" s="3" t="s">
        <v>18</v>
      </c>
      <c r="J359" s="3" t="s">
        <v>19</v>
      </c>
      <c r="K359" s="3" t="s">
        <v>742</v>
      </c>
      <c r="L359" s="3" t="s">
        <v>21</v>
      </c>
      <c r="M359" t="str">
        <f t="shared" si="5"/>
        <v>Order</v>
      </c>
    </row>
    <row r="360" spans="1:13" hidden="1" x14ac:dyDescent="0.2">
      <c r="A360" s="3" t="s">
        <v>12</v>
      </c>
      <c r="B360" s="4" t="s">
        <v>743</v>
      </c>
      <c r="C360" s="8">
        <v>45902</v>
      </c>
      <c r="D360" s="3">
        <v>0</v>
      </c>
      <c r="E360" s="3" t="s">
        <v>14</v>
      </c>
      <c r="F360" s="3" t="s">
        <v>33</v>
      </c>
      <c r="G360" s="3" t="s">
        <v>18</v>
      </c>
      <c r="H360" s="3" t="s">
        <v>17</v>
      </c>
      <c r="I360" s="3" t="s">
        <v>18</v>
      </c>
      <c r="J360" s="3" t="s">
        <v>19</v>
      </c>
      <c r="K360" s="3" t="s">
        <v>744</v>
      </c>
      <c r="L360" s="3" t="s">
        <v>21</v>
      </c>
      <c r="M360" t="str">
        <f t="shared" si="5"/>
        <v>Order</v>
      </c>
    </row>
    <row r="361" spans="1:13" hidden="1" x14ac:dyDescent="0.2">
      <c r="A361" s="3" t="s">
        <v>12</v>
      </c>
      <c r="B361" s="4" t="s">
        <v>745</v>
      </c>
      <c r="C361" s="8">
        <v>45902</v>
      </c>
      <c r="D361" s="3">
        <v>16.46</v>
      </c>
      <c r="E361" s="3" t="s">
        <v>14</v>
      </c>
      <c r="F361" s="3" t="s">
        <v>15</v>
      </c>
      <c r="G361" s="3" t="s">
        <v>16</v>
      </c>
      <c r="H361" s="3" t="s">
        <v>17</v>
      </c>
      <c r="I361" s="3" t="s">
        <v>18</v>
      </c>
      <c r="J361" s="3" t="s">
        <v>19</v>
      </c>
      <c r="K361" s="3" t="s">
        <v>746</v>
      </c>
      <c r="L361" s="3" t="s">
        <v>21</v>
      </c>
      <c r="M361" t="str">
        <f t="shared" si="5"/>
        <v>Order</v>
      </c>
    </row>
    <row r="362" spans="1:13" hidden="1" x14ac:dyDescent="0.2">
      <c r="A362" s="3" t="s">
        <v>12</v>
      </c>
      <c r="B362" s="4" t="s">
        <v>747</v>
      </c>
      <c r="C362" s="8">
        <v>45902</v>
      </c>
      <c r="D362" s="3">
        <v>0</v>
      </c>
      <c r="E362" s="3" t="s">
        <v>14</v>
      </c>
      <c r="F362" s="3" t="s">
        <v>33</v>
      </c>
      <c r="G362" s="3" t="s">
        <v>18</v>
      </c>
      <c r="H362" s="3" t="s">
        <v>17</v>
      </c>
      <c r="I362" s="3" t="s">
        <v>18</v>
      </c>
      <c r="J362" s="3" t="s">
        <v>19</v>
      </c>
      <c r="K362" s="3" t="s">
        <v>748</v>
      </c>
      <c r="L362" s="3" t="s">
        <v>21</v>
      </c>
      <c r="M362" t="str">
        <f t="shared" si="5"/>
        <v>Order</v>
      </c>
    </row>
    <row r="363" spans="1:13" hidden="1" x14ac:dyDescent="0.2">
      <c r="A363" s="3" t="s">
        <v>12</v>
      </c>
      <c r="B363" s="4" t="s">
        <v>749</v>
      </c>
      <c r="C363" s="8">
        <v>45902</v>
      </c>
      <c r="D363" s="3">
        <v>16.46</v>
      </c>
      <c r="E363" s="3" t="s">
        <v>14</v>
      </c>
      <c r="F363" s="3" t="s">
        <v>15</v>
      </c>
      <c r="G363" s="3" t="s">
        <v>16</v>
      </c>
      <c r="H363" s="3" t="s">
        <v>17</v>
      </c>
      <c r="I363" s="3" t="s">
        <v>18</v>
      </c>
      <c r="J363" s="3" t="s">
        <v>19</v>
      </c>
      <c r="K363" s="3" t="s">
        <v>750</v>
      </c>
      <c r="L363" s="3" t="s">
        <v>21</v>
      </c>
      <c r="M363" t="str">
        <f t="shared" si="5"/>
        <v>Order</v>
      </c>
    </row>
    <row r="364" spans="1:13" hidden="1" x14ac:dyDescent="0.2">
      <c r="A364" s="3" t="s">
        <v>12</v>
      </c>
      <c r="B364" s="4" t="s">
        <v>751</v>
      </c>
      <c r="C364" s="8">
        <v>45902</v>
      </c>
      <c r="D364" s="3">
        <v>130.6</v>
      </c>
      <c r="E364" s="3" t="s">
        <v>264</v>
      </c>
      <c r="F364" s="3" t="s">
        <v>620</v>
      </c>
      <c r="G364" s="3" t="s">
        <v>38</v>
      </c>
      <c r="H364" s="3" t="s">
        <v>17</v>
      </c>
      <c r="I364" s="3" t="s">
        <v>18</v>
      </c>
      <c r="J364" s="3" t="s">
        <v>19</v>
      </c>
      <c r="K364" s="3" t="s">
        <v>752</v>
      </c>
      <c r="L364" s="3" t="s">
        <v>21</v>
      </c>
      <c r="M364" t="str">
        <f t="shared" si="5"/>
        <v>Membership</v>
      </c>
    </row>
    <row r="365" spans="1:13" hidden="1" x14ac:dyDescent="0.2">
      <c r="A365" s="3" t="s">
        <v>12</v>
      </c>
      <c r="B365" s="4" t="s">
        <v>753</v>
      </c>
      <c r="C365" s="8">
        <v>45901</v>
      </c>
      <c r="D365" s="3">
        <v>207.43</v>
      </c>
      <c r="E365" s="3" t="s">
        <v>36</v>
      </c>
      <c r="F365" s="3" t="s">
        <v>37</v>
      </c>
      <c r="G365" s="3" t="s">
        <v>38</v>
      </c>
      <c r="H365" s="3" t="s">
        <v>17</v>
      </c>
      <c r="I365" s="3" t="s">
        <v>39</v>
      </c>
      <c r="J365" s="3" t="s">
        <v>19</v>
      </c>
      <c r="K365" s="3" t="s">
        <v>754</v>
      </c>
      <c r="L365" s="3" t="s">
        <v>21</v>
      </c>
      <c r="M365" t="str">
        <f t="shared" si="5"/>
        <v>Membership</v>
      </c>
    </row>
    <row r="366" spans="1:13" hidden="1" x14ac:dyDescent="0.2">
      <c r="A366" s="3" t="s">
        <v>12</v>
      </c>
      <c r="B366" s="4" t="s">
        <v>755</v>
      </c>
      <c r="C366" s="8">
        <v>45901</v>
      </c>
      <c r="D366" s="3">
        <v>250</v>
      </c>
      <c r="E366" s="3" t="s">
        <v>36</v>
      </c>
      <c r="F366" s="3" t="s">
        <v>37</v>
      </c>
      <c r="G366" s="3" t="s">
        <v>38</v>
      </c>
      <c r="H366" s="3" t="s">
        <v>17</v>
      </c>
      <c r="I366" s="3" t="s">
        <v>39</v>
      </c>
      <c r="J366" s="3" t="s">
        <v>19</v>
      </c>
      <c r="K366" s="3" t="s">
        <v>756</v>
      </c>
      <c r="L366" s="3" t="s">
        <v>21</v>
      </c>
      <c r="M366" t="str">
        <f t="shared" si="5"/>
        <v>Order</v>
      </c>
    </row>
    <row r="367" spans="1:13" hidden="1" x14ac:dyDescent="0.2">
      <c r="A367" s="3" t="s">
        <v>12</v>
      </c>
      <c r="B367" s="4" t="s">
        <v>757</v>
      </c>
      <c r="C367" s="8">
        <v>45901</v>
      </c>
      <c r="D367" s="3">
        <v>9.66</v>
      </c>
      <c r="E367" s="3" t="s">
        <v>14</v>
      </c>
      <c r="F367" s="3" t="s">
        <v>15</v>
      </c>
      <c r="G367" s="3" t="s">
        <v>16</v>
      </c>
      <c r="H367" s="3" t="s">
        <v>17</v>
      </c>
      <c r="I367" s="3" t="s">
        <v>18</v>
      </c>
      <c r="J367" s="3" t="s">
        <v>19</v>
      </c>
      <c r="K367" s="3" t="s">
        <v>758</v>
      </c>
      <c r="L367" s="3" t="s">
        <v>21</v>
      </c>
      <c r="M367" t="str">
        <f t="shared" si="5"/>
        <v>Order</v>
      </c>
    </row>
    <row r="368" spans="1:13" hidden="1" x14ac:dyDescent="0.2">
      <c r="A368" s="3" t="s">
        <v>12</v>
      </c>
      <c r="B368" s="4" t="s">
        <v>759</v>
      </c>
      <c r="C368" s="8">
        <v>45901</v>
      </c>
      <c r="D368" s="3">
        <v>18.66</v>
      </c>
      <c r="E368" s="3" t="s">
        <v>14</v>
      </c>
      <c r="F368" s="3" t="s">
        <v>15</v>
      </c>
      <c r="G368" s="3" t="s">
        <v>16</v>
      </c>
      <c r="H368" s="3" t="s">
        <v>17</v>
      </c>
      <c r="I368" s="3" t="s">
        <v>18</v>
      </c>
      <c r="J368" s="3" t="s">
        <v>19</v>
      </c>
      <c r="K368" s="3" t="s">
        <v>760</v>
      </c>
      <c r="L368" s="3" t="s">
        <v>21</v>
      </c>
      <c r="M368" t="str">
        <f t="shared" si="5"/>
        <v>Order</v>
      </c>
    </row>
    <row r="369" spans="1:13" hidden="1" x14ac:dyDescent="0.2">
      <c r="A369" s="3" t="s">
        <v>12</v>
      </c>
      <c r="B369" s="4" t="s">
        <v>761</v>
      </c>
      <c r="C369" s="8">
        <v>45901</v>
      </c>
      <c r="D369" s="3">
        <v>26.56</v>
      </c>
      <c r="E369" s="3" t="s">
        <v>14</v>
      </c>
      <c r="F369" s="3" t="s">
        <v>15</v>
      </c>
      <c r="G369" s="3" t="s">
        <v>16</v>
      </c>
      <c r="H369" s="3" t="s">
        <v>17</v>
      </c>
      <c r="I369" s="3" t="s">
        <v>18</v>
      </c>
      <c r="J369" s="3" t="s">
        <v>19</v>
      </c>
      <c r="K369" s="3" t="s">
        <v>762</v>
      </c>
      <c r="L369" s="3" t="s">
        <v>21</v>
      </c>
      <c r="M369" t="str">
        <f t="shared" si="5"/>
        <v>Order</v>
      </c>
    </row>
    <row r="370" spans="1:13" hidden="1" x14ac:dyDescent="0.2">
      <c r="A370" s="3" t="s">
        <v>12</v>
      </c>
      <c r="B370" s="4" t="s">
        <v>763</v>
      </c>
      <c r="C370" s="8">
        <v>45901</v>
      </c>
      <c r="D370" s="3">
        <v>68.78</v>
      </c>
      <c r="E370" s="3" t="s">
        <v>14</v>
      </c>
      <c r="F370" s="3" t="s">
        <v>15</v>
      </c>
      <c r="G370" s="3" t="s">
        <v>16</v>
      </c>
      <c r="H370" s="3" t="s">
        <v>17</v>
      </c>
      <c r="I370" s="3" t="s">
        <v>18</v>
      </c>
      <c r="J370" s="3" t="s">
        <v>19</v>
      </c>
      <c r="K370" s="3" t="s">
        <v>764</v>
      </c>
      <c r="L370" s="3" t="s">
        <v>21</v>
      </c>
      <c r="M370" t="str">
        <f t="shared" si="5"/>
        <v>Order</v>
      </c>
    </row>
    <row r="371" spans="1:13" hidden="1" x14ac:dyDescent="0.2">
      <c r="A371" s="3" t="s">
        <v>12</v>
      </c>
      <c r="B371" s="4" t="s">
        <v>765</v>
      </c>
      <c r="C371" s="8">
        <v>45901</v>
      </c>
      <c r="D371" s="3">
        <v>13.28</v>
      </c>
      <c r="E371" s="3" t="s">
        <v>14</v>
      </c>
      <c r="F371" s="3" t="s">
        <v>15</v>
      </c>
      <c r="G371" s="3" t="s">
        <v>16</v>
      </c>
      <c r="H371" s="3" t="s">
        <v>17</v>
      </c>
      <c r="I371" s="3" t="s">
        <v>18</v>
      </c>
      <c r="J371" s="3" t="s">
        <v>19</v>
      </c>
      <c r="K371" s="3" t="s">
        <v>766</v>
      </c>
      <c r="L371" s="3" t="s">
        <v>21</v>
      </c>
      <c r="M371" t="str">
        <f t="shared" si="5"/>
        <v>Order</v>
      </c>
    </row>
    <row r="372" spans="1:13" hidden="1" x14ac:dyDescent="0.2">
      <c r="A372" s="3" t="s">
        <v>12</v>
      </c>
      <c r="B372" s="4" t="s">
        <v>767</v>
      </c>
      <c r="C372" s="8">
        <v>45901</v>
      </c>
      <c r="D372" s="3">
        <v>3.29</v>
      </c>
      <c r="E372" s="3" t="s">
        <v>14</v>
      </c>
      <c r="F372" s="3" t="s">
        <v>15</v>
      </c>
      <c r="G372" s="3" t="s">
        <v>16</v>
      </c>
      <c r="H372" s="3" t="s">
        <v>17</v>
      </c>
      <c r="I372" s="3" t="s">
        <v>18</v>
      </c>
      <c r="J372" s="3" t="s">
        <v>19</v>
      </c>
      <c r="K372" s="3" t="s">
        <v>768</v>
      </c>
      <c r="L372" s="3" t="s">
        <v>21</v>
      </c>
      <c r="M372" t="str">
        <f t="shared" si="5"/>
        <v>Order</v>
      </c>
    </row>
    <row r="373" spans="1:13" hidden="1" x14ac:dyDescent="0.2">
      <c r="A373" s="3" t="s">
        <v>12</v>
      </c>
      <c r="B373" s="4" t="s">
        <v>769</v>
      </c>
      <c r="C373" s="8">
        <v>45901</v>
      </c>
      <c r="D373" s="3">
        <v>6.95</v>
      </c>
      <c r="E373" s="3" t="s">
        <v>14</v>
      </c>
      <c r="F373" s="3" t="s">
        <v>15</v>
      </c>
      <c r="G373" s="3" t="s">
        <v>16</v>
      </c>
      <c r="H373" s="3" t="s">
        <v>17</v>
      </c>
      <c r="I373" s="3" t="s">
        <v>18</v>
      </c>
      <c r="J373" s="3" t="s">
        <v>19</v>
      </c>
      <c r="K373" s="3" t="s">
        <v>770</v>
      </c>
      <c r="L373" s="3" t="s">
        <v>21</v>
      </c>
      <c r="M373" t="str">
        <f t="shared" si="5"/>
        <v>Order</v>
      </c>
    </row>
    <row r="374" spans="1:13" hidden="1" x14ac:dyDescent="0.2">
      <c r="A374" s="3" t="s">
        <v>12</v>
      </c>
      <c r="B374" s="4" t="s">
        <v>771</v>
      </c>
      <c r="C374" s="8">
        <v>45901</v>
      </c>
      <c r="D374" s="3">
        <v>10.1</v>
      </c>
      <c r="E374" s="3" t="s">
        <v>14</v>
      </c>
      <c r="F374" s="3" t="s">
        <v>15</v>
      </c>
      <c r="G374" s="3" t="s">
        <v>16</v>
      </c>
      <c r="H374" s="3" t="s">
        <v>17</v>
      </c>
      <c r="I374" s="3" t="s">
        <v>18</v>
      </c>
      <c r="J374" s="3" t="s">
        <v>19</v>
      </c>
      <c r="K374" s="3" t="s">
        <v>772</v>
      </c>
      <c r="L374" s="3" t="s">
        <v>21</v>
      </c>
      <c r="M374" t="str">
        <f t="shared" si="5"/>
        <v>Order</v>
      </c>
    </row>
    <row r="375" spans="1:13" hidden="1" x14ac:dyDescent="0.2">
      <c r="A375" s="3" t="s">
        <v>12</v>
      </c>
      <c r="B375" s="4" t="s">
        <v>773</v>
      </c>
      <c r="C375" s="8">
        <v>45901</v>
      </c>
      <c r="D375" s="3">
        <v>28.55</v>
      </c>
      <c r="E375" s="3" t="s">
        <v>14</v>
      </c>
      <c r="F375" s="3" t="s">
        <v>15</v>
      </c>
      <c r="G375" s="3" t="s">
        <v>16</v>
      </c>
      <c r="H375" s="3" t="s">
        <v>17</v>
      </c>
      <c r="I375" s="3" t="s">
        <v>18</v>
      </c>
      <c r="J375" s="3" t="s">
        <v>19</v>
      </c>
      <c r="K375" s="3" t="s">
        <v>774</v>
      </c>
      <c r="L375" s="3" t="s">
        <v>21</v>
      </c>
      <c r="M375" t="str">
        <f t="shared" si="5"/>
        <v>Order</v>
      </c>
    </row>
    <row r="376" spans="1:13" hidden="1" x14ac:dyDescent="0.2">
      <c r="A376" s="3" t="s">
        <v>12</v>
      </c>
      <c r="B376" s="4" t="s">
        <v>775</v>
      </c>
      <c r="C376" s="8">
        <v>45901</v>
      </c>
      <c r="D376" s="3">
        <v>30.21</v>
      </c>
      <c r="E376" s="3" t="s">
        <v>14</v>
      </c>
      <c r="F376" s="3" t="s">
        <v>15</v>
      </c>
      <c r="G376" s="3" t="s">
        <v>16</v>
      </c>
      <c r="H376" s="3" t="s">
        <v>17</v>
      </c>
      <c r="I376" s="3" t="s">
        <v>18</v>
      </c>
      <c r="J376" s="3" t="s">
        <v>19</v>
      </c>
      <c r="K376" s="3" t="s">
        <v>776</v>
      </c>
      <c r="L376" s="3" t="s">
        <v>21</v>
      </c>
      <c r="M376" t="str">
        <f t="shared" si="5"/>
        <v>Order</v>
      </c>
    </row>
    <row r="377" spans="1:13" hidden="1" x14ac:dyDescent="0.2">
      <c r="A377" s="3" t="s">
        <v>12</v>
      </c>
      <c r="B377" s="4" t="s">
        <v>777</v>
      </c>
      <c r="C377" s="8">
        <v>45901</v>
      </c>
      <c r="D377" s="3">
        <v>38.409999999999997</v>
      </c>
      <c r="E377" s="3" t="s">
        <v>14</v>
      </c>
      <c r="F377" s="3" t="s">
        <v>15</v>
      </c>
      <c r="G377" s="3" t="s">
        <v>16</v>
      </c>
      <c r="H377" s="3" t="s">
        <v>17</v>
      </c>
      <c r="I377" s="3" t="s">
        <v>18</v>
      </c>
      <c r="J377" s="3" t="s">
        <v>19</v>
      </c>
      <c r="K377" s="3" t="s">
        <v>778</v>
      </c>
      <c r="L377" s="3" t="s">
        <v>21</v>
      </c>
      <c r="M377" t="str">
        <f t="shared" si="5"/>
        <v>Order</v>
      </c>
    </row>
    <row r="378" spans="1:13" hidden="1" x14ac:dyDescent="0.2">
      <c r="A378" s="3" t="s">
        <v>12</v>
      </c>
      <c r="B378" s="4" t="s">
        <v>779</v>
      </c>
      <c r="C378" s="8">
        <v>45901</v>
      </c>
      <c r="D378" s="3">
        <v>13.88</v>
      </c>
      <c r="E378" s="3" t="s">
        <v>14</v>
      </c>
      <c r="F378" s="3" t="s">
        <v>15</v>
      </c>
      <c r="G378" s="3" t="s">
        <v>16</v>
      </c>
      <c r="H378" s="3" t="s">
        <v>17</v>
      </c>
      <c r="I378" s="3" t="s">
        <v>18</v>
      </c>
      <c r="J378" s="3" t="s">
        <v>19</v>
      </c>
      <c r="K378" s="3" t="s">
        <v>780</v>
      </c>
      <c r="L378" s="3" t="s">
        <v>21</v>
      </c>
      <c r="M378" t="str">
        <f t="shared" si="5"/>
        <v>Order</v>
      </c>
    </row>
    <row r="379" spans="1:13" hidden="1" x14ac:dyDescent="0.2">
      <c r="A379" s="3" t="s">
        <v>12</v>
      </c>
      <c r="B379" s="4" t="s">
        <v>781</v>
      </c>
      <c r="C379" s="8">
        <v>45901</v>
      </c>
      <c r="D379" s="3">
        <v>25.05</v>
      </c>
      <c r="E379" s="3" t="s">
        <v>14</v>
      </c>
      <c r="F379" s="3" t="s">
        <v>15</v>
      </c>
      <c r="G379" s="3" t="s">
        <v>16</v>
      </c>
      <c r="H379" s="3" t="s">
        <v>17</v>
      </c>
      <c r="I379" s="3" t="s">
        <v>18</v>
      </c>
      <c r="J379" s="3" t="s">
        <v>19</v>
      </c>
      <c r="K379" s="3" t="s">
        <v>782</v>
      </c>
      <c r="L379" s="3" t="s">
        <v>21</v>
      </c>
      <c r="M379" t="str">
        <f t="shared" si="5"/>
        <v>Order</v>
      </c>
    </row>
    <row r="380" spans="1:13" hidden="1" x14ac:dyDescent="0.2">
      <c r="A380" s="3" t="s">
        <v>12</v>
      </c>
      <c r="B380" s="4" t="s">
        <v>783</v>
      </c>
      <c r="C380" s="8">
        <v>45901</v>
      </c>
      <c r="D380" s="3">
        <v>16.46</v>
      </c>
      <c r="E380" s="3" t="s">
        <v>14</v>
      </c>
      <c r="F380" s="3" t="s">
        <v>15</v>
      </c>
      <c r="G380" s="3" t="s">
        <v>16</v>
      </c>
      <c r="H380" s="3" t="s">
        <v>17</v>
      </c>
      <c r="I380" s="3" t="s">
        <v>18</v>
      </c>
      <c r="J380" s="3" t="s">
        <v>19</v>
      </c>
      <c r="K380" s="3" t="s">
        <v>784</v>
      </c>
      <c r="L380" s="3" t="s">
        <v>21</v>
      </c>
      <c r="M380" t="str">
        <f t="shared" si="5"/>
        <v>Order</v>
      </c>
    </row>
    <row r="381" spans="1:13" hidden="1" x14ac:dyDescent="0.2">
      <c r="A381" s="3" t="s">
        <v>12</v>
      </c>
      <c r="B381" s="4" t="s">
        <v>785</v>
      </c>
      <c r="C381" s="8">
        <v>45901</v>
      </c>
      <c r="D381" s="3">
        <v>14.78</v>
      </c>
      <c r="E381" s="3" t="s">
        <v>14</v>
      </c>
      <c r="F381" s="3" t="s">
        <v>15</v>
      </c>
      <c r="G381" s="3" t="s">
        <v>16</v>
      </c>
      <c r="H381" s="3" t="s">
        <v>17</v>
      </c>
      <c r="I381" s="3" t="s">
        <v>18</v>
      </c>
      <c r="J381" s="3" t="s">
        <v>19</v>
      </c>
      <c r="K381" s="3" t="s">
        <v>786</v>
      </c>
      <c r="L381" s="3" t="s">
        <v>21</v>
      </c>
      <c r="M381" t="str">
        <f t="shared" si="5"/>
        <v>Order</v>
      </c>
    </row>
    <row r="382" spans="1:13" hidden="1" x14ac:dyDescent="0.2">
      <c r="A382" s="3" t="s">
        <v>12</v>
      </c>
      <c r="B382" s="4" t="s">
        <v>787</v>
      </c>
      <c r="C382" s="8">
        <v>45901</v>
      </c>
      <c r="D382" s="3">
        <v>22.22</v>
      </c>
      <c r="E382" s="3" t="s">
        <v>14</v>
      </c>
      <c r="F382" s="3" t="s">
        <v>15</v>
      </c>
      <c r="G382" s="3" t="s">
        <v>16</v>
      </c>
      <c r="H382" s="3" t="s">
        <v>17</v>
      </c>
      <c r="I382" s="3" t="s">
        <v>18</v>
      </c>
      <c r="J382" s="3" t="s">
        <v>19</v>
      </c>
      <c r="K382" s="3" t="s">
        <v>788</v>
      </c>
      <c r="L382" s="3" t="s">
        <v>21</v>
      </c>
      <c r="M382" t="str">
        <f t="shared" si="5"/>
        <v>Order</v>
      </c>
    </row>
    <row r="383" spans="1:13" hidden="1" x14ac:dyDescent="0.2">
      <c r="A383" s="3" t="s">
        <v>12</v>
      </c>
      <c r="B383" s="4" t="s">
        <v>789</v>
      </c>
      <c r="C383" s="8">
        <v>45901</v>
      </c>
      <c r="D383" s="3">
        <v>29.63</v>
      </c>
      <c r="E383" s="3" t="s">
        <v>36</v>
      </c>
      <c r="F383" s="3" t="s">
        <v>37</v>
      </c>
      <c r="G383" s="3" t="s">
        <v>38</v>
      </c>
      <c r="H383" s="3" t="s">
        <v>17</v>
      </c>
      <c r="I383" s="3" t="s">
        <v>39</v>
      </c>
      <c r="J383" s="3" t="s">
        <v>19</v>
      </c>
      <c r="K383" s="3" t="s">
        <v>790</v>
      </c>
      <c r="L383" s="3" t="s">
        <v>21</v>
      </c>
      <c r="M383" t="str">
        <f t="shared" si="5"/>
        <v>Order</v>
      </c>
    </row>
    <row r="384" spans="1:13" hidden="1" x14ac:dyDescent="0.2">
      <c r="A384" s="3" t="s">
        <v>12</v>
      </c>
      <c r="B384" s="4" t="s">
        <v>791</v>
      </c>
      <c r="C384" s="8">
        <v>45901</v>
      </c>
      <c r="D384" s="3">
        <v>10.98</v>
      </c>
      <c r="E384" s="3" t="s">
        <v>14</v>
      </c>
      <c r="F384" s="3" t="s">
        <v>15</v>
      </c>
      <c r="G384" s="3" t="s">
        <v>16</v>
      </c>
      <c r="H384" s="3" t="s">
        <v>17</v>
      </c>
      <c r="I384" s="3" t="s">
        <v>18</v>
      </c>
      <c r="J384" s="3" t="s">
        <v>19</v>
      </c>
      <c r="K384" s="3" t="s">
        <v>792</v>
      </c>
      <c r="L384" s="3" t="s">
        <v>21</v>
      </c>
      <c r="M384" t="str">
        <f t="shared" si="5"/>
        <v>Order</v>
      </c>
    </row>
    <row r="385" spans="1:16" hidden="1" x14ac:dyDescent="0.2">
      <c r="A385" s="3" t="s">
        <v>12</v>
      </c>
      <c r="B385" s="4" t="s">
        <v>793</v>
      </c>
      <c r="C385" s="8">
        <v>45901</v>
      </c>
      <c r="D385" s="3">
        <v>16.46</v>
      </c>
      <c r="E385" s="3" t="s">
        <v>14</v>
      </c>
      <c r="F385" s="3" t="s">
        <v>15</v>
      </c>
      <c r="G385" s="3" t="s">
        <v>16</v>
      </c>
      <c r="H385" s="3" t="s">
        <v>17</v>
      </c>
      <c r="I385" s="3" t="s">
        <v>18</v>
      </c>
      <c r="J385" s="3" t="s">
        <v>19</v>
      </c>
      <c r="K385" s="3" t="s">
        <v>794</v>
      </c>
      <c r="L385" s="3" t="s">
        <v>21</v>
      </c>
      <c r="M385" t="str">
        <f t="shared" si="5"/>
        <v>Order</v>
      </c>
    </row>
    <row r="386" spans="1:16" hidden="1" x14ac:dyDescent="0.2">
      <c r="A386" s="3" t="s">
        <v>12</v>
      </c>
      <c r="B386" s="4" t="s">
        <v>795</v>
      </c>
      <c r="C386" s="8">
        <v>45901</v>
      </c>
      <c r="D386" s="3">
        <v>0</v>
      </c>
      <c r="E386" s="3" t="s">
        <v>14</v>
      </c>
      <c r="F386" s="3" t="s">
        <v>33</v>
      </c>
      <c r="G386" s="3" t="s">
        <v>18</v>
      </c>
      <c r="H386" s="3" t="s">
        <v>17</v>
      </c>
      <c r="I386" s="3" t="s">
        <v>18</v>
      </c>
      <c r="J386" s="3" t="s">
        <v>19</v>
      </c>
      <c r="K386" s="3" t="s">
        <v>796</v>
      </c>
      <c r="L386" s="3" t="s">
        <v>21</v>
      </c>
      <c r="M386" t="str">
        <f t="shared" si="5"/>
        <v>Order</v>
      </c>
    </row>
    <row r="387" spans="1:16" hidden="1" x14ac:dyDescent="0.2">
      <c r="A387" s="3" t="s">
        <v>12</v>
      </c>
      <c r="B387" s="4" t="s">
        <v>797</v>
      </c>
      <c r="C387" s="8">
        <v>45901</v>
      </c>
      <c r="D387" s="3">
        <v>7.58</v>
      </c>
      <c r="E387" s="3" t="s">
        <v>14</v>
      </c>
      <c r="F387" s="3" t="s">
        <v>15</v>
      </c>
      <c r="G387" s="3" t="s">
        <v>16</v>
      </c>
      <c r="H387" s="3" t="s">
        <v>17</v>
      </c>
      <c r="I387" s="3" t="s">
        <v>18</v>
      </c>
      <c r="J387" s="3" t="s">
        <v>19</v>
      </c>
      <c r="K387" s="3" t="s">
        <v>798</v>
      </c>
      <c r="L387" s="3" t="s">
        <v>21</v>
      </c>
      <c r="M387" t="str">
        <f t="shared" ref="M387:M450" si="6">IF(LEFT(B387,3)="MEM","Membership","Order")</f>
        <v>Order</v>
      </c>
    </row>
    <row r="388" spans="1:16" hidden="1" x14ac:dyDescent="0.2">
      <c r="A388" s="3" t="s">
        <v>12</v>
      </c>
      <c r="B388" s="4" t="s">
        <v>799</v>
      </c>
      <c r="C388" s="8">
        <v>45901</v>
      </c>
      <c r="D388" s="3">
        <v>25.96</v>
      </c>
      <c r="E388" s="3" t="s">
        <v>14</v>
      </c>
      <c r="F388" s="3" t="s">
        <v>15</v>
      </c>
      <c r="G388" s="3" t="s">
        <v>16</v>
      </c>
      <c r="H388" s="3" t="s">
        <v>17</v>
      </c>
      <c r="I388" s="3" t="s">
        <v>18</v>
      </c>
      <c r="J388" s="3" t="s">
        <v>19</v>
      </c>
      <c r="K388" s="3" t="s">
        <v>800</v>
      </c>
      <c r="L388" s="3" t="s">
        <v>21</v>
      </c>
      <c r="M388" t="str">
        <f t="shared" si="6"/>
        <v>Order</v>
      </c>
    </row>
    <row r="389" spans="1:16" hidden="1" x14ac:dyDescent="0.2">
      <c r="A389" s="3" t="s">
        <v>12</v>
      </c>
      <c r="B389" s="4" t="s">
        <v>801</v>
      </c>
      <c r="C389" s="8">
        <v>45901</v>
      </c>
      <c r="D389" s="3">
        <v>5.76</v>
      </c>
      <c r="E389" s="3" t="s">
        <v>14</v>
      </c>
      <c r="F389" s="3" t="s">
        <v>15</v>
      </c>
      <c r="G389" s="3" t="s">
        <v>16</v>
      </c>
      <c r="H389" s="3" t="s">
        <v>17</v>
      </c>
      <c r="I389" s="3" t="s">
        <v>18</v>
      </c>
      <c r="J389" s="3" t="s">
        <v>19</v>
      </c>
      <c r="K389" s="3" t="s">
        <v>802</v>
      </c>
      <c r="L389" s="3" t="s">
        <v>21</v>
      </c>
      <c r="M389" t="str">
        <f t="shared" si="6"/>
        <v>Order</v>
      </c>
    </row>
    <row r="390" spans="1:16" hidden="1" x14ac:dyDescent="0.2">
      <c r="A390" s="3" t="s">
        <v>12</v>
      </c>
      <c r="B390" s="4" t="s">
        <v>803</v>
      </c>
      <c r="C390" s="8">
        <v>45901</v>
      </c>
      <c r="D390" s="3">
        <v>25.55</v>
      </c>
      <c r="E390" s="3" t="s">
        <v>14</v>
      </c>
      <c r="F390" s="3" t="s">
        <v>15</v>
      </c>
      <c r="G390" s="3" t="s">
        <v>16</v>
      </c>
      <c r="H390" s="3" t="s">
        <v>17</v>
      </c>
      <c r="I390" s="3" t="s">
        <v>18</v>
      </c>
      <c r="J390" s="3" t="s">
        <v>19</v>
      </c>
      <c r="K390" s="3" t="s">
        <v>804</v>
      </c>
      <c r="L390" s="3" t="s">
        <v>21</v>
      </c>
      <c r="M390" t="str">
        <f t="shared" si="6"/>
        <v>Order</v>
      </c>
    </row>
    <row r="391" spans="1:16" hidden="1" x14ac:dyDescent="0.2">
      <c r="A391" s="3" t="s">
        <v>12</v>
      </c>
      <c r="B391" s="4" t="s">
        <v>805</v>
      </c>
      <c r="C391" s="8">
        <v>45901</v>
      </c>
      <c r="D391" s="3">
        <v>30.18</v>
      </c>
      <c r="E391" s="3" t="s">
        <v>14</v>
      </c>
      <c r="F391" s="3" t="s">
        <v>15</v>
      </c>
      <c r="G391" s="3" t="s">
        <v>16</v>
      </c>
      <c r="H391" s="3" t="s">
        <v>17</v>
      </c>
      <c r="I391" s="3" t="s">
        <v>18</v>
      </c>
      <c r="J391" s="3" t="s">
        <v>19</v>
      </c>
      <c r="K391" s="3" t="s">
        <v>806</v>
      </c>
      <c r="L391" s="3" t="s">
        <v>21</v>
      </c>
      <c r="M391" t="str">
        <f t="shared" si="6"/>
        <v>Order</v>
      </c>
    </row>
    <row r="392" spans="1:16" hidden="1" x14ac:dyDescent="0.2">
      <c r="A392" s="3" t="s">
        <v>12</v>
      </c>
      <c r="B392" s="4" t="s">
        <v>807</v>
      </c>
      <c r="C392" s="8">
        <v>45900</v>
      </c>
      <c r="D392" s="3">
        <v>29.63</v>
      </c>
      <c r="E392" s="3" t="s">
        <v>36</v>
      </c>
      <c r="F392" s="3" t="s">
        <v>37</v>
      </c>
      <c r="G392" s="3" t="s">
        <v>38</v>
      </c>
      <c r="H392" s="3" t="s">
        <v>17</v>
      </c>
      <c r="I392" s="3" t="s">
        <v>39</v>
      </c>
      <c r="J392" s="3" t="s">
        <v>19</v>
      </c>
      <c r="K392" s="3" t="s">
        <v>808</v>
      </c>
      <c r="L392" s="3" t="s">
        <v>21</v>
      </c>
      <c r="M392" t="str">
        <f t="shared" si="6"/>
        <v>Order</v>
      </c>
    </row>
    <row r="393" spans="1:16" hidden="1" x14ac:dyDescent="0.2">
      <c r="A393" s="3" t="s">
        <v>12</v>
      </c>
      <c r="B393" s="4" t="s">
        <v>809</v>
      </c>
      <c r="C393" s="8">
        <v>45900</v>
      </c>
      <c r="D393" s="3">
        <v>35.67</v>
      </c>
      <c r="E393" s="3" t="s">
        <v>14</v>
      </c>
      <c r="F393" s="3" t="s">
        <v>15</v>
      </c>
      <c r="G393" s="3" t="s">
        <v>16</v>
      </c>
      <c r="H393" s="3" t="s">
        <v>17</v>
      </c>
      <c r="I393" s="3" t="s">
        <v>18</v>
      </c>
      <c r="J393" s="3" t="s">
        <v>19</v>
      </c>
      <c r="K393" s="3" t="s">
        <v>810</v>
      </c>
      <c r="L393" s="3" t="s">
        <v>21</v>
      </c>
      <c r="M393" t="str">
        <f t="shared" si="6"/>
        <v>Order</v>
      </c>
    </row>
    <row r="394" spans="1:16" hidden="1" x14ac:dyDescent="0.2">
      <c r="A394" s="3" t="s">
        <v>12</v>
      </c>
      <c r="B394" s="4" t="s">
        <v>811</v>
      </c>
      <c r="C394" s="8">
        <v>45900</v>
      </c>
      <c r="D394" s="3">
        <v>87.8</v>
      </c>
      <c r="E394" s="3" t="s">
        <v>264</v>
      </c>
      <c r="F394" s="3" t="s">
        <v>37</v>
      </c>
      <c r="G394" s="3" t="s">
        <v>38</v>
      </c>
      <c r="H394" s="3" t="s">
        <v>391</v>
      </c>
      <c r="I394" s="3" t="s">
        <v>42</v>
      </c>
      <c r="J394" s="3" t="s">
        <v>19</v>
      </c>
      <c r="K394" s="3" t="s">
        <v>812</v>
      </c>
      <c r="L394" s="3" t="s">
        <v>393</v>
      </c>
      <c r="M394" t="str">
        <f t="shared" si="6"/>
        <v>Membership</v>
      </c>
    </row>
    <row r="395" spans="1:16" hidden="1" x14ac:dyDescent="0.2">
      <c r="A395" s="3" t="s">
        <v>12</v>
      </c>
      <c r="B395" s="4" t="s">
        <v>813</v>
      </c>
      <c r="C395" s="8">
        <v>45900</v>
      </c>
      <c r="D395" s="3">
        <v>353.63</v>
      </c>
      <c r="E395" s="3" t="s">
        <v>14</v>
      </c>
      <c r="F395" s="3" t="s">
        <v>15</v>
      </c>
      <c r="G395" s="3" t="s">
        <v>16</v>
      </c>
      <c r="H395" s="3" t="s">
        <v>17</v>
      </c>
      <c r="I395" s="3" t="s">
        <v>18</v>
      </c>
      <c r="J395" s="3" t="s">
        <v>19</v>
      </c>
      <c r="K395" s="3" t="s">
        <v>814</v>
      </c>
      <c r="L395" s="3" t="s">
        <v>21</v>
      </c>
      <c r="M395" t="str">
        <f t="shared" si="6"/>
        <v>Order</v>
      </c>
    </row>
    <row r="396" spans="1:16" x14ac:dyDescent="0.2">
      <c r="A396" s="3" t="s">
        <v>12</v>
      </c>
      <c r="B396" s="4" t="s">
        <v>815</v>
      </c>
      <c r="C396" s="8">
        <v>45900</v>
      </c>
      <c r="D396" s="3">
        <v>152.55000000000001</v>
      </c>
      <c r="E396" s="3" t="s">
        <v>36</v>
      </c>
      <c r="F396" s="3" t="s">
        <v>620</v>
      </c>
      <c r="G396" s="3" t="s">
        <v>38</v>
      </c>
      <c r="H396" s="3" t="s">
        <v>17</v>
      </c>
      <c r="I396" s="3" t="s">
        <v>18</v>
      </c>
      <c r="J396" s="3" t="s">
        <v>19</v>
      </c>
      <c r="K396" s="3" t="s">
        <v>816</v>
      </c>
      <c r="L396" s="3" t="s">
        <v>21</v>
      </c>
      <c r="M396" t="str">
        <f t="shared" si="6"/>
        <v>Membership</v>
      </c>
      <c r="N396" t="e">
        <f>VLOOKUP(B396,Tax!A:A,1,FALSE)</f>
        <v>#N/A</v>
      </c>
      <c r="O396" s="12" t="str">
        <f>B396</f>
        <v>MEM1753966592596</v>
      </c>
      <c r="P396" t="e">
        <f>VLOOKUP(B396,Tax!A:K,11,FALSE)</f>
        <v>#N/A</v>
      </c>
    </row>
    <row r="397" spans="1:16" hidden="1" x14ac:dyDescent="0.2">
      <c r="A397" s="3" t="s">
        <v>12</v>
      </c>
      <c r="B397" s="4" t="s">
        <v>817</v>
      </c>
      <c r="C397" s="8">
        <v>45899</v>
      </c>
      <c r="D397" s="3">
        <v>1.65</v>
      </c>
      <c r="E397" s="3" t="s">
        <v>14</v>
      </c>
      <c r="F397" s="3" t="s">
        <v>33</v>
      </c>
      <c r="G397" s="3" t="s">
        <v>18</v>
      </c>
      <c r="H397" s="3" t="s">
        <v>17</v>
      </c>
      <c r="I397" s="3" t="s">
        <v>18</v>
      </c>
      <c r="J397" s="3" t="s">
        <v>19</v>
      </c>
      <c r="K397" s="3" t="s">
        <v>818</v>
      </c>
      <c r="L397" s="3" t="s">
        <v>21</v>
      </c>
      <c r="M397" t="str">
        <f t="shared" si="6"/>
        <v>Order</v>
      </c>
    </row>
    <row r="398" spans="1:16" hidden="1" x14ac:dyDescent="0.2">
      <c r="A398" s="3" t="s">
        <v>12</v>
      </c>
      <c r="B398" s="4" t="s">
        <v>819</v>
      </c>
      <c r="C398" s="8">
        <v>45899</v>
      </c>
      <c r="D398" s="3">
        <v>10.1</v>
      </c>
      <c r="E398" s="3" t="s">
        <v>14</v>
      </c>
      <c r="F398" s="3" t="s">
        <v>15</v>
      </c>
      <c r="G398" s="3" t="s">
        <v>16</v>
      </c>
      <c r="H398" s="3" t="s">
        <v>17</v>
      </c>
      <c r="I398" s="3" t="s">
        <v>18</v>
      </c>
      <c r="J398" s="3" t="s">
        <v>19</v>
      </c>
      <c r="K398" s="3" t="s">
        <v>820</v>
      </c>
      <c r="L398" s="3" t="s">
        <v>21</v>
      </c>
      <c r="M398" t="str">
        <f t="shared" si="6"/>
        <v>Order</v>
      </c>
    </row>
    <row r="399" spans="1:16" hidden="1" x14ac:dyDescent="0.2">
      <c r="A399" s="3" t="s">
        <v>12</v>
      </c>
      <c r="B399" s="4" t="s">
        <v>821</v>
      </c>
      <c r="C399" s="8">
        <v>45899</v>
      </c>
      <c r="D399" s="3">
        <v>34.07</v>
      </c>
      <c r="E399" s="3" t="s">
        <v>14</v>
      </c>
      <c r="F399" s="3" t="s">
        <v>15</v>
      </c>
      <c r="G399" s="3" t="s">
        <v>16</v>
      </c>
      <c r="H399" s="3" t="s">
        <v>17</v>
      </c>
      <c r="I399" s="3" t="s">
        <v>18</v>
      </c>
      <c r="J399" s="3" t="s">
        <v>19</v>
      </c>
      <c r="K399" s="3" t="s">
        <v>822</v>
      </c>
      <c r="L399" s="3" t="s">
        <v>21</v>
      </c>
      <c r="M399" t="str">
        <f t="shared" si="6"/>
        <v>Order</v>
      </c>
    </row>
    <row r="400" spans="1:16" hidden="1" x14ac:dyDescent="0.2">
      <c r="A400" s="3" t="s">
        <v>12</v>
      </c>
      <c r="B400" s="4" t="s">
        <v>823</v>
      </c>
      <c r="C400" s="8">
        <v>45899</v>
      </c>
      <c r="D400" s="3">
        <v>15.15</v>
      </c>
      <c r="E400" s="3" t="s">
        <v>14</v>
      </c>
      <c r="F400" s="3" t="s">
        <v>15</v>
      </c>
      <c r="G400" s="3" t="s">
        <v>16</v>
      </c>
      <c r="H400" s="3" t="s">
        <v>17</v>
      </c>
      <c r="I400" s="3" t="s">
        <v>18</v>
      </c>
      <c r="J400" s="3" t="s">
        <v>19</v>
      </c>
      <c r="K400" s="3" t="s">
        <v>824</v>
      </c>
      <c r="L400" s="3" t="s">
        <v>21</v>
      </c>
      <c r="M400" t="str">
        <f t="shared" si="6"/>
        <v>Order</v>
      </c>
    </row>
    <row r="401" spans="1:13" hidden="1" x14ac:dyDescent="0.2">
      <c r="A401" s="3" t="s">
        <v>12</v>
      </c>
      <c r="B401" s="4" t="s">
        <v>825</v>
      </c>
      <c r="C401" s="8">
        <v>45899</v>
      </c>
      <c r="D401" s="3">
        <v>9.66</v>
      </c>
      <c r="E401" s="3" t="s">
        <v>14</v>
      </c>
      <c r="F401" s="3" t="s">
        <v>15</v>
      </c>
      <c r="G401" s="3" t="s">
        <v>16</v>
      </c>
      <c r="H401" s="3" t="s">
        <v>17</v>
      </c>
      <c r="I401" s="3" t="s">
        <v>18</v>
      </c>
      <c r="J401" s="3" t="s">
        <v>19</v>
      </c>
      <c r="K401" s="3" t="s">
        <v>826</v>
      </c>
      <c r="L401" s="3" t="s">
        <v>21</v>
      </c>
      <c r="M401" t="str">
        <f t="shared" si="6"/>
        <v>Order</v>
      </c>
    </row>
    <row r="402" spans="1:13" hidden="1" x14ac:dyDescent="0.2">
      <c r="A402" s="3" t="s">
        <v>12</v>
      </c>
      <c r="B402" s="4" t="s">
        <v>827</v>
      </c>
      <c r="C402" s="8">
        <v>45899</v>
      </c>
      <c r="D402" s="3">
        <v>3.78</v>
      </c>
      <c r="E402" s="3" t="s">
        <v>14</v>
      </c>
      <c r="F402" s="3" t="s">
        <v>15</v>
      </c>
      <c r="G402" s="3" t="s">
        <v>16</v>
      </c>
      <c r="H402" s="3" t="s">
        <v>17</v>
      </c>
      <c r="I402" s="3" t="s">
        <v>18</v>
      </c>
      <c r="J402" s="3" t="s">
        <v>19</v>
      </c>
      <c r="K402" s="3" t="s">
        <v>828</v>
      </c>
      <c r="L402" s="3" t="s">
        <v>21</v>
      </c>
      <c r="M402" t="str">
        <f t="shared" si="6"/>
        <v>Order</v>
      </c>
    </row>
    <row r="403" spans="1:13" hidden="1" x14ac:dyDescent="0.2">
      <c r="A403" s="3" t="s">
        <v>12</v>
      </c>
      <c r="B403" s="4" t="s">
        <v>829</v>
      </c>
      <c r="C403" s="8">
        <v>45899</v>
      </c>
      <c r="D403" s="3">
        <v>4.3899999999999997</v>
      </c>
      <c r="E403" s="3" t="s">
        <v>14</v>
      </c>
      <c r="F403" s="3" t="s">
        <v>15</v>
      </c>
      <c r="G403" s="3" t="s">
        <v>16</v>
      </c>
      <c r="H403" s="3" t="s">
        <v>17</v>
      </c>
      <c r="I403" s="3" t="s">
        <v>18</v>
      </c>
      <c r="J403" s="3" t="s">
        <v>19</v>
      </c>
      <c r="K403" s="3" t="s">
        <v>830</v>
      </c>
      <c r="L403" s="3" t="s">
        <v>21</v>
      </c>
      <c r="M403" t="str">
        <f t="shared" si="6"/>
        <v>Order</v>
      </c>
    </row>
    <row r="404" spans="1:13" hidden="1" x14ac:dyDescent="0.2">
      <c r="A404" s="3" t="s">
        <v>12</v>
      </c>
      <c r="B404" s="4" t="s">
        <v>831</v>
      </c>
      <c r="C404" s="8">
        <v>45899</v>
      </c>
      <c r="D404" s="3">
        <v>18.93</v>
      </c>
      <c r="E404" s="3" t="s">
        <v>14</v>
      </c>
      <c r="F404" s="3" t="s">
        <v>15</v>
      </c>
      <c r="G404" s="3" t="s">
        <v>16</v>
      </c>
      <c r="H404" s="3" t="s">
        <v>17</v>
      </c>
      <c r="I404" s="3" t="s">
        <v>18</v>
      </c>
      <c r="J404" s="3" t="s">
        <v>19</v>
      </c>
      <c r="K404" s="3" t="s">
        <v>832</v>
      </c>
      <c r="L404" s="3" t="s">
        <v>21</v>
      </c>
      <c r="M404" t="str">
        <f t="shared" si="6"/>
        <v>Order</v>
      </c>
    </row>
    <row r="405" spans="1:13" hidden="1" x14ac:dyDescent="0.2">
      <c r="A405" s="3" t="s">
        <v>12</v>
      </c>
      <c r="B405" s="4" t="s">
        <v>833</v>
      </c>
      <c r="C405" s="8">
        <v>45899</v>
      </c>
      <c r="D405" s="3">
        <v>3.29</v>
      </c>
      <c r="E405" s="3" t="s">
        <v>14</v>
      </c>
      <c r="F405" s="3" t="s">
        <v>15</v>
      </c>
      <c r="G405" s="3" t="s">
        <v>16</v>
      </c>
      <c r="H405" s="3" t="s">
        <v>17</v>
      </c>
      <c r="I405" s="3" t="s">
        <v>18</v>
      </c>
      <c r="J405" s="3" t="s">
        <v>19</v>
      </c>
      <c r="K405" s="3" t="s">
        <v>834</v>
      </c>
      <c r="L405" s="3" t="s">
        <v>21</v>
      </c>
      <c r="M405" t="str">
        <f t="shared" si="6"/>
        <v>Order</v>
      </c>
    </row>
    <row r="406" spans="1:13" hidden="1" x14ac:dyDescent="0.2">
      <c r="A406" s="3" t="s">
        <v>12</v>
      </c>
      <c r="B406" s="4" t="s">
        <v>835</v>
      </c>
      <c r="C406" s="8">
        <v>45899</v>
      </c>
      <c r="D406" s="3">
        <v>9.66</v>
      </c>
      <c r="E406" s="3" t="s">
        <v>14</v>
      </c>
      <c r="F406" s="3" t="s">
        <v>15</v>
      </c>
      <c r="G406" s="3" t="s">
        <v>16</v>
      </c>
      <c r="H406" s="3" t="s">
        <v>17</v>
      </c>
      <c r="I406" s="3" t="s">
        <v>18</v>
      </c>
      <c r="J406" s="3" t="s">
        <v>19</v>
      </c>
      <c r="K406" s="3" t="s">
        <v>836</v>
      </c>
      <c r="L406" s="3" t="s">
        <v>21</v>
      </c>
      <c r="M406" t="str">
        <f t="shared" si="6"/>
        <v>Order</v>
      </c>
    </row>
    <row r="407" spans="1:13" hidden="1" x14ac:dyDescent="0.2">
      <c r="A407" s="3" t="s">
        <v>12</v>
      </c>
      <c r="B407" s="4" t="s">
        <v>837</v>
      </c>
      <c r="C407" s="8">
        <v>45899</v>
      </c>
      <c r="D407" s="3">
        <v>8.4499999999999993</v>
      </c>
      <c r="E407" s="3" t="s">
        <v>14</v>
      </c>
      <c r="F407" s="3" t="s">
        <v>15</v>
      </c>
      <c r="G407" s="3" t="s">
        <v>16</v>
      </c>
      <c r="H407" s="3" t="s">
        <v>17</v>
      </c>
      <c r="I407" s="3" t="s">
        <v>18</v>
      </c>
      <c r="J407" s="3" t="s">
        <v>19</v>
      </c>
      <c r="K407" s="3" t="s">
        <v>838</v>
      </c>
      <c r="L407" s="3" t="s">
        <v>21</v>
      </c>
      <c r="M407" t="str">
        <f t="shared" si="6"/>
        <v>Order</v>
      </c>
    </row>
    <row r="408" spans="1:13" hidden="1" x14ac:dyDescent="0.2">
      <c r="A408" s="3" t="s">
        <v>12</v>
      </c>
      <c r="B408" s="4" t="s">
        <v>839</v>
      </c>
      <c r="C408" s="8">
        <v>45899</v>
      </c>
      <c r="D408" s="3">
        <v>6.04</v>
      </c>
      <c r="E408" s="3" t="s">
        <v>14</v>
      </c>
      <c r="F408" s="3" t="s">
        <v>15</v>
      </c>
      <c r="G408" s="3" t="s">
        <v>16</v>
      </c>
      <c r="H408" s="3" t="s">
        <v>17</v>
      </c>
      <c r="I408" s="3" t="s">
        <v>18</v>
      </c>
      <c r="J408" s="3" t="s">
        <v>19</v>
      </c>
      <c r="K408" s="3" t="s">
        <v>840</v>
      </c>
      <c r="L408" s="3" t="s">
        <v>21</v>
      </c>
      <c r="M408" t="str">
        <f t="shared" si="6"/>
        <v>Order</v>
      </c>
    </row>
    <row r="409" spans="1:13" hidden="1" x14ac:dyDescent="0.2">
      <c r="A409" s="3" t="s">
        <v>12</v>
      </c>
      <c r="B409" s="4" t="s">
        <v>841</v>
      </c>
      <c r="C409" s="8">
        <v>45899</v>
      </c>
      <c r="D409" s="3">
        <v>6.95</v>
      </c>
      <c r="E409" s="3" t="s">
        <v>14</v>
      </c>
      <c r="F409" s="3" t="s">
        <v>15</v>
      </c>
      <c r="G409" s="3" t="s">
        <v>16</v>
      </c>
      <c r="H409" s="3" t="s">
        <v>17</v>
      </c>
      <c r="I409" s="3" t="s">
        <v>18</v>
      </c>
      <c r="J409" s="3" t="s">
        <v>19</v>
      </c>
      <c r="K409" s="3" t="s">
        <v>842</v>
      </c>
      <c r="L409" s="3" t="s">
        <v>21</v>
      </c>
      <c r="M409" t="str">
        <f t="shared" si="6"/>
        <v>Order</v>
      </c>
    </row>
    <row r="410" spans="1:13" hidden="1" x14ac:dyDescent="0.2">
      <c r="A410" s="3" t="s">
        <v>12</v>
      </c>
      <c r="B410" s="4" t="s">
        <v>843</v>
      </c>
      <c r="C410" s="8">
        <v>45899</v>
      </c>
      <c r="D410" s="3">
        <v>9.66</v>
      </c>
      <c r="E410" s="3" t="s">
        <v>14</v>
      </c>
      <c r="F410" s="3" t="s">
        <v>15</v>
      </c>
      <c r="G410" s="3" t="s">
        <v>16</v>
      </c>
      <c r="H410" s="3" t="s">
        <v>17</v>
      </c>
      <c r="I410" s="3" t="s">
        <v>18</v>
      </c>
      <c r="J410" s="3" t="s">
        <v>19</v>
      </c>
      <c r="K410" s="3" t="s">
        <v>844</v>
      </c>
      <c r="L410" s="3" t="s">
        <v>21</v>
      </c>
      <c r="M410" t="str">
        <f t="shared" si="6"/>
        <v>Order</v>
      </c>
    </row>
    <row r="411" spans="1:13" hidden="1" x14ac:dyDescent="0.2">
      <c r="A411" s="3" t="s">
        <v>12</v>
      </c>
      <c r="B411" s="4" t="s">
        <v>845</v>
      </c>
      <c r="C411" s="8">
        <v>45899</v>
      </c>
      <c r="D411" s="3">
        <v>0.63</v>
      </c>
      <c r="E411" s="3" t="s">
        <v>14</v>
      </c>
      <c r="F411" s="3" t="s">
        <v>33</v>
      </c>
      <c r="G411" s="3" t="s">
        <v>18</v>
      </c>
      <c r="H411" s="3" t="s">
        <v>17</v>
      </c>
      <c r="I411" s="3" t="s">
        <v>18</v>
      </c>
      <c r="J411" s="3" t="s">
        <v>19</v>
      </c>
      <c r="K411" s="3" t="s">
        <v>846</v>
      </c>
      <c r="L411" s="3" t="s">
        <v>21</v>
      </c>
      <c r="M411" t="str">
        <f t="shared" si="6"/>
        <v>Order</v>
      </c>
    </row>
    <row r="412" spans="1:13" hidden="1" x14ac:dyDescent="0.2">
      <c r="A412" s="3" t="s">
        <v>12</v>
      </c>
      <c r="B412" s="4" t="s">
        <v>845</v>
      </c>
      <c r="C412" s="8">
        <v>45899</v>
      </c>
      <c r="D412" s="3">
        <v>6.31</v>
      </c>
      <c r="E412" s="3" t="s">
        <v>14</v>
      </c>
      <c r="F412" s="3" t="s">
        <v>15</v>
      </c>
      <c r="G412" s="3" t="s">
        <v>16</v>
      </c>
      <c r="H412" s="3" t="s">
        <v>17</v>
      </c>
      <c r="I412" s="3" t="s">
        <v>18</v>
      </c>
      <c r="J412" s="3" t="s">
        <v>19</v>
      </c>
      <c r="K412" s="3" t="s">
        <v>847</v>
      </c>
      <c r="L412" s="3" t="s">
        <v>21</v>
      </c>
      <c r="M412" t="str">
        <f t="shared" si="6"/>
        <v>Order</v>
      </c>
    </row>
    <row r="413" spans="1:13" hidden="1" x14ac:dyDescent="0.2">
      <c r="A413" s="3" t="s">
        <v>12</v>
      </c>
      <c r="B413" s="4" t="s">
        <v>848</v>
      </c>
      <c r="C413" s="8">
        <v>45899</v>
      </c>
      <c r="D413" s="3">
        <v>6.31</v>
      </c>
      <c r="E413" s="3" t="s">
        <v>14</v>
      </c>
      <c r="F413" s="3" t="s">
        <v>33</v>
      </c>
      <c r="G413" s="3" t="s">
        <v>18</v>
      </c>
      <c r="H413" s="3" t="s">
        <v>17</v>
      </c>
      <c r="I413" s="3" t="s">
        <v>18</v>
      </c>
      <c r="J413" s="3" t="s">
        <v>19</v>
      </c>
      <c r="K413" s="3" t="s">
        <v>849</v>
      </c>
      <c r="L413" s="3" t="s">
        <v>21</v>
      </c>
      <c r="M413" t="str">
        <f t="shared" si="6"/>
        <v>Order</v>
      </c>
    </row>
    <row r="414" spans="1:13" hidden="1" x14ac:dyDescent="0.2">
      <c r="A414" s="3" t="s">
        <v>12</v>
      </c>
      <c r="B414" s="4" t="s">
        <v>850</v>
      </c>
      <c r="C414" s="8">
        <v>45899</v>
      </c>
      <c r="D414" s="3">
        <v>5.49</v>
      </c>
      <c r="E414" s="3" t="s">
        <v>14</v>
      </c>
      <c r="F414" s="3" t="s">
        <v>15</v>
      </c>
      <c r="G414" s="3" t="s">
        <v>16</v>
      </c>
      <c r="H414" s="3" t="s">
        <v>17</v>
      </c>
      <c r="I414" s="3" t="s">
        <v>18</v>
      </c>
      <c r="J414" s="3" t="s">
        <v>19</v>
      </c>
      <c r="K414" s="3" t="s">
        <v>851</v>
      </c>
      <c r="L414" s="3" t="s">
        <v>21</v>
      </c>
      <c r="M414" t="str">
        <f t="shared" si="6"/>
        <v>Order</v>
      </c>
    </row>
    <row r="415" spans="1:13" hidden="1" x14ac:dyDescent="0.2">
      <c r="A415" s="3" t="s">
        <v>12</v>
      </c>
      <c r="B415" s="4" t="s">
        <v>852</v>
      </c>
      <c r="C415" s="8">
        <v>45899</v>
      </c>
      <c r="D415" s="3">
        <v>7.25</v>
      </c>
      <c r="E415" s="3" t="s">
        <v>14</v>
      </c>
      <c r="F415" s="3" t="s">
        <v>15</v>
      </c>
      <c r="G415" s="3" t="s">
        <v>16</v>
      </c>
      <c r="H415" s="3" t="s">
        <v>17</v>
      </c>
      <c r="I415" s="3" t="s">
        <v>18</v>
      </c>
      <c r="J415" s="3" t="s">
        <v>19</v>
      </c>
      <c r="K415" s="3" t="s">
        <v>853</v>
      </c>
      <c r="L415" s="3" t="s">
        <v>21</v>
      </c>
      <c r="M415" t="str">
        <f t="shared" si="6"/>
        <v>Order</v>
      </c>
    </row>
    <row r="416" spans="1:13" hidden="1" x14ac:dyDescent="0.2">
      <c r="A416" s="3" t="s">
        <v>12</v>
      </c>
      <c r="B416" s="4" t="s">
        <v>854</v>
      </c>
      <c r="C416" s="8">
        <v>45899</v>
      </c>
      <c r="D416" s="3">
        <v>24.15</v>
      </c>
      <c r="E416" s="3" t="s">
        <v>14</v>
      </c>
      <c r="F416" s="3" t="s">
        <v>15</v>
      </c>
      <c r="G416" s="3" t="s">
        <v>16</v>
      </c>
      <c r="H416" s="3" t="s">
        <v>17</v>
      </c>
      <c r="I416" s="3" t="s">
        <v>18</v>
      </c>
      <c r="J416" s="3" t="s">
        <v>19</v>
      </c>
      <c r="K416" s="3" t="s">
        <v>855</v>
      </c>
      <c r="L416" s="3" t="s">
        <v>21</v>
      </c>
      <c r="M416" t="str">
        <f t="shared" si="6"/>
        <v>Order</v>
      </c>
    </row>
    <row r="417" spans="1:16" hidden="1" x14ac:dyDescent="0.2">
      <c r="A417" s="3" t="s">
        <v>12</v>
      </c>
      <c r="B417" s="4" t="s">
        <v>856</v>
      </c>
      <c r="C417" s="8">
        <v>45899</v>
      </c>
      <c r="D417" s="3">
        <v>19.920000000000002</v>
      </c>
      <c r="E417" s="3" t="s">
        <v>14</v>
      </c>
      <c r="F417" s="3" t="s">
        <v>15</v>
      </c>
      <c r="G417" s="3" t="s">
        <v>16</v>
      </c>
      <c r="H417" s="3" t="s">
        <v>17</v>
      </c>
      <c r="I417" s="3" t="s">
        <v>18</v>
      </c>
      <c r="J417" s="3" t="s">
        <v>19</v>
      </c>
      <c r="K417" s="3" t="s">
        <v>857</v>
      </c>
      <c r="L417" s="3" t="s">
        <v>21</v>
      </c>
      <c r="M417" t="str">
        <f t="shared" si="6"/>
        <v>Order</v>
      </c>
    </row>
    <row r="418" spans="1:16" hidden="1" x14ac:dyDescent="0.2">
      <c r="A418" s="3" t="s">
        <v>12</v>
      </c>
      <c r="B418" s="4" t="s">
        <v>858</v>
      </c>
      <c r="C418" s="8">
        <v>45899</v>
      </c>
      <c r="D418" s="3">
        <v>42.28</v>
      </c>
      <c r="E418" s="3" t="s">
        <v>14</v>
      </c>
      <c r="F418" s="3" t="s">
        <v>15</v>
      </c>
      <c r="G418" s="3" t="s">
        <v>16</v>
      </c>
      <c r="H418" s="3" t="s">
        <v>17</v>
      </c>
      <c r="I418" s="3" t="s">
        <v>18</v>
      </c>
      <c r="J418" s="3" t="s">
        <v>19</v>
      </c>
      <c r="K418" s="3" t="s">
        <v>859</v>
      </c>
      <c r="L418" s="3" t="s">
        <v>21</v>
      </c>
      <c r="M418" t="str">
        <f t="shared" si="6"/>
        <v>Order</v>
      </c>
    </row>
    <row r="419" spans="1:16" hidden="1" x14ac:dyDescent="0.2">
      <c r="A419" s="3" t="s">
        <v>12</v>
      </c>
      <c r="B419" s="4" t="s">
        <v>860</v>
      </c>
      <c r="C419" s="8">
        <v>45899</v>
      </c>
      <c r="D419" s="3">
        <v>17.04</v>
      </c>
      <c r="E419" s="3" t="s">
        <v>14</v>
      </c>
      <c r="F419" s="3" t="s">
        <v>15</v>
      </c>
      <c r="G419" s="3" t="s">
        <v>16</v>
      </c>
      <c r="H419" s="3" t="s">
        <v>17</v>
      </c>
      <c r="I419" s="3" t="s">
        <v>18</v>
      </c>
      <c r="J419" s="3" t="s">
        <v>19</v>
      </c>
      <c r="K419" s="3" t="s">
        <v>861</v>
      </c>
      <c r="L419" s="3" t="s">
        <v>21</v>
      </c>
      <c r="M419" t="str">
        <f t="shared" si="6"/>
        <v>Order</v>
      </c>
    </row>
    <row r="420" spans="1:16" hidden="1" x14ac:dyDescent="0.2">
      <c r="A420" s="3" t="s">
        <v>12</v>
      </c>
      <c r="B420" s="4" t="s">
        <v>862</v>
      </c>
      <c r="C420" s="8">
        <v>45899</v>
      </c>
      <c r="D420" s="3">
        <v>24.69</v>
      </c>
      <c r="E420" s="3" t="s">
        <v>14</v>
      </c>
      <c r="F420" s="3" t="s">
        <v>15</v>
      </c>
      <c r="G420" s="3" t="s">
        <v>16</v>
      </c>
      <c r="H420" s="3" t="s">
        <v>17</v>
      </c>
      <c r="I420" s="3" t="s">
        <v>18</v>
      </c>
      <c r="J420" s="3" t="s">
        <v>19</v>
      </c>
      <c r="K420" s="3" t="s">
        <v>863</v>
      </c>
      <c r="L420" s="3" t="s">
        <v>21</v>
      </c>
      <c r="M420" t="str">
        <f t="shared" si="6"/>
        <v>Order</v>
      </c>
    </row>
    <row r="421" spans="1:16" hidden="1" x14ac:dyDescent="0.2">
      <c r="A421" s="3" t="s">
        <v>12</v>
      </c>
      <c r="B421" s="4" t="s">
        <v>864</v>
      </c>
      <c r="C421" s="8">
        <v>45899</v>
      </c>
      <c r="D421" s="3">
        <v>6.04</v>
      </c>
      <c r="E421" s="3" t="s">
        <v>14</v>
      </c>
      <c r="F421" s="3" t="s">
        <v>15</v>
      </c>
      <c r="G421" s="3" t="s">
        <v>16</v>
      </c>
      <c r="H421" s="3" t="s">
        <v>17</v>
      </c>
      <c r="I421" s="3" t="s">
        <v>18</v>
      </c>
      <c r="J421" s="3" t="s">
        <v>19</v>
      </c>
      <c r="K421" s="3" t="s">
        <v>865</v>
      </c>
      <c r="L421" s="3" t="s">
        <v>21</v>
      </c>
      <c r="M421" t="str">
        <f t="shared" si="6"/>
        <v>Order</v>
      </c>
    </row>
    <row r="422" spans="1:16" hidden="1" x14ac:dyDescent="0.2">
      <c r="A422" s="3" t="s">
        <v>12</v>
      </c>
      <c r="B422" s="4" t="s">
        <v>866</v>
      </c>
      <c r="C422" s="8">
        <v>45899</v>
      </c>
      <c r="D422" s="3">
        <v>3.78</v>
      </c>
      <c r="E422" s="3" t="s">
        <v>14</v>
      </c>
      <c r="F422" s="3" t="s">
        <v>15</v>
      </c>
      <c r="G422" s="3" t="s">
        <v>16</v>
      </c>
      <c r="H422" s="3" t="s">
        <v>17</v>
      </c>
      <c r="I422" s="3" t="s">
        <v>18</v>
      </c>
      <c r="J422" s="3" t="s">
        <v>19</v>
      </c>
      <c r="K422" s="3" t="s">
        <v>867</v>
      </c>
      <c r="L422" s="3" t="s">
        <v>21</v>
      </c>
      <c r="M422" t="str">
        <f t="shared" si="6"/>
        <v>Order</v>
      </c>
    </row>
    <row r="423" spans="1:16" x14ac:dyDescent="0.2">
      <c r="A423" s="3" t="s">
        <v>12</v>
      </c>
      <c r="B423" s="4" t="s">
        <v>868</v>
      </c>
      <c r="C423" s="8">
        <v>45899</v>
      </c>
      <c r="D423" s="3">
        <v>207.43</v>
      </c>
      <c r="E423" s="3" t="s">
        <v>36</v>
      </c>
      <c r="F423" s="3" t="s">
        <v>37</v>
      </c>
      <c r="G423" s="3" t="s">
        <v>38</v>
      </c>
      <c r="H423" s="3" t="s">
        <v>17</v>
      </c>
      <c r="I423" s="3" t="s">
        <v>287</v>
      </c>
      <c r="J423" s="3" t="s">
        <v>19</v>
      </c>
      <c r="K423" s="3" t="s">
        <v>869</v>
      </c>
      <c r="L423" s="3" t="s">
        <v>21</v>
      </c>
      <c r="M423" t="str">
        <f t="shared" si="6"/>
        <v>Membership</v>
      </c>
      <c r="N423" t="str">
        <f>VLOOKUP(B423,Tax!A:A,1,FALSE)</f>
        <v>MEM1756566329830</v>
      </c>
      <c r="O423" s="12" t="str">
        <f>B423</f>
        <v>MEM1756566329830</v>
      </c>
      <c r="P423">
        <f>VLOOKUP(B423,Tax!A:K,11,FALSE)</f>
        <v>207.43</v>
      </c>
    </row>
    <row r="424" spans="1:16" hidden="1" x14ac:dyDescent="0.2">
      <c r="A424" s="3" t="s">
        <v>12</v>
      </c>
      <c r="B424" s="4" t="s">
        <v>870</v>
      </c>
      <c r="C424" s="8">
        <v>45899</v>
      </c>
      <c r="D424" s="3">
        <v>9.66</v>
      </c>
      <c r="E424" s="3" t="s">
        <v>14</v>
      </c>
      <c r="F424" s="3" t="s">
        <v>15</v>
      </c>
      <c r="G424" s="3" t="s">
        <v>16</v>
      </c>
      <c r="H424" s="3" t="s">
        <v>17</v>
      </c>
      <c r="I424" s="3" t="s">
        <v>18</v>
      </c>
      <c r="J424" s="3" t="s">
        <v>19</v>
      </c>
      <c r="K424" s="3" t="s">
        <v>871</v>
      </c>
      <c r="L424" s="3" t="s">
        <v>21</v>
      </c>
      <c r="M424" t="str">
        <f t="shared" si="6"/>
        <v>Order</v>
      </c>
    </row>
    <row r="425" spans="1:16" hidden="1" x14ac:dyDescent="0.2">
      <c r="A425" s="3" t="s">
        <v>12</v>
      </c>
      <c r="B425" s="4" t="s">
        <v>872</v>
      </c>
      <c r="C425" s="8">
        <v>45899</v>
      </c>
      <c r="D425" s="3">
        <v>10.1</v>
      </c>
      <c r="E425" s="3" t="s">
        <v>14</v>
      </c>
      <c r="F425" s="3" t="s">
        <v>15</v>
      </c>
      <c r="G425" s="3" t="s">
        <v>16</v>
      </c>
      <c r="H425" s="3" t="s">
        <v>17</v>
      </c>
      <c r="I425" s="3" t="s">
        <v>18</v>
      </c>
      <c r="J425" s="3" t="s">
        <v>19</v>
      </c>
      <c r="K425" s="3" t="s">
        <v>873</v>
      </c>
      <c r="L425" s="3" t="s">
        <v>21</v>
      </c>
      <c r="M425" t="str">
        <f t="shared" si="6"/>
        <v>Order</v>
      </c>
    </row>
    <row r="426" spans="1:16" hidden="1" x14ac:dyDescent="0.2">
      <c r="A426" s="3" t="s">
        <v>12</v>
      </c>
      <c r="B426" s="4" t="s">
        <v>874</v>
      </c>
      <c r="C426" s="8">
        <v>45899</v>
      </c>
      <c r="D426" s="3">
        <v>0</v>
      </c>
      <c r="E426" s="3" t="s">
        <v>14</v>
      </c>
      <c r="F426" s="3" t="s">
        <v>33</v>
      </c>
      <c r="G426" s="3" t="s">
        <v>18</v>
      </c>
      <c r="H426" s="3" t="s">
        <v>17</v>
      </c>
      <c r="I426" s="3" t="s">
        <v>18</v>
      </c>
      <c r="J426" s="3" t="s">
        <v>19</v>
      </c>
      <c r="K426" s="3" t="s">
        <v>875</v>
      </c>
      <c r="L426" s="3" t="s">
        <v>21</v>
      </c>
      <c r="M426" t="str">
        <f t="shared" si="6"/>
        <v>Order</v>
      </c>
    </row>
    <row r="427" spans="1:16" hidden="1" x14ac:dyDescent="0.2">
      <c r="A427" s="3" t="s">
        <v>12</v>
      </c>
      <c r="B427" s="4" t="s">
        <v>876</v>
      </c>
      <c r="C427" s="8">
        <v>45899</v>
      </c>
      <c r="D427" s="3">
        <v>32.590000000000003</v>
      </c>
      <c r="E427" s="3" t="s">
        <v>14</v>
      </c>
      <c r="F427" s="3" t="s">
        <v>15</v>
      </c>
      <c r="G427" s="3" t="s">
        <v>16</v>
      </c>
      <c r="H427" s="3" t="s">
        <v>17</v>
      </c>
      <c r="I427" s="3" t="s">
        <v>18</v>
      </c>
      <c r="J427" s="3" t="s">
        <v>19</v>
      </c>
      <c r="K427" s="3" t="s">
        <v>877</v>
      </c>
      <c r="L427" s="3" t="s">
        <v>21</v>
      </c>
      <c r="M427" t="str">
        <f t="shared" si="6"/>
        <v>Order</v>
      </c>
    </row>
    <row r="428" spans="1:16" hidden="1" x14ac:dyDescent="0.2">
      <c r="A428" s="3" t="s">
        <v>12</v>
      </c>
      <c r="B428" s="4" t="s">
        <v>878</v>
      </c>
      <c r="C428" s="8">
        <v>45899</v>
      </c>
      <c r="D428" s="3">
        <v>8.52</v>
      </c>
      <c r="E428" s="3" t="s">
        <v>14</v>
      </c>
      <c r="F428" s="3" t="s">
        <v>15</v>
      </c>
      <c r="G428" s="3" t="s">
        <v>16</v>
      </c>
      <c r="H428" s="3" t="s">
        <v>17</v>
      </c>
      <c r="I428" s="3" t="s">
        <v>18</v>
      </c>
      <c r="J428" s="3" t="s">
        <v>19</v>
      </c>
      <c r="K428" s="3" t="s">
        <v>879</v>
      </c>
      <c r="L428" s="3" t="s">
        <v>21</v>
      </c>
      <c r="M428" t="str">
        <f t="shared" si="6"/>
        <v>Order</v>
      </c>
    </row>
    <row r="429" spans="1:16" hidden="1" x14ac:dyDescent="0.2">
      <c r="A429" s="3" t="s">
        <v>12</v>
      </c>
      <c r="B429" s="4" t="s">
        <v>880</v>
      </c>
      <c r="C429" s="8">
        <v>45899</v>
      </c>
      <c r="D429" s="3">
        <v>29.63</v>
      </c>
      <c r="E429" s="3" t="s">
        <v>36</v>
      </c>
      <c r="F429" s="3" t="s">
        <v>37</v>
      </c>
      <c r="G429" s="3" t="s">
        <v>38</v>
      </c>
      <c r="H429" s="3" t="s">
        <v>17</v>
      </c>
      <c r="I429" s="3" t="s">
        <v>39</v>
      </c>
      <c r="J429" s="3" t="s">
        <v>19</v>
      </c>
      <c r="K429" s="3" t="s">
        <v>881</v>
      </c>
      <c r="L429" s="3" t="s">
        <v>21</v>
      </c>
      <c r="M429" t="str">
        <f t="shared" si="6"/>
        <v>Order</v>
      </c>
    </row>
    <row r="430" spans="1:16" hidden="1" x14ac:dyDescent="0.2">
      <c r="A430" s="3" t="s">
        <v>12</v>
      </c>
      <c r="B430" s="4" t="s">
        <v>882</v>
      </c>
      <c r="C430" s="8">
        <v>45899</v>
      </c>
      <c r="D430" s="3">
        <v>13.99</v>
      </c>
      <c r="E430" s="3" t="s">
        <v>14</v>
      </c>
      <c r="F430" s="3" t="s">
        <v>15</v>
      </c>
      <c r="G430" s="3" t="s">
        <v>16</v>
      </c>
      <c r="H430" s="3" t="s">
        <v>17</v>
      </c>
      <c r="I430" s="3" t="s">
        <v>18</v>
      </c>
      <c r="J430" s="3" t="s">
        <v>19</v>
      </c>
      <c r="K430" s="3" t="s">
        <v>883</v>
      </c>
      <c r="L430" s="3" t="s">
        <v>21</v>
      </c>
      <c r="M430" t="str">
        <f t="shared" si="6"/>
        <v>Order</v>
      </c>
    </row>
    <row r="431" spans="1:16" hidden="1" x14ac:dyDescent="0.2">
      <c r="A431" s="3" t="s">
        <v>12</v>
      </c>
      <c r="B431" s="4" t="s">
        <v>884</v>
      </c>
      <c r="C431" s="8">
        <v>45899</v>
      </c>
      <c r="D431" s="3">
        <v>15.37</v>
      </c>
      <c r="E431" s="3" t="s">
        <v>14</v>
      </c>
      <c r="F431" s="3" t="s">
        <v>15</v>
      </c>
      <c r="G431" s="3" t="s">
        <v>16</v>
      </c>
      <c r="H431" s="3" t="s">
        <v>17</v>
      </c>
      <c r="I431" s="3" t="s">
        <v>18</v>
      </c>
      <c r="J431" s="3" t="s">
        <v>19</v>
      </c>
      <c r="K431" s="3" t="s">
        <v>885</v>
      </c>
      <c r="L431" s="3" t="s">
        <v>21</v>
      </c>
      <c r="M431" t="str">
        <f t="shared" si="6"/>
        <v>Order</v>
      </c>
    </row>
    <row r="432" spans="1:16" hidden="1" x14ac:dyDescent="0.2">
      <c r="A432" s="3" t="s">
        <v>12</v>
      </c>
      <c r="B432" s="4" t="s">
        <v>886</v>
      </c>
      <c r="C432" s="8">
        <v>45899</v>
      </c>
      <c r="D432" s="3">
        <v>45.28</v>
      </c>
      <c r="E432" s="3" t="s">
        <v>14</v>
      </c>
      <c r="F432" s="3" t="s">
        <v>15</v>
      </c>
      <c r="G432" s="3" t="s">
        <v>16</v>
      </c>
      <c r="H432" s="3" t="s">
        <v>17</v>
      </c>
      <c r="I432" s="3" t="s">
        <v>18</v>
      </c>
      <c r="J432" s="3" t="s">
        <v>19</v>
      </c>
      <c r="K432" s="3" t="s">
        <v>887</v>
      </c>
      <c r="L432" s="3" t="s">
        <v>21</v>
      </c>
      <c r="M432" t="str">
        <f t="shared" si="6"/>
        <v>Order</v>
      </c>
    </row>
    <row r="433" spans="1:16" hidden="1" x14ac:dyDescent="0.2">
      <c r="A433" s="3" t="s">
        <v>12</v>
      </c>
      <c r="B433" s="4" t="s">
        <v>888</v>
      </c>
      <c r="C433" s="8">
        <v>45899</v>
      </c>
      <c r="D433" s="3">
        <v>26.51</v>
      </c>
      <c r="E433" s="3" t="s">
        <v>14</v>
      </c>
      <c r="F433" s="3" t="s">
        <v>15</v>
      </c>
      <c r="G433" s="3" t="s">
        <v>16</v>
      </c>
      <c r="H433" s="3" t="s">
        <v>17</v>
      </c>
      <c r="I433" s="3" t="s">
        <v>18</v>
      </c>
      <c r="J433" s="3" t="s">
        <v>19</v>
      </c>
      <c r="K433" s="3" t="s">
        <v>889</v>
      </c>
      <c r="L433" s="3" t="s">
        <v>21</v>
      </c>
      <c r="M433" t="str">
        <f t="shared" si="6"/>
        <v>Order</v>
      </c>
    </row>
    <row r="434" spans="1:16" x14ac:dyDescent="0.2">
      <c r="A434" s="3" t="s">
        <v>12</v>
      </c>
      <c r="B434" s="4" t="s">
        <v>890</v>
      </c>
      <c r="C434" s="8">
        <v>45899</v>
      </c>
      <c r="D434" s="3">
        <v>130.6</v>
      </c>
      <c r="E434" s="3" t="s">
        <v>36</v>
      </c>
      <c r="F434" s="3" t="s">
        <v>37</v>
      </c>
      <c r="G434" s="3" t="s">
        <v>38</v>
      </c>
      <c r="H434" s="3" t="s">
        <v>17</v>
      </c>
      <c r="I434" s="3" t="s">
        <v>39</v>
      </c>
      <c r="J434" s="3" t="s">
        <v>19</v>
      </c>
      <c r="K434" s="3" t="s">
        <v>891</v>
      </c>
      <c r="L434" s="3" t="s">
        <v>21</v>
      </c>
      <c r="M434" t="str">
        <f t="shared" si="6"/>
        <v>Membership</v>
      </c>
      <c r="N434" t="str">
        <f>VLOOKUP(B434,Tax!A:A,1,FALSE)</f>
        <v>MEM1756561841996</v>
      </c>
      <c r="O434" s="12" t="str">
        <f>B434</f>
        <v>MEM1756561841996</v>
      </c>
      <c r="P434">
        <f>VLOOKUP(B434,Tax!A:K,11,FALSE)</f>
        <v>130.6</v>
      </c>
    </row>
    <row r="435" spans="1:16" hidden="1" x14ac:dyDescent="0.2">
      <c r="A435" s="3" t="s">
        <v>12</v>
      </c>
      <c r="B435" s="4" t="s">
        <v>892</v>
      </c>
      <c r="C435" s="8">
        <v>45899</v>
      </c>
      <c r="D435" s="3">
        <v>29.63</v>
      </c>
      <c r="E435" s="3" t="s">
        <v>36</v>
      </c>
      <c r="F435" s="3" t="s">
        <v>37</v>
      </c>
      <c r="G435" s="3" t="s">
        <v>38</v>
      </c>
      <c r="H435" s="3" t="s">
        <v>17</v>
      </c>
      <c r="I435" s="3" t="s">
        <v>42</v>
      </c>
      <c r="J435" s="3" t="s">
        <v>19</v>
      </c>
      <c r="K435" s="3" t="s">
        <v>893</v>
      </c>
      <c r="L435" s="3" t="s">
        <v>21</v>
      </c>
      <c r="M435" t="str">
        <f t="shared" si="6"/>
        <v>Order</v>
      </c>
    </row>
    <row r="436" spans="1:16" hidden="1" x14ac:dyDescent="0.2">
      <c r="A436" s="3" t="s">
        <v>12</v>
      </c>
      <c r="B436" s="4" t="s">
        <v>894</v>
      </c>
      <c r="C436" s="8">
        <v>45899</v>
      </c>
      <c r="D436" s="3">
        <v>16.46</v>
      </c>
      <c r="E436" s="3" t="s">
        <v>14</v>
      </c>
      <c r="F436" s="3" t="s">
        <v>15</v>
      </c>
      <c r="G436" s="3" t="s">
        <v>16</v>
      </c>
      <c r="H436" s="3" t="s">
        <v>17</v>
      </c>
      <c r="I436" s="3" t="s">
        <v>18</v>
      </c>
      <c r="J436" s="3" t="s">
        <v>19</v>
      </c>
      <c r="K436" s="3" t="s">
        <v>895</v>
      </c>
      <c r="L436" s="3" t="s">
        <v>21</v>
      </c>
      <c r="M436" t="str">
        <f t="shared" si="6"/>
        <v>Order</v>
      </c>
    </row>
    <row r="437" spans="1:16" hidden="1" x14ac:dyDescent="0.2">
      <c r="A437" s="3" t="s">
        <v>12</v>
      </c>
      <c r="B437" s="4" t="s">
        <v>896</v>
      </c>
      <c r="C437" s="8">
        <v>45899</v>
      </c>
      <c r="D437" s="3">
        <v>2.2000000000000002</v>
      </c>
      <c r="E437" s="3" t="s">
        <v>14</v>
      </c>
      <c r="F437" s="3" t="s">
        <v>15</v>
      </c>
      <c r="G437" s="3" t="s">
        <v>16</v>
      </c>
      <c r="H437" s="3" t="s">
        <v>17</v>
      </c>
      <c r="I437" s="3" t="s">
        <v>18</v>
      </c>
      <c r="J437" s="3" t="s">
        <v>19</v>
      </c>
      <c r="K437" s="3" t="s">
        <v>897</v>
      </c>
      <c r="L437" s="3" t="s">
        <v>21</v>
      </c>
      <c r="M437" t="str">
        <f t="shared" si="6"/>
        <v>Order</v>
      </c>
    </row>
    <row r="438" spans="1:16" x14ac:dyDescent="0.2">
      <c r="A438" s="3" t="s">
        <v>12</v>
      </c>
      <c r="B438" s="4" t="s">
        <v>811</v>
      </c>
      <c r="C438" s="8">
        <v>45899</v>
      </c>
      <c r="D438" s="3">
        <v>240.35</v>
      </c>
      <c r="E438" s="3" t="s">
        <v>36</v>
      </c>
      <c r="F438" s="3" t="s">
        <v>620</v>
      </c>
      <c r="G438" s="3" t="s">
        <v>38</v>
      </c>
      <c r="H438" s="3" t="s">
        <v>17</v>
      </c>
      <c r="I438" s="3" t="s">
        <v>18</v>
      </c>
      <c r="J438" s="3" t="s">
        <v>19</v>
      </c>
      <c r="K438" s="3" t="s">
        <v>898</v>
      </c>
      <c r="L438" s="3" t="s">
        <v>21</v>
      </c>
      <c r="M438" t="str">
        <f t="shared" si="6"/>
        <v>Membership</v>
      </c>
      <c r="N438" t="e">
        <f>VLOOKUP(B438,Tax!A:A,1,FALSE)</f>
        <v>#N/A</v>
      </c>
      <c r="O438" s="12" t="str">
        <f>B438</f>
        <v>MEM1753899349535</v>
      </c>
      <c r="P438" t="e">
        <f>VLOOKUP(B438,Tax!A:K,11,FALSE)</f>
        <v>#N/A</v>
      </c>
    </row>
    <row r="439" spans="1:16" hidden="1" x14ac:dyDescent="0.2">
      <c r="A439" s="3" t="s">
        <v>12</v>
      </c>
      <c r="B439" s="4" t="s">
        <v>899</v>
      </c>
      <c r="C439" s="8">
        <v>45898</v>
      </c>
      <c r="D439" s="3">
        <v>29.63</v>
      </c>
      <c r="E439" s="3" t="s">
        <v>36</v>
      </c>
      <c r="F439" s="3" t="s">
        <v>37</v>
      </c>
      <c r="G439" s="3" t="s">
        <v>38</v>
      </c>
      <c r="H439" s="3" t="s">
        <v>17</v>
      </c>
      <c r="I439" s="3" t="s">
        <v>42</v>
      </c>
      <c r="J439" s="3" t="s">
        <v>19</v>
      </c>
      <c r="K439" s="3" t="s">
        <v>900</v>
      </c>
      <c r="L439" s="3" t="s">
        <v>21</v>
      </c>
      <c r="M439" t="str">
        <f t="shared" si="6"/>
        <v>Order</v>
      </c>
    </row>
    <row r="440" spans="1:16" hidden="1" x14ac:dyDescent="0.2">
      <c r="A440" s="3" t="s">
        <v>12</v>
      </c>
      <c r="B440" s="4" t="s">
        <v>901</v>
      </c>
      <c r="C440" s="8">
        <v>45898</v>
      </c>
      <c r="D440" s="3">
        <v>81.209999999999994</v>
      </c>
      <c r="E440" s="3" t="s">
        <v>36</v>
      </c>
      <c r="F440" s="3" t="s">
        <v>37</v>
      </c>
      <c r="G440" s="3" t="s">
        <v>38</v>
      </c>
      <c r="H440" s="3" t="s">
        <v>17</v>
      </c>
      <c r="I440" s="3" t="s">
        <v>39</v>
      </c>
      <c r="J440" s="3" t="s">
        <v>19</v>
      </c>
      <c r="K440" s="3" t="s">
        <v>902</v>
      </c>
      <c r="L440" s="3" t="s">
        <v>21</v>
      </c>
      <c r="M440" t="str">
        <f t="shared" si="6"/>
        <v>Order</v>
      </c>
    </row>
    <row r="441" spans="1:16" hidden="1" x14ac:dyDescent="0.2">
      <c r="A441" s="3" t="s">
        <v>12</v>
      </c>
      <c r="B441" s="4" t="s">
        <v>903</v>
      </c>
      <c r="C441" s="8">
        <v>45898</v>
      </c>
      <c r="D441" s="3">
        <v>29.63</v>
      </c>
      <c r="E441" s="3" t="s">
        <v>36</v>
      </c>
      <c r="F441" s="3" t="s">
        <v>37</v>
      </c>
      <c r="G441" s="3" t="s">
        <v>38</v>
      </c>
      <c r="H441" s="3" t="s">
        <v>17</v>
      </c>
      <c r="I441" s="3" t="s">
        <v>39</v>
      </c>
      <c r="J441" s="3" t="s">
        <v>19</v>
      </c>
      <c r="K441" s="3" t="s">
        <v>904</v>
      </c>
      <c r="L441" s="3" t="s">
        <v>21</v>
      </c>
      <c r="M441" t="str">
        <f t="shared" si="6"/>
        <v>Order</v>
      </c>
    </row>
    <row r="442" spans="1:16" hidden="1" x14ac:dyDescent="0.2">
      <c r="A442" s="3" t="s">
        <v>12</v>
      </c>
      <c r="B442" s="4" t="s">
        <v>905</v>
      </c>
      <c r="C442" s="8">
        <v>45898</v>
      </c>
      <c r="D442" s="3">
        <v>6.04</v>
      </c>
      <c r="E442" s="3" t="s">
        <v>14</v>
      </c>
      <c r="F442" s="3" t="s">
        <v>15</v>
      </c>
      <c r="G442" s="3" t="s">
        <v>16</v>
      </c>
      <c r="H442" s="3" t="s">
        <v>17</v>
      </c>
      <c r="I442" s="3" t="s">
        <v>18</v>
      </c>
      <c r="J442" s="3" t="s">
        <v>19</v>
      </c>
      <c r="K442" s="3" t="s">
        <v>906</v>
      </c>
      <c r="L442" s="3" t="s">
        <v>21</v>
      </c>
      <c r="M442" t="str">
        <f t="shared" si="6"/>
        <v>Order</v>
      </c>
    </row>
    <row r="443" spans="1:16" hidden="1" x14ac:dyDescent="0.2">
      <c r="A443" s="3" t="s">
        <v>12</v>
      </c>
      <c r="B443" s="4" t="s">
        <v>907</v>
      </c>
      <c r="C443" s="8">
        <v>45898</v>
      </c>
      <c r="D443" s="3">
        <v>29.63</v>
      </c>
      <c r="E443" s="3" t="s">
        <v>36</v>
      </c>
      <c r="F443" s="3" t="s">
        <v>37</v>
      </c>
      <c r="G443" s="3" t="s">
        <v>38</v>
      </c>
      <c r="H443" s="3" t="s">
        <v>17</v>
      </c>
      <c r="I443" s="3" t="s">
        <v>287</v>
      </c>
      <c r="J443" s="3" t="s">
        <v>19</v>
      </c>
      <c r="K443" s="3" t="s">
        <v>908</v>
      </c>
      <c r="L443" s="3" t="s">
        <v>21</v>
      </c>
      <c r="M443" t="str">
        <f t="shared" si="6"/>
        <v>Order</v>
      </c>
    </row>
    <row r="444" spans="1:16" hidden="1" x14ac:dyDescent="0.2">
      <c r="A444" s="3" t="s">
        <v>12</v>
      </c>
      <c r="B444" s="4" t="s">
        <v>909</v>
      </c>
      <c r="C444" s="8">
        <v>45898</v>
      </c>
      <c r="D444" s="3">
        <v>0</v>
      </c>
      <c r="E444" s="3" t="s">
        <v>14</v>
      </c>
      <c r="F444" s="3" t="s">
        <v>33</v>
      </c>
      <c r="G444" s="3" t="s">
        <v>18</v>
      </c>
      <c r="H444" s="3" t="s">
        <v>17</v>
      </c>
      <c r="I444" s="3" t="s">
        <v>18</v>
      </c>
      <c r="J444" s="3" t="s">
        <v>19</v>
      </c>
      <c r="K444" s="3" t="s">
        <v>910</v>
      </c>
      <c r="L444" s="3" t="s">
        <v>21</v>
      </c>
      <c r="M444" t="str">
        <f t="shared" si="6"/>
        <v>Order</v>
      </c>
    </row>
    <row r="445" spans="1:16" hidden="1" x14ac:dyDescent="0.2">
      <c r="A445" s="3" t="s">
        <v>12</v>
      </c>
      <c r="B445" s="4" t="s">
        <v>911</v>
      </c>
      <c r="C445" s="8">
        <v>45898</v>
      </c>
      <c r="D445" s="3">
        <v>68.78</v>
      </c>
      <c r="E445" s="3" t="s">
        <v>14</v>
      </c>
      <c r="F445" s="3" t="s">
        <v>15</v>
      </c>
      <c r="G445" s="3" t="s">
        <v>16</v>
      </c>
      <c r="H445" s="3" t="s">
        <v>17</v>
      </c>
      <c r="I445" s="3" t="s">
        <v>18</v>
      </c>
      <c r="J445" s="3" t="s">
        <v>19</v>
      </c>
      <c r="K445" s="3" t="s">
        <v>912</v>
      </c>
      <c r="L445" s="3" t="s">
        <v>21</v>
      </c>
      <c r="M445" t="str">
        <f t="shared" si="6"/>
        <v>Order</v>
      </c>
    </row>
    <row r="446" spans="1:16" hidden="1" x14ac:dyDescent="0.2">
      <c r="A446" s="3" t="s">
        <v>12</v>
      </c>
      <c r="B446" s="4" t="s">
        <v>913</v>
      </c>
      <c r="C446" s="8">
        <v>45898</v>
      </c>
      <c r="D446" s="3">
        <v>6.59</v>
      </c>
      <c r="E446" s="3" t="s">
        <v>14</v>
      </c>
      <c r="F446" s="3" t="s">
        <v>15</v>
      </c>
      <c r="G446" s="3" t="s">
        <v>16</v>
      </c>
      <c r="H446" s="3" t="s">
        <v>17</v>
      </c>
      <c r="I446" s="3" t="s">
        <v>18</v>
      </c>
      <c r="J446" s="3" t="s">
        <v>19</v>
      </c>
      <c r="K446" s="3" t="s">
        <v>914</v>
      </c>
      <c r="L446" s="3" t="s">
        <v>21</v>
      </c>
      <c r="M446" t="str">
        <f t="shared" si="6"/>
        <v>Order</v>
      </c>
    </row>
    <row r="447" spans="1:16" hidden="1" x14ac:dyDescent="0.2">
      <c r="A447" s="3" t="s">
        <v>12</v>
      </c>
      <c r="B447" s="4" t="s">
        <v>915</v>
      </c>
      <c r="C447" s="8">
        <v>45898</v>
      </c>
      <c r="D447" s="3">
        <v>8.7799999999999994</v>
      </c>
      <c r="E447" s="3" t="s">
        <v>14</v>
      </c>
      <c r="F447" s="3" t="s">
        <v>15</v>
      </c>
      <c r="G447" s="3" t="s">
        <v>16</v>
      </c>
      <c r="H447" s="3" t="s">
        <v>17</v>
      </c>
      <c r="I447" s="3" t="s">
        <v>18</v>
      </c>
      <c r="J447" s="3" t="s">
        <v>19</v>
      </c>
      <c r="K447" s="3" t="s">
        <v>916</v>
      </c>
      <c r="L447" s="3" t="s">
        <v>21</v>
      </c>
      <c r="M447" t="str">
        <f t="shared" si="6"/>
        <v>Order</v>
      </c>
    </row>
    <row r="448" spans="1:16" hidden="1" x14ac:dyDescent="0.2">
      <c r="A448" s="3" t="s">
        <v>12</v>
      </c>
      <c r="B448" s="4" t="s">
        <v>917</v>
      </c>
      <c r="C448" s="8">
        <v>45898</v>
      </c>
      <c r="D448" s="3">
        <v>8.7799999999999994</v>
      </c>
      <c r="E448" s="3" t="s">
        <v>14</v>
      </c>
      <c r="F448" s="3" t="s">
        <v>15</v>
      </c>
      <c r="G448" s="3" t="s">
        <v>16</v>
      </c>
      <c r="H448" s="3" t="s">
        <v>17</v>
      </c>
      <c r="I448" s="3" t="s">
        <v>18</v>
      </c>
      <c r="J448" s="3" t="s">
        <v>19</v>
      </c>
      <c r="K448" s="3" t="s">
        <v>918</v>
      </c>
      <c r="L448" s="3" t="s">
        <v>21</v>
      </c>
      <c r="M448" t="str">
        <f t="shared" si="6"/>
        <v>Order</v>
      </c>
    </row>
    <row r="449" spans="1:16" hidden="1" x14ac:dyDescent="0.2">
      <c r="A449" s="3" t="s">
        <v>12</v>
      </c>
      <c r="B449" s="4" t="s">
        <v>919</v>
      </c>
      <c r="C449" s="8">
        <v>45898</v>
      </c>
      <c r="D449" s="3">
        <v>32.92</v>
      </c>
      <c r="E449" s="3" t="s">
        <v>14</v>
      </c>
      <c r="F449" s="3" t="s">
        <v>15</v>
      </c>
      <c r="G449" s="3" t="s">
        <v>16</v>
      </c>
      <c r="H449" s="3" t="s">
        <v>17</v>
      </c>
      <c r="I449" s="3" t="s">
        <v>18</v>
      </c>
      <c r="J449" s="3" t="s">
        <v>19</v>
      </c>
      <c r="K449" s="3" t="s">
        <v>920</v>
      </c>
      <c r="L449" s="3" t="s">
        <v>21</v>
      </c>
      <c r="M449" t="str">
        <f t="shared" si="6"/>
        <v>Order</v>
      </c>
    </row>
    <row r="450" spans="1:16" hidden="1" x14ac:dyDescent="0.2">
      <c r="A450" s="3" t="s">
        <v>12</v>
      </c>
      <c r="B450" s="4" t="s">
        <v>921</v>
      </c>
      <c r="C450" s="8">
        <v>45898</v>
      </c>
      <c r="D450" s="3">
        <v>26.07</v>
      </c>
      <c r="E450" s="3" t="s">
        <v>14</v>
      </c>
      <c r="F450" s="3" t="s">
        <v>15</v>
      </c>
      <c r="G450" s="3" t="s">
        <v>16</v>
      </c>
      <c r="H450" s="3" t="s">
        <v>17</v>
      </c>
      <c r="I450" s="3" t="s">
        <v>18</v>
      </c>
      <c r="J450" s="3" t="s">
        <v>19</v>
      </c>
      <c r="K450" s="3" t="s">
        <v>922</v>
      </c>
      <c r="L450" s="3" t="s">
        <v>21</v>
      </c>
      <c r="M450" t="str">
        <f t="shared" si="6"/>
        <v>Order</v>
      </c>
    </row>
    <row r="451" spans="1:16" hidden="1" x14ac:dyDescent="0.2">
      <c r="A451" s="3" t="s">
        <v>12</v>
      </c>
      <c r="B451" s="4" t="s">
        <v>923</v>
      </c>
      <c r="C451" s="8">
        <v>45898</v>
      </c>
      <c r="D451" s="3">
        <v>23.6</v>
      </c>
      <c r="E451" s="3" t="s">
        <v>14</v>
      </c>
      <c r="F451" s="3" t="s">
        <v>15</v>
      </c>
      <c r="G451" s="3" t="s">
        <v>16</v>
      </c>
      <c r="H451" s="3" t="s">
        <v>17</v>
      </c>
      <c r="I451" s="3" t="s">
        <v>18</v>
      </c>
      <c r="J451" s="3" t="s">
        <v>19</v>
      </c>
      <c r="K451" s="3" t="s">
        <v>924</v>
      </c>
      <c r="L451" s="3" t="s">
        <v>21</v>
      </c>
      <c r="M451" t="str">
        <f t="shared" ref="M451:M514" si="7">IF(LEFT(B451,3)="MEM","Membership","Order")</f>
        <v>Order</v>
      </c>
    </row>
    <row r="452" spans="1:16" hidden="1" x14ac:dyDescent="0.2">
      <c r="A452" s="3" t="s">
        <v>12</v>
      </c>
      <c r="B452" s="4" t="s">
        <v>925</v>
      </c>
      <c r="C452" s="8">
        <v>45898</v>
      </c>
      <c r="D452" s="3">
        <v>16.46</v>
      </c>
      <c r="E452" s="3" t="s">
        <v>14</v>
      </c>
      <c r="F452" s="3" t="s">
        <v>15</v>
      </c>
      <c r="G452" s="3" t="s">
        <v>16</v>
      </c>
      <c r="H452" s="3" t="s">
        <v>17</v>
      </c>
      <c r="I452" s="3" t="s">
        <v>18</v>
      </c>
      <c r="J452" s="3" t="s">
        <v>19</v>
      </c>
      <c r="K452" s="3" t="s">
        <v>926</v>
      </c>
      <c r="L452" s="3" t="s">
        <v>21</v>
      </c>
      <c r="M452" t="str">
        <f t="shared" si="7"/>
        <v>Order</v>
      </c>
    </row>
    <row r="453" spans="1:16" hidden="1" x14ac:dyDescent="0.2">
      <c r="A453" s="3" t="s">
        <v>12</v>
      </c>
      <c r="B453" s="4" t="s">
        <v>927</v>
      </c>
      <c r="C453" s="8">
        <v>45898</v>
      </c>
      <c r="D453" s="3">
        <v>16.46</v>
      </c>
      <c r="E453" s="3" t="s">
        <v>14</v>
      </c>
      <c r="F453" s="3" t="s">
        <v>15</v>
      </c>
      <c r="G453" s="3" t="s">
        <v>16</v>
      </c>
      <c r="H453" s="3" t="s">
        <v>17</v>
      </c>
      <c r="I453" s="3" t="s">
        <v>18</v>
      </c>
      <c r="J453" s="3" t="s">
        <v>19</v>
      </c>
      <c r="K453" s="3" t="s">
        <v>928</v>
      </c>
      <c r="L453" s="3" t="s">
        <v>21</v>
      </c>
      <c r="M453" t="str">
        <f t="shared" si="7"/>
        <v>Order</v>
      </c>
    </row>
    <row r="454" spans="1:16" hidden="1" x14ac:dyDescent="0.2">
      <c r="A454" s="3" t="s">
        <v>12</v>
      </c>
      <c r="B454" s="4" t="s">
        <v>929</v>
      </c>
      <c r="C454" s="8">
        <v>45898</v>
      </c>
      <c r="D454" s="3">
        <v>29.63</v>
      </c>
      <c r="E454" s="3" t="s">
        <v>36</v>
      </c>
      <c r="F454" s="3" t="s">
        <v>37</v>
      </c>
      <c r="G454" s="3" t="s">
        <v>38</v>
      </c>
      <c r="H454" s="3" t="s">
        <v>17</v>
      </c>
      <c r="I454" s="3" t="s">
        <v>39</v>
      </c>
      <c r="J454" s="3" t="s">
        <v>19</v>
      </c>
      <c r="K454" s="3" t="s">
        <v>930</v>
      </c>
      <c r="L454" s="3" t="s">
        <v>21</v>
      </c>
      <c r="M454" t="str">
        <f t="shared" si="7"/>
        <v>Order</v>
      </c>
    </row>
    <row r="455" spans="1:16" hidden="1" x14ac:dyDescent="0.2">
      <c r="A455" s="3" t="s">
        <v>12</v>
      </c>
      <c r="B455" s="4" t="s">
        <v>931</v>
      </c>
      <c r="C455" s="8">
        <v>45898</v>
      </c>
      <c r="D455" s="3">
        <v>22.77</v>
      </c>
      <c r="E455" s="3" t="s">
        <v>14</v>
      </c>
      <c r="F455" s="3" t="s">
        <v>15</v>
      </c>
      <c r="G455" s="3" t="s">
        <v>16</v>
      </c>
      <c r="H455" s="3" t="s">
        <v>17</v>
      </c>
      <c r="I455" s="3" t="s">
        <v>18</v>
      </c>
      <c r="J455" s="3" t="s">
        <v>19</v>
      </c>
      <c r="K455" s="3" t="s">
        <v>932</v>
      </c>
      <c r="L455" s="3" t="s">
        <v>21</v>
      </c>
      <c r="M455" t="str">
        <f t="shared" si="7"/>
        <v>Order</v>
      </c>
    </row>
    <row r="456" spans="1:16" x14ac:dyDescent="0.2">
      <c r="A456" s="3" t="s">
        <v>12</v>
      </c>
      <c r="B456" s="4" t="s">
        <v>933</v>
      </c>
      <c r="C456" s="8">
        <v>45898</v>
      </c>
      <c r="D456" s="3">
        <v>130.6</v>
      </c>
      <c r="E456" s="3" t="s">
        <v>264</v>
      </c>
      <c r="F456" s="3" t="s">
        <v>620</v>
      </c>
      <c r="G456" s="3" t="s">
        <v>38</v>
      </c>
      <c r="H456" s="3" t="s">
        <v>17</v>
      </c>
      <c r="I456" s="3" t="s">
        <v>18</v>
      </c>
      <c r="J456" s="3" t="s">
        <v>19</v>
      </c>
      <c r="K456" s="3" t="s">
        <v>934</v>
      </c>
      <c r="L456" s="3" t="s">
        <v>21</v>
      </c>
      <c r="M456" t="str">
        <f t="shared" si="7"/>
        <v>Membership</v>
      </c>
      <c r="N456" t="e">
        <f>VLOOKUP(B456,Tax!A:A,1,FALSE)</f>
        <v>#N/A</v>
      </c>
      <c r="O456" s="12" t="str">
        <f>B456</f>
        <v>MEM1753796245426</v>
      </c>
      <c r="P456" t="e">
        <f>VLOOKUP(B456,Tax!A:K,11,FALSE)</f>
        <v>#N/A</v>
      </c>
    </row>
    <row r="457" spans="1:16" hidden="1" x14ac:dyDescent="0.2">
      <c r="A457" s="3" t="s">
        <v>12</v>
      </c>
      <c r="B457" s="4" t="s">
        <v>935</v>
      </c>
      <c r="C457" s="8">
        <v>45897</v>
      </c>
      <c r="D457" s="3">
        <v>18.11</v>
      </c>
      <c r="E457" s="3" t="s">
        <v>14</v>
      </c>
      <c r="F457" s="3" t="s">
        <v>15</v>
      </c>
      <c r="G457" s="3" t="s">
        <v>16</v>
      </c>
      <c r="H457" s="3" t="s">
        <v>17</v>
      </c>
      <c r="I457" s="3" t="s">
        <v>18</v>
      </c>
      <c r="J457" s="3" t="s">
        <v>19</v>
      </c>
      <c r="K457" s="3" t="s">
        <v>936</v>
      </c>
      <c r="L457" s="3" t="s">
        <v>21</v>
      </c>
      <c r="M457" t="str">
        <f t="shared" si="7"/>
        <v>Order</v>
      </c>
    </row>
    <row r="458" spans="1:16" hidden="1" x14ac:dyDescent="0.2">
      <c r="A458" s="3" t="s">
        <v>12</v>
      </c>
      <c r="B458" s="4" t="s">
        <v>937</v>
      </c>
      <c r="C458" s="8">
        <v>45897</v>
      </c>
      <c r="D458" s="3">
        <v>29.63</v>
      </c>
      <c r="E458" s="3" t="s">
        <v>36</v>
      </c>
      <c r="F458" s="3" t="s">
        <v>37</v>
      </c>
      <c r="G458" s="3" t="s">
        <v>38</v>
      </c>
      <c r="H458" s="3" t="s">
        <v>17</v>
      </c>
      <c r="I458" s="3" t="s">
        <v>42</v>
      </c>
      <c r="J458" s="3" t="s">
        <v>19</v>
      </c>
      <c r="K458" s="3" t="s">
        <v>938</v>
      </c>
      <c r="L458" s="3" t="s">
        <v>21</v>
      </c>
      <c r="M458" t="str">
        <f t="shared" si="7"/>
        <v>Order</v>
      </c>
    </row>
    <row r="459" spans="1:16" hidden="1" x14ac:dyDescent="0.2">
      <c r="A459" s="3" t="s">
        <v>12</v>
      </c>
      <c r="B459" s="4" t="s">
        <v>939</v>
      </c>
      <c r="C459" s="8">
        <v>45897</v>
      </c>
      <c r="D459" s="3">
        <v>6.59</v>
      </c>
      <c r="E459" s="3" t="s">
        <v>14</v>
      </c>
      <c r="F459" s="3" t="s">
        <v>33</v>
      </c>
      <c r="G459" s="3" t="s">
        <v>18</v>
      </c>
      <c r="H459" s="3" t="s">
        <v>17</v>
      </c>
      <c r="I459" s="3" t="s">
        <v>18</v>
      </c>
      <c r="J459" s="3" t="s">
        <v>19</v>
      </c>
      <c r="K459" s="3" t="s">
        <v>940</v>
      </c>
      <c r="L459" s="3" t="s">
        <v>21</v>
      </c>
      <c r="M459" t="str">
        <f t="shared" si="7"/>
        <v>Order</v>
      </c>
    </row>
    <row r="460" spans="1:16" hidden="1" x14ac:dyDescent="0.2">
      <c r="A460" s="3" t="s">
        <v>12</v>
      </c>
      <c r="B460" s="4" t="s">
        <v>941</v>
      </c>
      <c r="C460" s="8">
        <v>45897</v>
      </c>
      <c r="D460" s="3">
        <v>6.64</v>
      </c>
      <c r="E460" s="3" t="s">
        <v>14</v>
      </c>
      <c r="F460" s="3" t="s">
        <v>15</v>
      </c>
      <c r="G460" s="3" t="s">
        <v>16</v>
      </c>
      <c r="H460" s="3" t="s">
        <v>17</v>
      </c>
      <c r="I460" s="3" t="s">
        <v>18</v>
      </c>
      <c r="J460" s="3" t="s">
        <v>19</v>
      </c>
      <c r="K460" s="3" t="s">
        <v>942</v>
      </c>
      <c r="L460" s="3" t="s">
        <v>21</v>
      </c>
      <c r="M460" t="str">
        <f t="shared" si="7"/>
        <v>Order</v>
      </c>
    </row>
    <row r="461" spans="1:16" hidden="1" x14ac:dyDescent="0.2">
      <c r="A461" s="3" t="s">
        <v>12</v>
      </c>
      <c r="B461" s="4" t="s">
        <v>943</v>
      </c>
      <c r="C461" s="8">
        <v>45897</v>
      </c>
      <c r="D461" s="3">
        <v>25.96</v>
      </c>
      <c r="E461" s="3" t="s">
        <v>14</v>
      </c>
      <c r="F461" s="3" t="s">
        <v>15</v>
      </c>
      <c r="G461" s="3" t="s">
        <v>16</v>
      </c>
      <c r="H461" s="3" t="s">
        <v>17</v>
      </c>
      <c r="I461" s="3" t="s">
        <v>18</v>
      </c>
      <c r="J461" s="3" t="s">
        <v>19</v>
      </c>
      <c r="K461" s="3" t="s">
        <v>944</v>
      </c>
      <c r="L461" s="3" t="s">
        <v>21</v>
      </c>
      <c r="M461" t="str">
        <f t="shared" si="7"/>
        <v>Order</v>
      </c>
    </row>
    <row r="462" spans="1:16" hidden="1" x14ac:dyDescent="0.2">
      <c r="A462" s="3" t="s">
        <v>12</v>
      </c>
      <c r="B462" s="4" t="s">
        <v>945</v>
      </c>
      <c r="C462" s="8">
        <v>45897</v>
      </c>
      <c r="D462" s="3">
        <v>7.58</v>
      </c>
      <c r="E462" s="3" t="s">
        <v>14</v>
      </c>
      <c r="F462" s="3" t="s">
        <v>15</v>
      </c>
      <c r="G462" s="3" t="s">
        <v>16</v>
      </c>
      <c r="H462" s="3" t="s">
        <v>17</v>
      </c>
      <c r="I462" s="3" t="s">
        <v>18</v>
      </c>
      <c r="J462" s="3" t="s">
        <v>19</v>
      </c>
      <c r="K462" s="3" t="s">
        <v>946</v>
      </c>
      <c r="L462" s="3" t="s">
        <v>21</v>
      </c>
      <c r="M462" t="str">
        <f t="shared" si="7"/>
        <v>Order</v>
      </c>
    </row>
    <row r="463" spans="1:16" hidden="1" x14ac:dyDescent="0.2">
      <c r="A463" s="3" t="s">
        <v>12</v>
      </c>
      <c r="B463" s="4" t="s">
        <v>947</v>
      </c>
      <c r="C463" s="8">
        <v>45897</v>
      </c>
      <c r="D463" s="3">
        <v>7.84</v>
      </c>
      <c r="E463" s="3" t="s">
        <v>14</v>
      </c>
      <c r="F463" s="3" t="s">
        <v>15</v>
      </c>
      <c r="G463" s="3" t="s">
        <v>16</v>
      </c>
      <c r="H463" s="3" t="s">
        <v>17</v>
      </c>
      <c r="I463" s="3" t="s">
        <v>18</v>
      </c>
      <c r="J463" s="3" t="s">
        <v>19</v>
      </c>
      <c r="K463" s="3" t="s">
        <v>948</v>
      </c>
      <c r="L463" s="3" t="s">
        <v>21</v>
      </c>
      <c r="M463" t="str">
        <f t="shared" si="7"/>
        <v>Order</v>
      </c>
    </row>
    <row r="464" spans="1:16" hidden="1" x14ac:dyDescent="0.2">
      <c r="A464" s="3" t="s">
        <v>12</v>
      </c>
      <c r="B464" s="4" t="s">
        <v>949</v>
      </c>
      <c r="C464" s="8">
        <v>45897</v>
      </c>
      <c r="D464" s="3">
        <v>4.42</v>
      </c>
      <c r="E464" s="3" t="s">
        <v>14</v>
      </c>
      <c r="F464" s="3" t="s">
        <v>15</v>
      </c>
      <c r="G464" s="3" t="s">
        <v>16</v>
      </c>
      <c r="H464" s="3" t="s">
        <v>17</v>
      </c>
      <c r="I464" s="3" t="s">
        <v>18</v>
      </c>
      <c r="J464" s="3" t="s">
        <v>19</v>
      </c>
      <c r="K464" s="3" t="s">
        <v>950</v>
      </c>
      <c r="L464" s="3" t="s">
        <v>21</v>
      </c>
      <c r="M464" t="str">
        <f t="shared" si="7"/>
        <v>Order</v>
      </c>
    </row>
    <row r="465" spans="1:16" hidden="1" x14ac:dyDescent="0.2">
      <c r="A465" s="3" t="s">
        <v>12</v>
      </c>
      <c r="B465" s="4" t="s">
        <v>951</v>
      </c>
      <c r="C465" s="8">
        <v>45897</v>
      </c>
      <c r="D465" s="3">
        <v>10.1</v>
      </c>
      <c r="E465" s="3" t="s">
        <v>14</v>
      </c>
      <c r="F465" s="3" t="s">
        <v>15</v>
      </c>
      <c r="G465" s="3" t="s">
        <v>16</v>
      </c>
      <c r="H465" s="3" t="s">
        <v>17</v>
      </c>
      <c r="I465" s="3" t="s">
        <v>18</v>
      </c>
      <c r="J465" s="3" t="s">
        <v>19</v>
      </c>
      <c r="K465" s="3" t="s">
        <v>952</v>
      </c>
      <c r="L465" s="3" t="s">
        <v>21</v>
      </c>
      <c r="M465" t="str">
        <f t="shared" si="7"/>
        <v>Order</v>
      </c>
    </row>
    <row r="466" spans="1:16" hidden="1" x14ac:dyDescent="0.2">
      <c r="A466" s="3" t="s">
        <v>12</v>
      </c>
      <c r="B466" s="4" t="s">
        <v>953</v>
      </c>
      <c r="C466" s="8">
        <v>45897</v>
      </c>
      <c r="D466" s="3">
        <v>11.32</v>
      </c>
      <c r="E466" s="3" t="s">
        <v>14</v>
      </c>
      <c r="F466" s="3" t="s">
        <v>15</v>
      </c>
      <c r="G466" s="3" t="s">
        <v>16</v>
      </c>
      <c r="H466" s="3" t="s">
        <v>17</v>
      </c>
      <c r="I466" s="3" t="s">
        <v>18</v>
      </c>
      <c r="J466" s="3" t="s">
        <v>19</v>
      </c>
      <c r="K466" s="3" t="s">
        <v>954</v>
      </c>
      <c r="L466" s="3" t="s">
        <v>21</v>
      </c>
      <c r="M466" t="str">
        <f t="shared" si="7"/>
        <v>Order</v>
      </c>
    </row>
    <row r="467" spans="1:16" hidden="1" x14ac:dyDescent="0.2">
      <c r="A467" s="3" t="s">
        <v>12</v>
      </c>
      <c r="B467" s="4" t="s">
        <v>955</v>
      </c>
      <c r="C467" s="8">
        <v>45897</v>
      </c>
      <c r="D467" s="3">
        <v>0</v>
      </c>
      <c r="E467" s="3" t="s">
        <v>14</v>
      </c>
      <c r="F467" s="3" t="s">
        <v>33</v>
      </c>
      <c r="G467" s="3" t="s">
        <v>18</v>
      </c>
      <c r="H467" s="3" t="s">
        <v>17</v>
      </c>
      <c r="I467" s="3" t="s">
        <v>18</v>
      </c>
      <c r="J467" s="3" t="s">
        <v>19</v>
      </c>
      <c r="K467" s="3" t="s">
        <v>956</v>
      </c>
      <c r="L467" s="3" t="s">
        <v>21</v>
      </c>
      <c r="M467" t="str">
        <f t="shared" si="7"/>
        <v>Order</v>
      </c>
    </row>
    <row r="468" spans="1:16" hidden="1" x14ac:dyDescent="0.2">
      <c r="A468" s="3" t="s">
        <v>12</v>
      </c>
      <c r="B468" s="4" t="s">
        <v>957</v>
      </c>
      <c r="C468" s="8">
        <v>45897</v>
      </c>
      <c r="D468" s="3">
        <v>14.27</v>
      </c>
      <c r="E468" s="3" t="s">
        <v>14</v>
      </c>
      <c r="F468" s="3" t="s">
        <v>15</v>
      </c>
      <c r="G468" s="3" t="s">
        <v>16</v>
      </c>
      <c r="H468" s="3" t="s">
        <v>17</v>
      </c>
      <c r="I468" s="3" t="s">
        <v>18</v>
      </c>
      <c r="J468" s="3" t="s">
        <v>19</v>
      </c>
      <c r="K468" s="3" t="s">
        <v>958</v>
      </c>
      <c r="L468" s="3" t="s">
        <v>21</v>
      </c>
      <c r="M468" t="str">
        <f t="shared" si="7"/>
        <v>Order</v>
      </c>
    </row>
    <row r="469" spans="1:16" hidden="1" x14ac:dyDescent="0.2">
      <c r="A469" s="3" t="s">
        <v>12</v>
      </c>
      <c r="B469" s="4" t="s">
        <v>959</v>
      </c>
      <c r="C469" s="8">
        <v>45897</v>
      </c>
      <c r="D469" s="3">
        <v>6.59</v>
      </c>
      <c r="E469" s="3" t="s">
        <v>14</v>
      </c>
      <c r="F469" s="3" t="s">
        <v>15</v>
      </c>
      <c r="G469" s="3" t="s">
        <v>16</v>
      </c>
      <c r="H469" s="3" t="s">
        <v>17</v>
      </c>
      <c r="I469" s="3" t="s">
        <v>18</v>
      </c>
      <c r="J469" s="3" t="s">
        <v>19</v>
      </c>
      <c r="K469" s="3" t="s">
        <v>960</v>
      </c>
      <c r="L469" s="3" t="s">
        <v>21</v>
      </c>
      <c r="M469" t="str">
        <f t="shared" si="7"/>
        <v>Order</v>
      </c>
    </row>
    <row r="470" spans="1:16" hidden="1" x14ac:dyDescent="0.2">
      <c r="A470" s="3" t="s">
        <v>12</v>
      </c>
      <c r="B470" s="4" t="s">
        <v>961</v>
      </c>
      <c r="C470" s="8">
        <v>45897</v>
      </c>
      <c r="D470" s="3">
        <v>29.63</v>
      </c>
      <c r="E470" s="3" t="s">
        <v>14</v>
      </c>
      <c r="F470" s="3" t="s">
        <v>962</v>
      </c>
      <c r="G470" s="3" t="s">
        <v>18</v>
      </c>
      <c r="H470" s="3" t="s">
        <v>17</v>
      </c>
      <c r="I470" s="3" t="s">
        <v>18</v>
      </c>
      <c r="J470" s="3" t="s">
        <v>19</v>
      </c>
      <c r="K470" s="3" t="s">
        <v>963</v>
      </c>
      <c r="L470" s="3" t="s">
        <v>21</v>
      </c>
      <c r="M470" t="str">
        <f t="shared" si="7"/>
        <v>Order</v>
      </c>
    </row>
    <row r="471" spans="1:16" hidden="1" x14ac:dyDescent="0.2">
      <c r="A471" s="3" t="s">
        <v>12</v>
      </c>
      <c r="B471" s="4" t="s">
        <v>964</v>
      </c>
      <c r="C471" s="8">
        <v>45897</v>
      </c>
      <c r="D471" s="3">
        <v>29.63</v>
      </c>
      <c r="E471" s="3" t="s">
        <v>14</v>
      </c>
      <c r="F471" s="3" t="s">
        <v>15</v>
      </c>
      <c r="G471" s="3" t="s">
        <v>16</v>
      </c>
      <c r="H471" s="3" t="s">
        <v>17</v>
      </c>
      <c r="I471" s="3" t="s">
        <v>18</v>
      </c>
      <c r="J471" s="3" t="s">
        <v>19</v>
      </c>
      <c r="K471" s="3" t="s">
        <v>965</v>
      </c>
      <c r="L471" s="3" t="s">
        <v>21</v>
      </c>
      <c r="M471" t="str">
        <f t="shared" si="7"/>
        <v>Order</v>
      </c>
    </row>
    <row r="472" spans="1:16" x14ac:dyDescent="0.2">
      <c r="A472" s="3" t="s">
        <v>12</v>
      </c>
      <c r="B472" s="4" t="s">
        <v>966</v>
      </c>
      <c r="C472" s="8">
        <v>45896</v>
      </c>
      <c r="D472" s="3">
        <v>152.55000000000001</v>
      </c>
      <c r="E472" s="3" t="s">
        <v>36</v>
      </c>
      <c r="F472" s="3" t="s">
        <v>37</v>
      </c>
      <c r="G472" s="3" t="s">
        <v>38</v>
      </c>
      <c r="H472" s="3" t="s">
        <v>17</v>
      </c>
      <c r="I472" s="3" t="s">
        <v>39</v>
      </c>
      <c r="J472" s="3" t="s">
        <v>19</v>
      </c>
      <c r="K472" s="3" t="s">
        <v>967</v>
      </c>
      <c r="L472" s="3" t="s">
        <v>21</v>
      </c>
      <c r="M472" t="str">
        <f t="shared" si="7"/>
        <v>Membership</v>
      </c>
      <c r="N472" t="str">
        <f>VLOOKUP(B472,Tax!A:A,1,FALSE)</f>
        <v>MEM1756334515636</v>
      </c>
      <c r="O472" s="12" t="str">
        <f>B472</f>
        <v>MEM1756334515636</v>
      </c>
      <c r="P472">
        <f>VLOOKUP(B472,Tax!A:K,11,FALSE)</f>
        <v>152.55000000000001</v>
      </c>
    </row>
    <row r="473" spans="1:16" hidden="1" x14ac:dyDescent="0.2">
      <c r="A473" s="3" t="s">
        <v>12</v>
      </c>
      <c r="B473" s="4" t="s">
        <v>968</v>
      </c>
      <c r="C473" s="8">
        <v>45896</v>
      </c>
      <c r="D473" s="3">
        <v>16.46</v>
      </c>
      <c r="E473" s="3" t="s">
        <v>14</v>
      </c>
      <c r="F473" s="3" t="s">
        <v>15</v>
      </c>
      <c r="G473" s="3" t="s">
        <v>16</v>
      </c>
      <c r="H473" s="3" t="s">
        <v>17</v>
      </c>
      <c r="I473" s="3" t="s">
        <v>18</v>
      </c>
      <c r="J473" s="3" t="s">
        <v>19</v>
      </c>
      <c r="K473" s="3" t="s">
        <v>969</v>
      </c>
      <c r="L473" s="3" t="s">
        <v>21</v>
      </c>
      <c r="M473" t="str">
        <f t="shared" si="7"/>
        <v>Order</v>
      </c>
    </row>
    <row r="474" spans="1:16" hidden="1" x14ac:dyDescent="0.2">
      <c r="A474" s="3" t="s">
        <v>12</v>
      </c>
      <c r="B474" s="4" t="s">
        <v>970</v>
      </c>
      <c r="C474" s="8">
        <v>45896</v>
      </c>
      <c r="D474" s="3">
        <v>38.409999999999997</v>
      </c>
      <c r="E474" s="3" t="s">
        <v>36</v>
      </c>
      <c r="F474" s="3" t="s">
        <v>37</v>
      </c>
      <c r="G474" s="3" t="s">
        <v>38</v>
      </c>
      <c r="H474" s="3" t="s">
        <v>17</v>
      </c>
      <c r="I474" s="3" t="s">
        <v>39</v>
      </c>
      <c r="J474" s="3" t="s">
        <v>19</v>
      </c>
      <c r="K474" s="3" t="s">
        <v>971</v>
      </c>
      <c r="L474" s="3" t="s">
        <v>21</v>
      </c>
      <c r="M474" t="str">
        <f t="shared" si="7"/>
        <v>Order</v>
      </c>
    </row>
    <row r="475" spans="1:16" hidden="1" x14ac:dyDescent="0.2">
      <c r="A475" s="3" t="s">
        <v>12</v>
      </c>
      <c r="B475" s="4" t="s">
        <v>972</v>
      </c>
      <c r="C475" s="8">
        <v>45896</v>
      </c>
      <c r="D475" s="3">
        <v>15.91</v>
      </c>
      <c r="E475" s="3" t="s">
        <v>14</v>
      </c>
      <c r="F475" s="3" t="s">
        <v>15</v>
      </c>
      <c r="G475" s="3" t="s">
        <v>16</v>
      </c>
      <c r="H475" s="3" t="s">
        <v>17</v>
      </c>
      <c r="I475" s="3" t="s">
        <v>18</v>
      </c>
      <c r="J475" s="3" t="s">
        <v>19</v>
      </c>
      <c r="K475" s="3" t="s">
        <v>973</v>
      </c>
      <c r="L475" s="3" t="s">
        <v>21</v>
      </c>
      <c r="M475" t="str">
        <f t="shared" si="7"/>
        <v>Order</v>
      </c>
    </row>
    <row r="476" spans="1:16" hidden="1" x14ac:dyDescent="0.2">
      <c r="A476" s="3" t="s">
        <v>12</v>
      </c>
      <c r="B476" s="4" t="s">
        <v>972</v>
      </c>
      <c r="C476" s="8">
        <v>45896</v>
      </c>
      <c r="D476" s="3">
        <v>15.91</v>
      </c>
      <c r="E476" s="3" t="s">
        <v>14</v>
      </c>
      <c r="F476" s="3" t="s">
        <v>15</v>
      </c>
      <c r="G476" s="3" t="s">
        <v>16</v>
      </c>
      <c r="H476" s="3" t="s">
        <v>17</v>
      </c>
      <c r="I476" s="3" t="s">
        <v>18</v>
      </c>
      <c r="J476" s="3" t="s">
        <v>19</v>
      </c>
      <c r="K476" s="3" t="s">
        <v>974</v>
      </c>
      <c r="L476" s="3" t="s">
        <v>21</v>
      </c>
      <c r="M476" t="str">
        <f t="shared" si="7"/>
        <v>Order</v>
      </c>
    </row>
    <row r="477" spans="1:16" hidden="1" x14ac:dyDescent="0.2">
      <c r="A477" s="3" t="s">
        <v>12</v>
      </c>
      <c r="B477" s="4" t="s">
        <v>975</v>
      </c>
      <c r="C477" s="8">
        <v>45896</v>
      </c>
      <c r="D477" s="3">
        <v>17.29</v>
      </c>
      <c r="E477" s="3" t="s">
        <v>14</v>
      </c>
      <c r="F477" s="3" t="s">
        <v>15</v>
      </c>
      <c r="G477" s="3" t="s">
        <v>16</v>
      </c>
      <c r="H477" s="3" t="s">
        <v>17</v>
      </c>
      <c r="I477" s="3" t="s">
        <v>18</v>
      </c>
      <c r="J477" s="3" t="s">
        <v>19</v>
      </c>
      <c r="K477" s="3" t="s">
        <v>976</v>
      </c>
      <c r="L477" s="3" t="s">
        <v>21</v>
      </c>
      <c r="M477" t="str">
        <f t="shared" si="7"/>
        <v>Order</v>
      </c>
    </row>
    <row r="478" spans="1:16" hidden="1" x14ac:dyDescent="0.2">
      <c r="A478" s="3" t="s">
        <v>12</v>
      </c>
      <c r="B478" s="4" t="s">
        <v>977</v>
      </c>
      <c r="C478" s="8">
        <v>45896</v>
      </c>
      <c r="D478" s="3">
        <v>20.3</v>
      </c>
      <c r="E478" s="3" t="s">
        <v>14</v>
      </c>
      <c r="F478" s="3" t="s">
        <v>15</v>
      </c>
      <c r="G478" s="3" t="s">
        <v>16</v>
      </c>
      <c r="H478" s="3" t="s">
        <v>17</v>
      </c>
      <c r="I478" s="3" t="s">
        <v>18</v>
      </c>
      <c r="J478" s="3" t="s">
        <v>19</v>
      </c>
      <c r="K478" s="3" t="s">
        <v>978</v>
      </c>
      <c r="L478" s="3" t="s">
        <v>21</v>
      </c>
      <c r="M478" t="str">
        <f t="shared" si="7"/>
        <v>Order</v>
      </c>
    </row>
    <row r="479" spans="1:16" hidden="1" x14ac:dyDescent="0.2">
      <c r="A479" s="3" t="s">
        <v>12</v>
      </c>
      <c r="B479" s="4" t="s">
        <v>979</v>
      </c>
      <c r="C479" s="8">
        <v>45896</v>
      </c>
      <c r="D479" s="3">
        <v>29.63</v>
      </c>
      <c r="E479" s="3" t="s">
        <v>36</v>
      </c>
      <c r="F479" s="3" t="s">
        <v>37</v>
      </c>
      <c r="G479" s="3" t="s">
        <v>38</v>
      </c>
      <c r="H479" s="3" t="s">
        <v>17</v>
      </c>
      <c r="I479" s="3" t="s">
        <v>287</v>
      </c>
      <c r="J479" s="3" t="s">
        <v>19</v>
      </c>
      <c r="K479" s="3" t="s">
        <v>980</v>
      </c>
      <c r="L479" s="3" t="s">
        <v>21</v>
      </c>
      <c r="M479" t="str">
        <f t="shared" si="7"/>
        <v>Order</v>
      </c>
    </row>
    <row r="480" spans="1:16" hidden="1" x14ac:dyDescent="0.2">
      <c r="A480" s="3" t="s">
        <v>12</v>
      </c>
      <c r="B480" s="4" t="s">
        <v>981</v>
      </c>
      <c r="C480" s="8">
        <v>45896</v>
      </c>
      <c r="D480" s="3">
        <v>38.409999999999997</v>
      </c>
      <c r="E480" s="3" t="s">
        <v>36</v>
      </c>
      <c r="F480" s="3" t="s">
        <v>37</v>
      </c>
      <c r="G480" s="3" t="s">
        <v>38</v>
      </c>
      <c r="H480" s="3" t="s">
        <v>17</v>
      </c>
      <c r="I480" s="3" t="s">
        <v>287</v>
      </c>
      <c r="J480" s="3" t="s">
        <v>19</v>
      </c>
      <c r="K480" s="3" t="s">
        <v>982</v>
      </c>
      <c r="L480" s="3" t="s">
        <v>21</v>
      </c>
      <c r="M480" t="str">
        <f t="shared" si="7"/>
        <v>Order</v>
      </c>
    </row>
    <row r="481" spans="1:13" hidden="1" x14ac:dyDescent="0.2">
      <c r="A481" s="3" t="s">
        <v>12</v>
      </c>
      <c r="B481" s="4" t="s">
        <v>983</v>
      </c>
      <c r="C481" s="8">
        <v>45896</v>
      </c>
      <c r="D481" s="3">
        <v>16.46</v>
      </c>
      <c r="E481" s="3" t="s">
        <v>14</v>
      </c>
      <c r="F481" s="3" t="s">
        <v>15</v>
      </c>
      <c r="G481" s="3" t="s">
        <v>16</v>
      </c>
      <c r="H481" s="3" t="s">
        <v>17</v>
      </c>
      <c r="I481" s="3" t="s">
        <v>18</v>
      </c>
      <c r="J481" s="3" t="s">
        <v>19</v>
      </c>
      <c r="K481" s="3" t="s">
        <v>984</v>
      </c>
      <c r="L481" s="3" t="s">
        <v>21</v>
      </c>
      <c r="M481" t="str">
        <f t="shared" si="7"/>
        <v>Order</v>
      </c>
    </row>
    <row r="482" spans="1:13" hidden="1" x14ac:dyDescent="0.2">
      <c r="A482" s="3" t="s">
        <v>12</v>
      </c>
      <c r="B482" s="4" t="s">
        <v>985</v>
      </c>
      <c r="C482" s="8">
        <v>45896</v>
      </c>
      <c r="D482" s="3">
        <v>6.04</v>
      </c>
      <c r="E482" s="3" t="s">
        <v>14</v>
      </c>
      <c r="F482" s="3" t="s">
        <v>15</v>
      </c>
      <c r="G482" s="3" t="s">
        <v>16</v>
      </c>
      <c r="H482" s="3" t="s">
        <v>17</v>
      </c>
      <c r="I482" s="3" t="s">
        <v>18</v>
      </c>
      <c r="J482" s="3" t="s">
        <v>19</v>
      </c>
      <c r="K482" s="3" t="s">
        <v>986</v>
      </c>
      <c r="L482" s="3" t="s">
        <v>21</v>
      </c>
      <c r="M482" t="str">
        <f t="shared" si="7"/>
        <v>Order</v>
      </c>
    </row>
    <row r="483" spans="1:13" hidden="1" x14ac:dyDescent="0.2">
      <c r="A483" s="3" t="s">
        <v>12</v>
      </c>
      <c r="B483" s="4" t="s">
        <v>987</v>
      </c>
      <c r="C483" s="8">
        <v>45896</v>
      </c>
      <c r="D483" s="3">
        <v>0</v>
      </c>
      <c r="E483" s="3" t="s">
        <v>14</v>
      </c>
      <c r="F483" s="3" t="s">
        <v>33</v>
      </c>
      <c r="G483" s="3" t="s">
        <v>18</v>
      </c>
      <c r="H483" s="3" t="s">
        <v>17</v>
      </c>
      <c r="I483" s="3" t="s">
        <v>18</v>
      </c>
      <c r="J483" s="3" t="s">
        <v>19</v>
      </c>
      <c r="K483" s="3" t="s">
        <v>988</v>
      </c>
      <c r="L483" s="3" t="s">
        <v>21</v>
      </c>
      <c r="M483" t="str">
        <f t="shared" si="7"/>
        <v>Order</v>
      </c>
    </row>
    <row r="484" spans="1:13" hidden="1" x14ac:dyDescent="0.2">
      <c r="A484" s="3" t="s">
        <v>12</v>
      </c>
      <c r="B484" s="4" t="s">
        <v>989</v>
      </c>
      <c r="C484" s="8">
        <v>45896</v>
      </c>
      <c r="D484" s="3">
        <v>6.59</v>
      </c>
      <c r="E484" s="3" t="s">
        <v>14</v>
      </c>
      <c r="F484" s="3" t="s">
        <v>15</v>
      </c>
      <c r="G484" s="3" t="s">
        <v>16</v>
      </c>
      <c r="H484" s="3" t="s">
        <v>17</v>
      </c>
      <c r="I484" s="3" t="s">
        <v>18</v>
      </c>
      <c r="J484" s="3" t="s">
        <v>19</v>
      </c>
      <c r="K484" s="3" t="s">
        <v>990</v>
      </c>
      <c r="L484" s="3" t="s">
        <v>21</v>
      </c>
      <c r="M484" t="str">
        <f t="shared" si="7"/>
        <v>Order</v>
      </c>
    </row>
    <row r="485" spans="1:13" hidden="1" x14ac:dyDescent="0.2">
      <c r="A485" s="3" t="s">
        <v>12</v>
      </c>
      <c r="B485" s="4" t="s">
        <v>991</v>
      </c>
      <c r="C485" s="8">
        <v>45896</v>
      </c>
      <c r="D485" s="3">
        <v>14.27</v>
      </c>
      <c r="E485" s="3" t="s">
        <v>14</v>
      </c>
      <c r="F485" s="3" t="s">
        <v>15</v>
      </c>
      <c r="G485" s="3" t="s">
        <v>16</v>
      </c>
      <c r="H485" s="3" t="s">
        <v>17</v>
      </c>
      <c r="I485" s="3" t="s">
        <v>18</v>
      </c>
      <c r="J485" s="3" t="s">
        <v>19</v>
      </c>
      <c r="K485" s="3" t="s">
        <v>992</v>
      </c>
      <c r="L485" s="3" t="s">
        <v>21</v>
      </c>
      <c r="M485" t="str">
        <f t="shared" si="7"/>
        <v>Order</v>
      </c>
    </row>
    <row r="486" spans="1:13" hidden="1" x14ac:dyDescent="0.2">
      <c r="A486" s="3" t="s">
        <v>12</v>
      </c>
      <c r="B486" s="4" t="s">
        <v>993</v>
      </c>
      <c r="C486" s="8">
        <v>45896</v>
      </c>
      <c r="D486" s="3">
        <v>0</v>
      </c>
      <c r="E486" s="3" t="s">
        <v>14</v>
      </c>
      <c r="F486" s="3" t="s">
        <v>33</v>
      </c>
      <c r="G486" s="3" t="s">
        <v>18</v>
      </c>
      <c r="H486" s="3" t="s">
        <v>17</v>
      </c>
      <c r="I486" s="3" t="s">
        <v>18</v>
      </c>
      <c r="J486" s="3" t="s">
        <v>19</v>
      </c>
      <c r="K486" s="3" t="s">
        <v>994</v>
      </c>
      <c r="L486" s="3" t="s">
        <v>21</v>
      </c>
      <c r="M486" t="str">
        <f t="shared" si="7"/>
        <v>Order</v>
      </c>
    </row>
    <row r="487" spans="1:13" hidden="1" x14ac:dyDescent="0.2">
      <c r="A487" s="3" t="s">
        <v>12</v>
      </c>
      <c r="B487" s="4" t="s">
        <v>995</v>
      </c>
      <c r="C487" s="8">
        <v>45896</v>
      </c>
      <c r="D487" s="3">
        <v>0</v>
      </c>
      <c r="E487" s="3" t="s">
        <v>14</v>
      </c>
      <c r="F487" s="3" t="s">
        <v>33</v>
      </c>
      <c r="G487" s="3" t="s">
        <v>18</v>
      </c>
      <c r="H487" s="3" t="s">
        <v>17</v>
      </c>
      <c r="I487" s="3" t="s">
        <v>18</v>
      </c>
      <c r="J487" s="3" t="s">
        <v>19</v>
      </c>
      <c r="K487" s="3" t="s">
        <v>996</v>
      </c>
      <c r="L487" s="3" t="s">
        <v>21</v>
      </c>
      <c r="M487" t="str">
        <f t="shared" si="7"/>
        <v>Order</v>
      </c>
    </row>
    <row r="488" spans="1:13" hidden="1" x14ac:dyDescent="0.2">
      <c r="A488" s="3" t="s">
        <v>12</v>
      </c>
      <c r="B488" s="4" t="s">
        <v>997</v>
      </c>
      <c r="C488" s="8">
        <v>45896</v>
      </c>
      <c r="D488" s="3">
        <v>14.27</v>
      </c>
      <c r="E488" s="3" t="s">
        <v>14</v>
      </c>
      <c r="F488" s="3" t="s">
        <v>15</v>
      </c>
      <c r="G488" s="3" t="s">
        <v>16</v>
      </c>
      <c r="H488" s="3" t="s">
        <v>17</v>
      </c>
      <c r="I488" s="3" t="s">
        <v>18</v>
      </c>
      <c r="J488" s="3" t="s">
        <v>19</v>
      </c>
      <c r="K488" s="3" t="s">
        <v>998</v>
      </c>
      <c r="L488" s="3" t="s">
        <v>21</v>
      </c>
      <c r="M488" t="str">
        <f t="shared" si="7"/>
        <v>Order</v>
      </c>
    </row>
    <row r="489" spans="1:13" hidden="1" x14ac:dyDescent="0.2">
      <c r="A489" s="3" t="s">
        <v>12</v>
      </c>
      <c r="B489" s="4" t="s">
        <v>999</v>
      </c>
      <c r="C489" s="8">
        <v>45896</v>
      </c>
      <c r="D489" s="3">
        <v>51.58</v>
      </c>
      <c r="E489" s="3" t="s">
        <v>36</v>
      </c>
      <c r="F489" s="3" t="s">
        <v>37</v>
      </c>
      <c r="G489" s="3" t="s">
        <v>38</v>
      </c>
      <c r="H489" s="3" t="s">
        <v>17</v>
      </c>
      <c r="I489" s="3" t="s">
        <v>42</v>
      </c>
      <c r="J489" s="3" t="s">
        <v>19</v>
      </c>
      <c r="K489" s="3" t="s">
        <v>1000</v>
      </c>
      <c r="L489" s="3" t="s">
        <v>21</v>
      </c>
      <c r="M489" t="str">
        <f t="shared" si="7"/>
        <v>Order</v>
      </c>
    </row>
    <row r="490" spans="1:13" hidden="1" x14ac:dyDescent="0.2">
      <c r="A490" s="3" t="s">
        <v>12</v>
      </c>
      <c r="B490" s="4" t="s">
        <v>1001</v>
      </c>
      <c r="C490" s="8">
        <v>45895</v>
      </c>
      <c r="D490" s="3">
        <v>0</v>
      </c>
      <c r="E490" s="3" t="s">
        <v>14</v>
      </c>
      <c r="F490" s="3" t="s">
        <v>33</v>
      </c>
      <c r="G490" s="3" t="s">
        <v>18</v>
      </c>
      <c r="H490" s="3" t="s">
        <v>17</v>
      </c>
      <c r="I490" s="3" t="s">
        <v>18</v>
      </c>
      <c r="J490" s="3" t="s">
        <v>19</v>
      </c>
      <c r="K490" s="3" t="s">
        <v>1002</v>
      </c>
      <c r="L490" s="3" t="s">
        <v>21</v>
      </c>
      <c r="M490" t="str">
        <f t="shared" si="7"/>
        <v>Order</v>
      </c>
    </row>
    <row r="491" spans="1:13" hidden="1" x14ac:dyDescent="0.2">
      <c r="A491" s="3" t="s">
        <v>12</v>
      </c>
      <c r="B491" s="4" t="s">
        <v>1003</v>
      </c>
      <c r="C491" s="8">
        <v>45895</v>
      </c>
      <c r="D491" s="3">
        <v>23.6</v>
      </c>
      <c r="E491" s="3" t="s">
        <v>14</v>
      </c>
      <c r="F491" s="3" t="s">
        <v>15</v>
      </c>
      <c r="G491" s="3" t="s">
        <v>16</v>
      </c>
      <c r="H491" s="3" t="s">
        <v>17</v>
      </c>
      <c r="I491" s="3" t="s">
        <v>18</v>
      </c>
      <c r="J491" s="3" t="s">
        <v>19</v>
      </c>
      <c r="K491" s="3" t="s">
        <v>1004</v>
      </c>
      <c r="L491" s="3" t="s">
        <v>21</v>
      </c>
      <c r="M491" t="str">
        <f t="shared" si="7"/>
        <v>Order</v>
      </c>
    </row>
    <row r="492" spans="1:13" hidden="1" x14ac:dyDescent="0.2">
      <c r="A492" s="3" t="s">
        <v>12</v>
      </c>
      <c r="B492" s="4" t="s">
        <v>1005</v>
      </c>
      <c r="C492" s="8">
        <v>45895</v>
      </c>
      <c r="D492" s="3">
        <v>7.84</v>
      </c>
      <c r="E492" s="3" t="s">
        <v>14</v>
      </c>
      <c r="F492" s="3" t="s">
        <v>15</v>
      </c>
      <c r="G492" s="3" t="s">
        <v>16</v>
      </c>
      <c r="H492" s="3" t="s">
        <v>17</v>
      </c>
      <c r="I492" s="3" t="s">
        <v>18</v>
      </c>
      <c r="J492" s="3" t="s">
        <v>19</v>
      </c>
      <c r="K492" s="3" t="s">
        <v>1006</v>
      </c>
      <c r="L492" s="3" t="s">
        <v>21</v>
      </c>
      <c r="M492" t="str">
        <f t="shared" si="7"/>
        <v>Order</v>
      </c>
    </row>
    <row r="493" spans="1:13" hidden="1" x14ac:dyDescent="0.2">
      <c r="A493" s="3" t="s">
        <v>12</v>
      </c>
      <c r="B493" s="4" t="s">
        <v>1007</v>
      </c>
      <c r="C493" s="8">
        <v>45895</v>
      </c>
      <c r="D493" s="3">
        <v>0</v>
      </c>
      <c r="E493" s="3" t="s">
        <v>14</v>
      </c>
      <c r="F493" s="3" t="s">
        <v>33</v>
      </c>
      <c r="G493" s="3" t="s">
        <v>18</v>
      </c>
      <c r="H493" s="3" t="s">
        <v>17</v>
      </c>
      <c r="I493" s="3" t="s">
        <v>18</v>
      </c>
      <c r="J493" s="3" t="s">
        <v>19</v>
      </c>
      <c r="K493" s="3" t="s">
        <v>1008</v>
      </c>
      <c r="L493" s="3" t="s">
        <v>21</v>
      </c>
      <c r="M493" t="str">
        <f t="shared" si="7"/>
        <v>Order</v>
      </c>
    </row>
    <row r="494" spans="1:13" hidden="1" x14ac:dyDescent="0.2">
      <c r="A494" s="3" t="s">
        <v>12</v>
      </c>
      <c r="B494" s="4" t="s">
        <v>1009</v>
      </c>
      <c r="C494" s="8">
        <v>45895</v>
      </c>
      <c r="D494" s="3">
        <v>7.84</v>
      </c>
      <c r="E494" s="3" t="s">
        <v>14</v>
      </c>
      <c r="F494" s="3" t="s">
        <v>15</v>
      </c>
      <c r="G494" s="3" t="s">
        <v>16</v>
      </c>
      <c r="H494" s="3" t="s">
        <v>17</v>
      </c>
      <c r="I494" s="3" t="s">
        <v>18</v>
      </c>
      <c r="J494" s="3" t="s">
        <v>19</v>
      </c>
      <c r="K494" s="3" t="s">
        <v>1010</v>
      </c>
      <c r="L494" s="3" t="s">
        <v>21</v>
      </c>
      <c r="M494" t="str">
        <f t="shared" si="7"/>
        <v>Order</v>
      </c>
    </row>
    <row r="495" spans="1:13" hidden="1" x14ac:dyDescent="0.2">
      <c r="A495" s="3" t="s">
        <v>12</v>
      </c>
      <c r="B495" s="4" t="s">
        <v>1011</v>
      </c>
      <c r="C495" s="8">
        <v>45895</v>
      </c>
      <c r="D495" s="3">
        <v>13.14</v>
      </c>
      <c r="E495" s="3" t="s">
        <v>264</v>
      </c>
      <c r="F495" s="3" t="s">
        <v>37</v>
      </c>
      <c r="G495" s="3" t="s">
        <v>38</v>
      </c>
      <c r="H495" s="3" t="s">
        <v>391</v>
      </c>
      <c r="I495" s="3" t="s">
        <v>1012</v>
      </c>
      <c r="J495" s="3" t="s">
        <v>19</v>
      </c>
      <c r="K495" s="3" t="s">
        <v>1013</v>
      </c>
      <c r="L495" s="3" t="s">
        <v>393</v>
      </c>
      <c r="M495" t="str">
        <f t="shared" si="7"/>
        <v>Order</v>
      </c>
    </row>
    <row r="496" spans="1:13" hidden="1" x14ac:dyDescent="0.2">
      <c r="A496" s="3" t="s">
        <v>12</v>
      </c>
      <c r="B496" s="4" t="s">
        <v>1014</v>
      </c>
      <c r="C496" s="8">
        <v>45895</v>
      </c>
      <c r="D496" s="3">
        <v>49.39</v>
      </c>
      <c r="E496" s="3" t="s">
        <v>36</v>
      </c>
      <c r="F496" s="3" t="s">
        <v>37</v>
      </c>
      <c r="G496" s="3" t="s">
        <v>38</v>
      </c>
      <c r="H496" s="3" t="s">
        <v>17</v>
      </c>
      <c r="I496" s="3" t="s">
        <v>39</v>
      </c>
      <c r="J496" s="3" t="s">
        <v>19</v>
      </c>
      <c r="K496" s="3" t="s">
        <v>1015</v>
      </c>
      <c r="L496" s="3" t="s">
        <v>21</v>
      </c>
      <c r="M496" t="str">
        <f t="shared" si="7"/>
        <v>Order</v>
      </c>
    </row>
    <row r="497" spans="1:16" hidden="1" x14ac:dyDescent="0.2">
      <c r="A497" s="3" t="s">
        <v>12</v>
      </c>
      <c r="B497" s="4" t="s">
        <v>1016</v>
      </c>
      <c r="C497" s="8">
        <v>45895</v>
      </c>
      <c r="D497" s="3">
        <v>6.95</v>
      </c>
      <c r="E497" s="3" t="s">
        <v>14</v>
      </c>
      <c r="F497" s="3" t="s">
        <v>15</v>
      </c>
      <c r="G497" s="3" t="s">
        <v>16</v>
      </c>
      <c r="H497" s="3" t="s">
        <v>17</v>
      </c>
      <c r="I497" s="3" t="s">
        <v>18</v>
      </c>
      <c r="J497" s="3" t="s">
        <v>19</v>
      </c>
      <c r="K497" s="3" t="s">
        <v>1017</v>
      </c>
      <c r="L497" s="3" t="s">
        <v>21</v>
      </c>
      <c r="M497" t="str">
        <f t="shared" si="7"/>
        <v>Order</v>
      </c>
    </row>
    <row r="498" spans="1:16" hidden="1" x14ac:dyDescent="0.2">
      <c r="A498" s="3" t="s">
        <v>12</v>
      </c>
      <c r="B498" s="4" t="s">
        <v>1018</v>
      </c>
      <c r="C498" s="8">
        <v>45895</v>
      </c>
      <c r="D498" s="3">
        <v>15.7</v>
      </c>
      <c r="E498" s="3" t="s">
        <v>14</v>
      </c>
      <c r="F498" s="3" t="s">
        <v>15</v>
      </c>
      <c r="G498" s="3" t="s">
        <v>16</v>
      </c>
      <c r="H498" s="3" t="s">
        <v>17</v>
      </c>
      <c r="I498" s="3" t="s">
        <v>18</v>
      </c>
      <c r="J498" s="3" t="s">
        <v>19</v>
      </c>
      <c r="K498" s="3" t="s">
        <v>1019</v>
      </c>
      <c r="L498" s="3" t="s">
        <v>21</v>
      </c>
      <c r="M498" t="str">
        <f t="shared" si="7"/>
        <v>Order</v>
      </c>
    </row>
    <row r="499" spans="1:16" hidden="1" x14ac:dyDescent="0.2">
      <c r="A499" s="3" t="s">
        <v>12</v>
      </c>
      <c r="B499" s="4" t="s">
        <v>1020</v>
      </c>
      <c r="C499" s="8">
        <v>45895</v>
      </c>
      <c r="D499" s="3">
        <v>16.46</v>
      </c>
      <c r="E499" s="3" t="s">
        <v>14</v>
      </c>
      <c r="F499" s="3" t="s">
        <v>15</v>
      </c>
      <c r="G499" s="3" t="s">
        <v>16</v>
      </c>
      <c r="H499" s="3" t="s">
        <v>17</v>
      </c>
      <c r="I499" s="3" t="s">
        <v>18</v>
      </c>
      <c r="J499" s="3" t="s">
        <v>19</v>
      </c>
      <c r="K499" s="3" t="s">
        <v>1021</v>
      </c>
      <c r="L499" s="3" t="s">
        <v>21</v>
      </c>
      <c r="M499" t="str">
        <f t="shared" si="7"/>
        <v>Order</v>
      </c>
    </row>
    <row r="500" spans="1:16" hidden="1" x14ac:dyDescent="0.2">
      <c r="A500" s="3" t="s">
        <v>12</v>
      </c>
      <c r="B500" s="4" t="s">
        <v>1022</v>
      </c>
      <c r="C500" s="8">
        <v>45895</v>
      </c>
      <c r="D500" s="3">
        <v>8.7799999999999994</v>
      </c>
      <c r="E500" s="3" t="s">
        <v>14</v>
      </c>
      <c r="F500" s="3" t="s">
        <v>15</v>
      </c>
      <c r="G500" s="3" t="s">
        <v>16</v>
      </c>
      <c r="H500" s="3" t="s">
        <v>17</v>
      </c>
      <c r="I500" s="3" t="s">
        <v>18</v>
      </c>
      <c r="J500" s="3" t="s">
        <v>19</v>
      </c>
      <c r="K500" s="3" t="s">
        <v>1023</v>
      </c>
      <c r="L500" s="3" t="s">
        <v>21</v>
      </c>
      <c r="M500" t="str">
        <f t="shared" si="7"/>
        <v>Order</v>
      </c>
    </row>
    <row r="501" spans="1:16" hidden="1" x14ac:dyDescent="0.2">
      <c r="A501" s="3" t="s">
        <v>12</v>
      </c>
      <c r="B501" s="4" t="s">
        <v>1024</v>
      </c>
      <c r="C501" s="8">
        <v>45895</v>
      </c>
      <c r="D501" s="3">
        <v>9.66</v>
      </c>
      <c r="E501" s="3" t="s">
        <v>14</v>
      </c>
      <c r="F501" s="3" t="s">
        <v>15</v>
      </c>
      <c r="G501" s="3" t="s">
        <v>16</v>
      </c>
      <c r="H501" s="3" t="s">
        <v>17</v>
      </c>
      <c r="I501" s="3" t="s">
        <v>18</v>
      </c>
      <c r="J501" s="3" t="s">
        <v>19</v>
      </c>
      <c r="K501" s="3" t="s">
        <v>1025</v>
      </c>
      <c r="L501" s="3" t="s">
        <v>21</v>
      </c>
      <c r="M501" t="str">
        <f t="shared" si="7"/>
        <v>Order</v>
      </c>
    </row>
    <row r="502" spans="1:16" hidden="1" x14ac:dyDescent="0.2">
      <c r="A502" s="3" t="s">
        <v>12</v>
      </c>
      <c r="B502" s="4" t="s">
        <v>1026</v>
      </c>
      <c r="C502" s="8">
        <v>45895</v>
      </c>
      <c r="D502" s="3">
        <v>12.08</v>
      </c>
      <c r="E502" s="3" t="s">
        <v>14</v>
      </c>
      <c r="F502" s="3" t="s">
        <v>15</v>
      </c>
      <c r="G502" s="3" t="s">
        <v>16</v>
      </c>
      <c r="H502" s="3" t="s">
        <v>17</v>
      </c>
      <c r="I502" s="3" t="s">
        <v>18</v>
      </c>
      <c r="J502" s="3" t="s">
        <v>19</v>
      </c>
      <c r="K502" s="3" t="s">
        <v>1027</v>
      </c>
      <c r="L502" s="3" t="s">
        <v>21</v>
      </c>
      <c r="M502" t="str">
        <f t="shared" si="7"/>
        <v>Order</v>
      </c>
    </row>
    <row r="503" spans="1:16" hidden="1" x14ac:dyDescent="0.2">
      <c r="A503" s="3" t="s">
        <v>12</v>
      </c>
      <c r="B503" s="4" t="s">
        <v>1028</v>
      </c>
      <c r="C503" s="8">
        <v>45895</v>
      </c>
      <c r="D503" s="3">
        <v>7.58</v>
      </c>
      <c r="E503" s="3" t="s">
        <v>14</v>
      </c>
      <c r="F503" s="3" t="s">
        <v>15</v>
      </c>
      <c r="G503" s="3" t="s">
        <v>16</v>
      </c>
      <c r="H503" s="3" t="s">
        <v>17</v>
      </c>
      <c r="I503" s="3" t="s">
        <v>18</v>
      </c>
      <c r="J503" s="3" t="s">
        <v>19</v>
      </c>
      <c r="K503" s="3" t="s">
        <v>1029</v>
      </c>
      <c r="L503" s="3" t="s">
        <v>21</v>
      </c>
      <c r="M503" t="str">
        <f t="shared" si="7"/>
        <v>Order</v>
      </c>
    </row>
    <row r="504" spans="1:16" hidden="1" x14ac:dyDescent="0.2">
      <c r="A504" s="3" t="s">
        <v>12</v>
      </c>
      <c r="B504" s="4" t="s">
        <v>1030</v>
      </c>
      <c r="C504" s="8">
        <v>45895</v>
      </c>
      <c r="D504" s="3">
        <v>2.2000000000000002</v>
      </c>
      <c r="E504" s="3" t="s">
        <v>14</v>
      </c>
      <c r="F504" s="3" t="s">
        <v>15</v>
      </c>
      <c r="G504" s="3" t="s">
        <v>16</v>
      </c>
      <c r="H504" s="3" t="s">
        <v>17</v>
      </c>
      <c r="I504" s="3" t="s">
        <v>18</v>
      </c>
      <c r="J504" s="3" t="s">
        <v>19</v>
      </c>
      <c r="K504" s="3" t="s">
        <v>1031</v>
      </c>
      <c r="L504" s="3" t="s">
        <v>21</v>
      </c>
      <c r="M504" t="str">
        <f t="shared" si="7"/>
        <v>Order</v>
      </c>
    </row>
    <row r="505" spans="1:16" x14ac:dyDescent="0.2">
      <c r="A505" s="3" t="s">
        <v>12</v>
      </c>
      <c r="B505" s="4" t="s">
        <v>1032</v>
      </c>
      <c r="C505" s="8">
        <v>45895</v>
      </c>
      <c r="D505" s="3">
        <v>130.6</v>
      </c>
      <c r="E505" s="3" t="s">
        <v>36</v>
      </c>
      <c r="F505" s="3" t="s">
        <v>620</v>
      </c>
      <c r="G505" s="3" t="s">
        <v>38</v>
      </c>
      <c r="H505" s="3" t="s">
        <v>17</v>
      </c>
      <c r="I505" s="3" t="s">
        <v>18</v>
      </c>
      <c r="J505" s="3" t="s">
        <v>19</v>
      </c>
      <c r="K505" s="3" t="s">
        <v>1033</v>
      </c>
      <c r="L505" s="3" t="s">
        <v>21</v>
      </c>
      <c r="M505" t="str">
        <f t="shared" si="7"/>
        <v>Membership</v>
      </c>
      <c r="N505" t="e">
        <f>VLOOKUP(B505,Tax!A:A,1,FALSE)</f>
        <v>#N/A</v>
      </c>
      <c r="O505" s="12" t="str">
        <f>B505</f>
        <v>MEM1753534775988</v>
      </c>
      <c r="P505" t="e">
        <f>VLOOKUP(B505,Tax!A:K,11,FALSE)</f>
        <v>#N/A</v>
      </c>
    </row>
    <row r="506" spans="1:16" hidden="1" x14ac:dyDescent="0.2">
      <c r="A506" s="3" t="s">
        <v>12</v>
      </c>
      <c r="B506" s="4" t="s">
        <v>1034</v>
      </c>
      <c r="C506" s="8">
        <v>45894</v>
      </c>
      <c r="D506" s="3">
        <v>29.63</v>
      </c>
      <c r="E506" s="3" t="s">
        <v>36</v>
      </c>
      <c r="F506" s="3" t="s">
        <v>37</v>
      </c>
      <c r="G506" s="3" t="s">
        <v>38</v>
      </c>
      <c r="H506" s="3" t="s">
        <v>17</v>
      </c>
      <c r="I506" s="3" t="s">
        <v>39</v>
      </c>
      <c r="J506" s="3" t="s">
        <v>19</v>
      </c>
      <c r="K506" s="3" t="s">
        <v>1035</v>
      </c>
      <c r="L506" s="3" t="s">
        <v>21</v>
      </c>
      <c r="M506" t="str">
        <f t="shared" si="7"/>
        <v>Order</v>
      </c>
    </row>
    <row r="507" spans="1:16" hidden="1" x14ac:dyDescent="0.2">
      <c r="A507" s="3" t="s">
        <v>12</v>
      </c>
      <c r="B507" s="4" t="s">
        <v>1036</v>
      </c>
      <c r="C507" s="8">
        <v>45894</v>
      </c>
      <c r="D507" s="3">
        <v>0</v>
      </c>
      <c r="E507" s="3" t="s">
        <v>14</v>
      </c>
      <c r="F507" s="3" t="s">
        <v>33</v>
      </c>
      <c r="G507" s="3" t="s">
        <v>18</v>
      </c>
      <c r="H507" s="3" t="s">
        <v>17</v>
      </c>
      <c r="I507" s="3" t="s">
        <v>18</v>
      </c>
      <c r="J507" s="3" t="s">
        <v>19</v>
      </c>
      <c r="K507" s="3" t="s">
        <v>1037</v>
      </c>
      <c r="L507" s="3" t="s">
        <v>21</v>
      </c>
      <c r="M507" t="str">
        <f t="shared" si="7"/>
        <v>Order</v>
      </c>
    </row>
    <row r="508" spans="1:16" hidden="1" x14ac:dyDescent="0.2">
      <c r="A508" s="3" t="s">
        <v>12</v>
      </c>
      <c r="B508" s="4" t="s">
        <v>1038</v>
      </c>
      <c r="C508" s="8">
        <v>45894</v>
      </c>
      <c r="D508" s="3">
        <v>19.760000000000002</v>
      </c>
      <c r="E508" s="3" t="s">
        <v>14</v>
      </c>
      <c r="F508" s="3" t="s">
        <v>15</v>
      </c>
      <c r="G508" s="3" t="s">
        <v>16</v>
      </c>
      <c r="H508" s="3" t="s">
        <v>17</v>
      </c>
      <c r="I508" s="3" t="s">
        <v>18</v>
      </c>
      <c r="J508" s="3" t="s">
        <v>19</v>
      </c>
      <c r="K508" s="3" t="s">
        <v>1039</v>
      </c>
      <c r="L508" s="3" t="s">
        <v>21</v>
      </c>
      <c r="M508" t="str">
        <f t="shared" si="7"/>
        <v>Order</v>
      </c>
    </row>
    <row r="509" spans="1:16" hidden="1" x14ac:dyDescent="0.2">
      <c r="A509" s="3" t="s">
        <v>12</v>
      </c>
      <c r="B509" s="4" t="s">
        <v>1040</v>
      </c>
      <c r="C509" s="8">
        <v>45894</v>
      </c>
      <c r="D509" s="3">
        <v>49.39</v>
      </c>
      <c r="E509" s="3" t="s">
        <v>36</v>
      </c>
      <c r="F509" s="3" t="s">
        <v>37</v>
      </c>
      <c r="G509" s="3" t="s">
        <v>38</v>
      </c>
      <c r="H509" s="3" t="s">
        <v>17</v>
      </c>
      <c r="I509" s="3" t="s">
        <v>42</v>
      </c>
      <c r="J509" s="3" t="s">
        <v>19</v>
      </c>
      <c r="K509" s="3" t="s">
        <v>1041</v>
      </c>
      <c r="L509" s="3" t="s">
        <v>21</v>
      </c>
      <c r="M509" t="str">
        <f t="shared" si="7"/>
        <v>Order</v>
      </c>
    </row>
    <row r="510" spans="1:16" hidden="1" x14ac:dyDescent="0.2">
      <c r="A510" s="3" t="s">
        <v>12</v>
      </c>
      <c r="B510" s="4" t="s">
        <v>1042</v>
      </c>
      <c r="C510" s="8">
        <v>45894</v>
      </c>
      <c r="D510" s="3">
        <v>2.2000000000000002</v>
      </c>
      <c r="E510" s="3" t="s">
        <v>14</v>
      </c>
      <c r="F510" s="3" t="s">
        <v>15</v>
      </c>
      <c r="G510" s="3" t="s">
        <v>16</v>
      </c>
      <c r="H510" s="3" t="s">
        <v>17</v>
      </c>
      <c r="I510" s="3" t="s">
        <v>18</v>
      </c>
      <c r="J510" s="3" t="s">
        <v>19</v>
      </c>
      <c r="K510" s="3" t="s">
        <v>1043</v>
      </c>
      <c r="L510" s="3" t="s">
        <v>21</v>
      </c>
      <c r="M510" t="str">
        <f t="shared" si="7"/>
        <v>Order</v>
      </c>
    </row>
    <row r="511" spans="1:16" hidden="1" x14ac:dyDescent="0.2">
      <c r="A511" s="3" t="s">
        <v>12</v>
      </c>
      <c r="B511" s="4" t="s">
        <v>1044</v>
      </c>
      <c r="C511" s="8">
        <v>45894</v>
      </c>
      <c r="D511" s="3">
        <v>0</v>
      </c>
      <c r="E511" s="3" t="s">
        <v>14</v>
      </c>
      <c r="F511" s="3" t="s">
        <v>33</v>
      </c>
      <c r="G511" s="3" t="s">
        <v>18</v>
      </c>
      <c r="H511" s="3" t="s">
        <v>17</v>
      </c>
      <c r="I511" s="3" t="s">
        <v>18</v>
      </c>
      <c r="J511" s="3" t="s">
        <v>19</v>
      </c>
      <c r="K511" s="3" t="s">
        <v>1045</v>
      </c>
      <c r="L511" s="3" t="s">
        <v>21</v>
      </c>
      <c r="M511" t="str">
        <f t="shared" si="7"/>
        <v>Order</v>
      </c>
    </row>
    <row r="512" spans="1:16" hidden="1" x14ac:dyDescent="0.2">
      <c r="A512" s="3" t="s">
        <v>12</v>
      </c>
      <c r="B512" s="4" t="s">
        <v>1046</v>
      </c>
      <c r="C512" s="8">
        <v>45894</v>
      </c>
      <c r="D512" s="3">
        <v>3.29</v>
      </c>
      <c r="E512" s="3" t="s">
        <v>14</v>
      </c>
      <c r="F512" s="3" t="s">
        <v>15</v>
      </c>
      <c r="G512" s="3" t="s">
        <v>16</v>
      </c>
      <c r="H512" s="3" t="s">
        <v>17</v>
      </c>
      <c r="I512" s="3" t="s">
        <v>18</v>
      </c>
      <c r="J512" s="3" t="s">
        <v>19</v>
      </c>
      <c r="K512" s="3" t="s">
        <v>1047</v>
      </c>
      <c r="L512" s="3" t="s">
        <v>21</v>
      </c>
      <c r="M512" t="str">
        <f t="shared" si="7"/>
        <v>Order</v>
      </c>
    </row>
    <row r="513" spans="1:16" hidden="1" x14ac:dyDescent="0.2">
      <c r="A513" s="3" t="s">
        <v>12</v>
      </c>
      <c r="B513" s="4" t="s">
        <v>1048</v>
      </c>
      <c r="C513" s="8">
        <v>45894</v>
      </c>
      <c r="D513" s="3">
        <v>6.95</v>
      </c>
      <c r="E513" s="3" t="s">
        <v>14</v>
      </c>
      <c r="F513" s="3" t="s">
        <v>15</v>
      </c>
      <c r="G513" s="3" t="s">
        <v>16</v>
      </c>
      <c r="H513" s="3" t="s">
        <v>17</v>
      </c>
      <c r="I513" s="3" t="s">
        <v>18</v>
      </c>
      <c r="J513" s="3" t="s">
        <v>19</v>
      </c>
      <c r="K513" s="3" t="s">
        <v>1049</v>
      </c>
      <c r="L513" s="3" t="s">
        <v>21</v>
      </c>
      <c r="M513" t="str">
        <f t="shared" si="7"/>
        <v>Order</v>
      </c>
    </row>
    <row r="514" spans="1:16" hidden="1" x14ac:dyDescent="0.2">
      <c r="A514" s="3" t="s">
        <v>12</v>
      </c>
      <c r="B514" s="4" t="s">
        <v>1050</v>
      </c>
      <c r="C514" s="8">
        <v>45894</v>
      </c>
      <c r="D514" s="3">
        <v>17.559999999999999</v>
      </c>
      <c r="E514" s="3" t="s">
        <v>14</v>
      </c>
      <c r="F514" s="3" t="s">
        <v>15</v>
      </c>
      <c r="G514" s="3" t="s">
        <v>16</v>
      </c>
      <c r="H514" s="3" t="s">
        <v>17</v>
      </c>
      <c r="I514" s="3" t="s">
        <v>18</v>
      </c>
      <c r="J514" s="3" t="s">
        <v>19</v>
      </c>
      <c r="K514" s="3" t="s">
        <v>1051</v>
      </c>
      <c r="L514" s="3" t="s">
        <v>21</v>
      </c>
      <c r="M514" t="str">
        <f t="shared" si="7"/>
        <v>Order</v>
      </c>
    </row>
    <row r="515" spans="1:16" hidden="1" x14ac:dyDescent="0.2">
      <c r="A515" s="3" t="s">
        <v>12</v>
      </c>
      <c r="B515" s="4" t="s">
        <v>1052</v>
      </c>
      <c r="C515" s="8">
        <v>45894</v>
      </c>
      <c r="D515" s="3">
        <v>29.63</v>
      </c>
      <c r="E515" s="3" t="s">
        <v>36</v>
      </c>
      <c r="F515" s="3" t="s">
        <v>37</v>
      </c>
      <c r="G515" s="3" t="s">
        <v>38</v>
      </c>
      <c r="H515" s="3" t="s">
        <v>17</v>
      </c>
      <c r="I515" s="3" t="s">
        <v>39</v>
      </c>
      <c r="J515" s="3" t="s">
        <v>19</v>
      </c>
      <c r="K515" s="3" t="s">
        <v>1053</v>
      </c>
      <c r="L515" s="3" t="s">
        <v>21</v>
      </c>
      <c r="M515" t="str">
        <f t="shared" ref="M515:M578" si="8">IF(LEFT(B515,3)="MEM","Membership","Order")</f>
        <v>Order</v>
      </c>
    </row>
    <row r="516" spans="1:16" hidden="1" x14ac:dyDescent="0.2">
      <c r="A516" s="3" t="s">
        <v>12</v>
      </c>
      <c r="B516" s="4" t="s">
        <v>1054</v>
      </c>
      <c r="C516" s="8">
        <v>45894</v>
      </c>
      <c r="D516" s="3">
        <v>6.94</v>
      </c>
      <c r="E516" s="3" t="s">
        <v>14</v>
      </c>
      <c r="F516" s="3" t="s">
        <v>15</v>
      </c>
      <c r="G516" s="3" t="s">
        <v>16</v>
      </c>
      <c r="H516" s="3" t="s">
        <v>17</v>
      </c>
      <c r="I516" s="3" t="s">
        <v>18</v>
      </c>
      <c r="J516" s="3" t="s">
        <v>19</v>
      </c>
      <c r="K516" s="3" t="s">
        <v>1055</v>
      </c>
      <c r="L516" s="3" t="s">
        <v>21</v>
      </c>
      <c r="M516" t="str">
        <f t="shared" si="8"/>
        <v>Order</v>
      </c>
    </row>
    <row r="517" spans="1:16" hidden="1" x14ac:dyDescent="0.2">
      <c r="A517" s="3" t="s">
        <v>12</v>
      </c>
      <c r="B517" s="4" t="s">
        <v>1056</v>
      </c>
      <c r="C517" s="8">
        <v>45894</v>
      </c>
      <c r="D517" s="3">
        <v>6.59</v>
      </c>
      <c r="E517" s="3" t="s">
        <v>14</v>
      </c>
      <c r="F517" s="3" t="s">
        <v>15</v>
      </c>
      <c r="G517" s="3" t="s">
        <v>16</v>
      </c>
      <c r="H517" s="3" t="s">
        <v>17</v>
      </c>
      <c r="I517" s="3" t="s">
        <v>18</v>
      </c>
      <c r="J517" s="3" t="s">
        <v>19</v>
      </c>
      <c r="K517" s="3" t="s">
        <v>1057</v>
      </c>
      <c r="L517" s="3" t="s">
        <v>21</v>
      </c>
      <c r="M517" t="str">
        <f t="shared" si="8"/>
        <v>Order</v>
      </c>
    </row>
    <row r="518" spans="1:16" hidden="1" x14ac:dyDescent="0.2">
      <c r="A518" s="3" t="s">
        <v>12</v>
      </c>
      <c r="B518" s="4" t="s">
        <v>1058</v>
      </c>
      <c r="C518" s="8">
        <v>45894</v>
      </c>
      <c r="D518" s="3">
        <v>3.57</v>
      </c>
      <c r="E518" s="3" t="s">
        <v>14</v>
      </c>
      <c r="F518" s="3" t="s">
        <v>33</v>
      </c>
      <c r="G518" s="3" t="s">
        <v>18</v>
      </c>
      <c r="H518" s="3" t="s">
        <v>17</v>
      </c>
      <c r="I518" s="3" t="s">
        <v>18</v>
      </c>
      <c r="J518" s="3" t="s">
        <v>19</v>
      </c>
      <c r="K518" s="3" t="s">
        <v>1059</v>
      </c>
      <c r="L518" s="3" t="s">
        <v>21</v>
      </c>
      <c r="M518" t="str">
        <f t="shared" si="8"/>
        <v>Order</v>
      </c>
    </row>
    <row r="519" spans="1:16" hidden="1" x14ac:dyDescent="0.2">
      <c r="A519" s="3" t="s">
        <v>12</v>
      </c>
      <c r="B519" s="4" t="s">
        <v>1060</v>
      </c>
      <c r="C519" s="8">
        <v>45894</v>
      </c>
      <c r="D519" s="3">
        <v>16.46</v>
      </c>
      <c r="E519" s="3" t="s">
        <v>14</v>
      </c>
      <c r="F519" s="3" t="s">
        <v>15</v>
      </c>
      <c r="G519" s="3" t="s">
        <v>16</v>
      </c>
      <c r="H519" s="3" t="s">
        <v>17</v>
      </c>
      <c r="I519" s="3" t="s">
        <v>18</v>
      </c>
      <c r="J519" s="3" t="s">
        <v>19</v>
      </c>
      <c r="K519" s="3" t="s">
        <v>1061</v>
      </c>
      <c r="L519" s="3" t="s">
        <v>21</v>
      </c>
      <c r="M519" t="str">
        <f t="shared" si="8"/>
        <v>Order</v>
      </c>
    </row>
    <row r="520" spans="1:16" hidden="1" x14ac:dyDescent="0.2">
      <c r="A520" s="3" t="s">
        <v>12</v>
      </c>
      <c r="B520" s="4" t="s">
        <v>1062</v>
      </c>
      <c r="C520" s="8">
        <v>45894</v>
      </c>
      <c r="D520" s="3">
        <v>6.31</v>
      </c>
      <c r="E520" s="3" t="s">
        <v>14</v>
      </c>
      <c r="F520" s="3" t="s">
        <v>15</v>
      </c>
      <c r="G520" s="3" t="s">
        <v>16</v>
      </c>
      <c r="H520" s="3" t="s">
        <v>17</v>
      </c>
      <c r="I520" s="3" t="s">
        <v>18</v>
      </c>
      <c r="J520" s="3" t="s">
        <v>19</v>
      </c>
      <c r="K520" s="3" t="s">
        <v>1063</v>
      </c>
      <c r="L520" s="3" t="s">
        <v>21</v>
      </c>
      <c r="M520" t="str">
        <f t="shared" si="8"/>
        <v>Order</v>
      </c>
    </row>
    <row r="521" spans="1:16" hidden="1" x14ac:dyDescent="0.2">
      <c r="A521" s="3" t="s">
        <v>12</v>
      </c>
      <c r="B521" s="4" t="s">
        <v>1064</v>
      </c>
      <c r="C521" s="8">
        <v>45894</v>
      </c>
      <c r="D521" s="3">
        <v>35.01</v>
      </c>
      <c r="E521" s="3" t="s">
        <v>14</v>
      </c>
      <c r="F521" s="3" t="s">
        <v>15</v>
      </c>
      <c r="G521" s="3" t="s">
        <v>16</v>
      </c>
      <c r="H521" s="3" t="s">
        <v>17</v>
      </c>
      <c r="I521" s="3" t="s">
        <v>18</v>
      </c>
      <c r="J521" s="3" t="s">
        <v>19</v>
      </c>
      <c r="K521" s="3" t="s">
        <v>1065</v>
      </c>
      <c r="L521" s="3" t="s">
        <v>21</v>
      </c>
      <c r="M521" t="str">
        <f t="shared" si="8"/>
        <v>Order</v>
      </c>
    </row>
    <row r="522" spans="1:16" hidden="1" x14ac:dyDescent="0.2">
      <c r="A522" s="3" t="s">
        <v>12</v>
      </c>
      <c r="B522" s="4" t="s">
        <v>1066</v>
      </c>
      <c r="C522" s="8">
        <v>45894</v>
      </c>
      <c r="D522" s="3">
        <v>0</v>
      </c>
      <c r="E522" s="3" t="s">
        <v>14</v>
      </c>
      <c r="F522" s="3" t="s">
        <v>33</v>
      </c>
      <c r="G522" s="3" t="s">
        <v>18</v>
      </c>
      <c r="H522" s="3" t="s">
        <v>17</v>
      </c>
      <c r="I522" s="3" t="s">
        <v>18</v>
      </c>
      <c r="J522" s="3" t="s">
        <v>19</v>
      </c>
      <c r="K522" s="3" t="s">
        <v>1067</v>
      </c>
      <c r="L522" s="3" t="s">
        <v>21</v>
      </c>
      <c r="M522" t="str">
        <f t="shared" si="8"/>
        <v>Order</v>
      </c>
    </row>
    <row r="523" spans="1:16" hidden="1" x14ac:dyDescent="0.2">
      <c r="A523" s="3" t="s">
        <v>12</v>
      </c>
      <c r="B523" s="4" t="s">
        <v>1068</v>
      </c>
      <c r="C523" s="8">
        <v>45894</v>
      </c>
      <c r="D523" s="3">
        <v>23.06</v>
      </c>
      <c r="E523" s="3" t="s">
        <v>14</v>
      </c>
      <c r="F523" s="3" t="s">
        <v>15</v>
      </c>
      <c r="G523" s="3" t="s">
        <v>16</v>
      </c>
      <c r="H523" s="3" t="s">
        <v>17</v>
      </c>
      <c r="I523" s="3" t="s">
        <v>18</v>
      </c>
      <c r="J523" s="3" t="s">
        <v>19</v>
      </c>
      <c r="K523" s="3" t="s">
        <v>1069</v>
      </c>
      <c r="L523" s="3" t="s">
        <v>21</v>
      </c>
      <c r="M523" t="str">
        <f t="shared" si="8"/>
        <v>Order</v>
      </c>
    </row>
    <row r="524" spans="1:16" hidden="1" x14ac:dyDescent="0.2">
      <c r="A524" s="3" t="s">
        <v>12</v>
      </c>
      <c r="B524" s="4" t="s">
        <v>1070</v>
      </c>
      <c r="C524" s="8">
        <v>45894</v>
      </c>
      <c r="D524" s="3">
        <v>29.63</v>
      </c>
      <c r="E524" s="3" t="s">
        <v>36</v>
      </c>
      <c r="F524" s="3" t="s">
        <v>37</v>
      </c>
      <c r="G524" s="3" t="s">
        <v>38</v>
      </c>
      <c r="H524" s="3" t="s">
        <v>17</v>
      </c>
      <c r="I524" s="3" t="s">
        <v>39</v>
      </c>
      <c r="J524" s="3" t="s">
        <v>19</v>
      </c>
      <c r="K524" s="3" t="s">
        <v>1071</v>
      </c>
      <c r="L524" s="3" t="s">
        <v>21</v>
      </c>
      <c r="M524" t="str">
        <f t="shared" si="8"/>
        <v>Order</v>
      </c>
    </row>
    <row r="525" spans="1:16" hidden="1" x14ac:dyDescent="0.2">
      <c r="A525" s="3" t="s">
        <v>12</v>
      </c>
      <c r="B525" s="4" t="s">
        <v>1072</v>
      </c>
      <c r="C525" s="8">
        <v>45894</v>
      </c>
      <c r="D525" s="3">
        <v>16.46</v>
      </c>
      <c r="E525" s="3" t="s">
        <v>14</v>
      </c>
      <c r="F525" s="3" t="s">
        <v>15</v>
      </c>
      <c r="G525" s="3" t="s">
        <v>16</v>
      </c>
      <c r="H525" s="3" t="s">
        <v>17</v>
      </c>
      <c r="I525" s="3" t="s">
        <v>18</v>
      </c>
      <c r="J525" s="3" t="s">
        <v>19</v>
      </c>
      <c r="K525" s="3" t="s">
        <v>1073</v>
      </c>
      <c r="L525" s="3" t="s">
        <v>21</v>
      </c>
      <c r="M525" t="str">
        <f t="shared" si="8"/>
        <v>Order</v>
      </c>
    </row>
    <row r="526" spans="1:16" hidden="1" x14ac:dyDescent="0.2">
      <c r="A526" s="3" t="s">
        <v>12</v>
      </c>
      <c r="B526" s="4" t="s">
        <v>1074</v>
      </c>
      <c r="C526" s="8">
        <v>45894</v>
      </c>
      <c r="D526" s="3">
        <v>7.96</v>
      </c>
      <c r="E526" s="3" t="s">
        <v>14</v>
      </c>
      <c r="F526" s="3" t="s">
        <v>37</v>
      </c>
      <c r="G526" s="3" t="s">
        <v>38</v>
      </c>
      <c r="H526" s="3" t="s">
        <v>17</v>
      </c>
      <c r="I526" s="3" t="s">
        <v>287</v>
      </c>
      <c r="J526" s="3" t="s">
        <v>19</v>
      </c>
      <c r="K526" s="3" t="s">
        <v>1075</v>
      </c>
      <c r="L526" s="3" t="s">
        <v>21</v>
      </c>
      <c r="M526" t="str">
        <f t="shared" si="8"/>
        <v>Order</v>
      </c>
    </row>
    <row r="527" spans="1:16" x14ac:dyDescent="0.2">
      <c r="A527" s="3" t="s">
        <v>18</v>
      </c>
      <c r="B527" s="4" t="s">
        <v>1076</v>
      </c>
      <c r="C527" s="8">
        <v>45894</v>
      </c>
      <c r="D527" s="3">
        <v>139</v>
      </c>
      <c r="E527" s="3" t="s">
        <v>36</v>
      </c>
      <c r="F527" s="3" t="s">
        <v>620</v>
      </c>
      <c r="G527" s="3" t="s">
        <v>38</v>
      </c>
      <c r="H527" s="3" t="s">
        <v>17</v>
      </c>
      <c r="I527" s="3" t="s">
        <v>18</v>
      </c>
      <c r="J527" s="3" t="s">
        <v>19</v>
      </c>
      <c r="K527" s="3" t="s">
        <v>1077</v>
      </c>
      <c r="L527" s="3" t="s">
        <v>21</v>
      </c>
      <c r="M527" t="str">
        <f t="shared" si="8"/>
        <v>Membership</v>
      </c>
      <c r="N527" t="e">
        <f>VLOOKUP(B527,Tax!A:A,1,FALSE)</f>
        <v>#N/A</v>
      </c>
      <c r="O527" s="12" t="str">
        <f t="shared" ref="O527:O529" si="9">B527</f>
        <v>MEM1753463742302</v>
      </c>
      <c r="P527" t="e">
        <f>VLOOKUP(B527,Tax!A:K,11,FALSE)</f>
        <v>#N/A</v>
      </c>
    </row>
    <row r="528" spans="1:16" x14ac:dyDescent="0.2">
      <c r="A528" s="3" t="s">
        <v>12</v>
      </c>
      <c r="B528" s="4" t="s">
        <v>1078</v>
      </c>
      <c r="C528" s="8">
        <v>45894</v>
      </c>
      <c r="D528" s="3">
        <v>152.55000000000001</v>
      </c>
      <c r="E528" s="3" t="s">
        <v>264</v>
      </c>
      <c r="F528" s="3" t="s">
        <v>620</v>
      </c>
      <c r="G528" s="3" t="s">
        <v>38</v>
      </c>
      <c r="H528" s="3" t="s">
        <v>17</v>
      </c>
      <c r="I528" s="3" t="s">
        <v>18</v>
      </c>
      <c r="J528" s="3" t="s">
        <v>19</v>
      </c>
      <c r="K528" s="3" t="s">
        <v>1079</v>
      </c>
      <c r="L528" s="3" t="s">
        <v>21</v>
      </c>
      <c r="M528" t="str">
        <f t="shared" si="8"/>
        <v>Membership</v>
      </c>
      <c r="N528" t="e">
        <f>VLOOKUP(B528,Tax!A:A,1,FALSE)</f>
        <v>#N/A</v>
      </c>
      <c r="O528" s="12" t="str">
        <f t="shared" si="9"/>
        <v>MEM1753462253033</v>
      </c>
      <c r="P528" t="e">
        <f>VLOOKUP(B528,Tax!A:K,11,FALSE)</f>
        <v>#N/A</v>
      </c>
    </row>
    <row r="529" spans="1:16" x14ac:dyDescent="0.2">
      <c r="A529" s="3" t="s">
        <v>12</v>
      </c>
      <c r="B529" s="4" t="s">
        <v>1080</v>
      </c>
      <c r="C529" s="8">
        <v>45894</v>
      </c>
      <c r="D529" s="3">
        <v>130.6</v>
      </c>
      <c r="E529" s="3" t="s">
        <v>264</v>
      </c>
      <c r="F529" s="3" t="s">
        <v>620</v>
      </c>
      <c r="G529" s="3" t="s">
        <v>38</v>
      </c>
      <c r="H529" s="3" t="s">
        <v>17</v>
      </c>
      <c r="I529" s="3" t="s">
        <v>18</v>
      </c>
      <c r="J529" s="3" t="s">
        <v>19</v>
      </c>
      <c r="K529" s="3" t="s">
        <v>1081</v>
      </c>
      <c r="L529" s="3" t="s">
        <v>21</v>
      </c>
      <c r="M529" t="str">
        <f t="shared" si="8"/>
        <v>Membership</v>
      </c>
      <c r="N529" t="e">
        <f>VLOOKUP(B529,Tax!A:A,1,FALSE)</f>
        <v>#N/A</v>
      </c>
      <c r="O529" s="12" t="str">
        <f t="shared" si="9"/>
        <v>MEM1753455083253</v>
      </c>
      <c r="P529" t="e">
        <f>VLOOKUP(B529,Tax!A:K,11,FALSE)</f>
        <v>#N/A</v>
      </c>
    </row>
    <row r="530" spans="1:16" hidden="1" x14ac:dyDescent="0.2">
      <c r="A530" s="3" t="s">
        <v>12</v>
      </c>
      <c r="B530" s="4" t="s">
        <v>1082</v>
      </c>
      <c r="C530" s="8">
        <v>45894</v>
      </c>
      <c r="D530" s="3">
        <v>49.39</v>
      </c>
      <c r="E530" s="3" t="s">
        <v>36</v>
      </c>
      <c r="F530" s="3" t="s">
        <v>37</v>
      </c>
      <c r="G530" s="3" t="s">
        <v>38</v>
      </c>
      <c r="H530" s="3" t="s">
        <v>17</v>
      </c>
      <c r="I530" s="3" t="s">
        <v>39</v>
      </c>
      <c r="J530" s="3" t="s">
        <v>19</v>
      </c>
      <c r="K530" s="3" t="s">
        <v>1083</v>
      </c>
      <c r="L530" s="3" t="s">
        <v>21</v>
      </c>
      <c r="M530" t="str">
        <f t="shared" si="8"/>
        <v>Order</v>
      </c>
    </row>
    <row r="531" spans="1:16" hidden="1" x14ac:dyDescent="0.2">
      <c r="A531" s="3" t="s">
        <v>12</v>
      </c>
      <c r="B531" s="4" t="s">
        <v>1084</v>
      </c>
      <c r="C531" s="8">
        <v>45893</v>
      </c>
      <c r="D531" s="3">
        <v>49.39</v>
      </c>
      <c r="E531" s="3" t="s">
        <v>36</v>
      </c>
      <c r="F531" s="3" t="s">
        <v>37</v>
      </c>
      <c r="G531" s="3" t="s">
        <v>38</v>
      </c>
      <c r="H531" s="3" t="s">
        <v>17</v>
      </c>
      <c r="I531" s="3" t="s">
        <v>42</v>
      </c>
      <c r="J531" s="3" t="s">
        <v>19</v>
      </c>
      <c r="K531" s="3" t="s">
        <v>1085</v>
      </c>
      <c r="L531" s="3" t="s">
        <v>21</v>
      </c>
      <c r="M531" t="str">
        <f t="shared" si="8"/>
        <v>Order</v>
      </c>
    </row>
    <row r="532" spans="1:16" x14ac:dyDescent="0.2">
      <c r="A532" s="3" t="s">
        <v>12</v>
      </c>
      <c r="B532" s="4" t="s">
        <v>1086</v>
      </c>
      <c r="C532" s="8">
        <v>45893</v>
      </c>
      <c r="D532" s="3">
        <v>152.55000000000001</v>
      </c>
      <c r="E532" s="3" t="s">
        <v>36</v>
      </c>
      <c r="F532" s="3" t="s">
        <v>620</v>
      </c>
      <c r="G532" s="3" t="s">
        <v>38</v>
      </c>
      <c r="H532" s="3" t="s">
        <v>17</v>
      </c>
      <c r="I532" s="3" t="s">
        <v>18</v>
      </c>
      <c r="J532" s="3" t="s">
        <v>19</v>
      </c>
      <c r="K532" s="3" t="s">
        <v>1087</v>
      </c>
      <c r="L532" s="3" t="s">
        <v>21</v>
      </c>
      <c r="M532" t="str">
        <f t="shared" si="8"/>
        <v>Membership</v>
      </c>
      <c r="N532" t="str">
        <f>VLOOKUP(B532,Tax!A:A,1,FALSE)</f>
        <v>MEM1753407183512</v>
      </c>
      <c r="O532" s="12" t="str">
        <f t="shared" ref="O532:O533" si="10">B532</f>
        <v>MEM1753407183512</v>
      </c>
      <c r="P532">
        <f>VLOOKUP(B532,Tax!A:K,11,FALSE)</f>
        <v>152.55000000000001</v>
      </c>
    </row>
    <row r="533" spans="1:16" x14ac:dyDescent="0.2">
      <c r="A533" s="3" t="s">
        <v>12</v>
      </c>
      <c r="B533" s="4" t="s">
        <v>1088</v>
      </c>
      <c r="C533" s="8">
        <v>45893</v>
      </c>
      <c r="D533" s="3">
        <v>130.6</v>
      </c>
      <c r="E533" s="3" t="s">
        <v>264</v>
      </c>
      <c r="F533" s="3" t="s">
        <v>620</v>
      </c>
      <c r="G533" s="3" t="s">
        <v>38</v>
      </c>
      <c r="H533" s="3" t="s">
        <v>17</v>
      </c>
      <c r="I533" s="3" t="s">
        <v>18</v>
      </c>
      <c r="J533" s="3" t="s">
        <v>19</v>
      </c>
      <c r="K533" s="3" t="s">
        <v>1089</v>
      </c>
      <c r="L533" s="3" t="s">
        <v>21</v>
      </c>
      <c r="M533" t="str">
        <f t="shared" si="8"/>
        <v>Membership</v>
      </c>
      <c r="N533" t="str">
        <f>VLOOKUP(B533,Tax!A:A,1,FALSE)</f>
        <v>MEM1753383717720</v>
      </c>
      <c r="O533" s="12" t="str">
        <f t="shared" si="10"/>
        <v>MEM1753383717720</v>
      </c>
      <c r="P533">
        <f>VLOOKUP(B533,Tax!A:K,11,FALSE)</f>
        <v>130.6</v>
      </c>
    </row>
    <row r="534" spans="1:16" hidden="1" x14ac:dyDescent="0.2">
      <c r="A534" s="3" t="s">
        <v>12</v>
      </c>
      <c r="B534" s="4" t="s">
        <v>1090</v>
      </c>
      <c r="C534" s="8">
        <v>45892</v>
      </c>
      <c r="D534" s="3">
        <v>9.66</v>
      </c>
      <c r="E534" s="3" t="s">
        <v>14</v>
      </c>
      <c r="F534" s="3" t="s">
        <v>15</v>
      </c>
      <c r="G534" s="3" t="s">
        <v>16</v>
      </c>
      <c r="H534" s="3" t="s">
        <v>17</v>
      </c>
      <c r="I534" s="3" t="s">
        <v>18</v>
      </c>
      <c r="J534" s="3" t="s">
        <v>19</v>
      </c>
      <c r="K534" s="3" t="s">
        <v>1091</v>
      </c>
      <c r="L534" s="3" t="s">
        <v>21</v>
      </c>
      <c r="M534" t="str">
        <f t="shared" si="8"/>
        <v>Order</v>
      </c>
    </row>
    <row r="535" spans="1:16" hidden="1" x14ac:dyDescent="0.2">
      <c r="A535" s="3" t="s">
        <v>12</v>
      </c>
      <c r="B535" s="4" t="s">
        <v>1092</v>
      </c>
      <c r="C535" s="8">
        <v>45892</v>
      </c>
      <c r="D535" s="3">
        <v>9.66</v>
      </c>
      <c r="E535" s="3" t="s">
        <v>14</v>
      </c>
      <c r="F535" s="3" t="s">
        <v>15</v>
      </c>
      <c r="G535" s="3" t="s">
        <v>16</v>
      </c>
      <c r="H535" s="3" t="s">
        <v>17</v>
      </c>
      <c r="I535" s="3" t="s">
        <v>18</v>
      </c>
      <c r="J535" s="3" t="s">
        <v>19</v>
      </c>
      <c r="K535" s="3" t="s">
        <v>1093</v>
      </c>
      <c r="L535" s="3" t="s">
        <v>21</v>
      </c>
      <c r="M535" t="str">
        <f t="shared" si="8"/>
        <v>Order</v>
      </c>
    </row>
    <row r="536" spans="1:16" hidden="1" x14ac:dyDescent="0.2">
      <c r="A536" s="3" t="s">
        <v>12</v>
      </c>
      <c r="B536" s="4" t="s">
        <v>1094</v>
      </c>
      <c r="C536" s="8">
        <v>45892</v>
      </c>
      <c r="D536" s="3">
        <v>15.91</v>
      </c>
      <c r="E536" s="3" t="s">
        <v>14</v>
      </c>
      <c r="F536" s="3" t="s">
        <v>15</v>
      </c>
      <c r="G536" s="3" t="s">
        <v>16</v>
      </c>
      <c r="H536" s="3" t="s">
        <v>17</v>
      </c>
      <c r="I536" s="3" t="s">
        <v>18</v>
      </c>
      <c r="J536" s="3" t="s">
        <v>19</v>
      </c>
      <c r="K536" s="3" t="s">
        <v>1095</v>
      </c>
      <c r="L536" s="3" t="s">
        <v>21</v>
      </c>
      <c r="M536" t="str">
        <f t="shared" si="8"/>
        <v>Order</v>
      </c>
    </row>
    <row r="537" spans="1:16" hidden="1" x14ac:dyDescent="0.2">
      <c r="A537" s="3" t="s">
        <v>12</v>
      </c>
      <c r="B537" s="4" t="s">
        <v>1096</v>
      </c>
      <c r="C537" s="8">
        <v>45892</v>
      </c>
      <c r="D537" s="3">
        <v>10.1</v>
      </c>
      <c r="E537" s="3" t="s">
        <v>14</v>
      </c>
      <c r="F537" s="3" t="s">
        <v>15</v>
      </c>
      <c r="G537" s="3" t="s">
        <v>16</v>
      </c>
      <c r="H537" s="3" t="s">
        <v>17</v>
      </c>
      <c r="I537" s="3" t="s">
        <v>18</v>
      </c>
      <c r="J537" s="3" t="s">
        <v>19</v>
      </c>
      <c r="K537" s="3" t="s">
        <v>1097</v>
      </c>
      <c r="L537" s="3" t="s">
        <v>21</v>
      </c>
      <c r="M537" t="str">
        <f t="shared" si="8"/>
        <v>Order</v>
      </c>
    </row>
    <row r="538" spans="1:16" hidden="1" x14ac:dyDescent="0.2">
      <c r="A538" s="3" t="s">
        <v>12</v>
      </c>
      <c r="B538" s="4" t="s">
        <v>1098</v>
      </c>
      <c r="C538" s="8">
        <v>45892</v>
      </c>
      <c r="D538" s="3">
        <v>30</v>
      </c>
      <c r="E538" s="3" t="s">
        <v>36</v>
      </c>
      <c r="F538" s="3" t="s">
        <v>37</v>
      </c>
      <c r="G538" s="3" t="s">
        <v>38</v>
      </c>
      <c r="H538" s="3" t="s">
        <v>17</v>
      </c>
      <c r="I538" s="3" t="s">
        <v>39</v>
      </c>
      <c r="J538" s="3" t="s">
        <v>19</v>
      </c>
      <c r="K538" s="3" t="s">
        <v>1099</v>
      </c>
      <c r="L538" s="3" t="s">
        <v>21</v>
      </c>
      <c r="M538" t="str">
        <f t="shared" si="8"/>
        <v>Order</v>
      </c>
    </row>
    <row r="539" spans="1:16" hidden="1" x14ac:dyDescent="0.2">
      <c r="A539" s="3" t="s">
        <v>12</v>
      </c>
      <c r="B539" s="4" t="s">
        <v>1100</v>
      </c>
      <c r="C539" s="8">
        <v>45892</v>
      </c>
      <c r="D539" s="3">
        <v>9.0500000000000007</v>
      </c>
      <c r="E539" s="3" t="s">
        <v>14</v>
      </c>
      <c r="F539" s="3" t="s">
        <v>15</v>
      </c>
      <c r="G539" s="3" t="s">
        <v>16</v>
      </c>
      <c r="H539" s="3" t="s">
        <v>17</v>
      </c>
      <c r="I539" s="3" t="s">
        <v>18</v>
      </c>
      <c r="J539" s="3" t="s">
        <v>19</v>
      </c>
      <c r="K539" s="3" t="s">
        <v>1101</v>
      </c>
      <c r="L539" s="3" t="s">
        <v>21</v>
      </c>
      <c r="M539" t="str">
        <f t="shared" si="8"/>
        <v>Order</v>
      </c>
    </row>
    <row r="540" spans="1:16" hidden="1" x14ac:dyDescent="0.2">
      <c r="A540" s="3" t="s">
        <v>12</v>
      </c>
      <c r="B540" s="4" t="s">
        <v>1102</v>
      </c>
      <c r="C540" s="8">
        <v>45892</v>
      </c>
      <c r="D540" s="3">
        <v>0</v>
      </c>
      <c r="E540" s="3" t="s">
        <v>14</v>
      </c>
      <c r="F540" s="3" t="s">
        <v>33</v>
      </c>
      <c r="G540" s="3" t="s">
        <v>18</v>
      </c>
      <c r="H540" s="3" t="s">
        <v>17</v>
      </c>
      <c r="I540" s="3" t="s">
        <v>18</v>
      </c>
      <c r="J540" s="3" t="s">
        <v>19</v>
      </c>
      <c r="K540" s="3" t="s">
        <v>1103</v>
      </c>
      <c r="L540" s="3" t="s">
        <v>21</v>
      </c>
      <c r="M540" t="str">
        <f t="shared" si="8"/>
        <v>Order</v>
      </c>
    </row>
    <row r="541" spans="1:16" hidden="1" x14ac:dyDescent="0.2">
      <c r="A541" s="3" t="s">
        <v>12</v>
      </c>
      <c r="B541" s="4" t="s">
        <v>1104</v>
      </c>
      <c r="C541" s="8">
        <v>45892</v>
      </c>
      <c r="D541" s="3">
        <v>7.55</v>
      </c>
      <c r="E541" s="3" t="s">
        <v>14</v>
      </c>
      <c r="F541" s="3" t="s">
        <v>15</v>
      </c>
      <c r="G541" s="3" t="s">
        <v>16</v>
      </c>
      <c r="H541" s="3" t="s">
        <v>17</v>
      </c>
      <c r="I541" s="3" t="s">
        <v>18</v>
      </c>
      <c r="J541" s="3" t="s">
        <v>19</v>
      </c>
      <c r="K541" s="3" t="s">
        <v>1105</v>
      </c>
      <c r="L541" s="3" t="s">
        <v>21</v>
      </c>
      <c r="M541" t="str">
        <f t="shared" si="8"/>
        <v>Order</v>
      </c>
    </row>
    <row r="542" spans="1:16" hidden="1" x14ac:dyDescent="0.2">
      <c r="A542" s="3" t="s">
        <v>12</v>
      </c>
      <c r="B542" s="4" t="s">
        <v>1106</v>
      </c>
      <c r="C542" s="8">
        <v>45892</v>
      </c>
      <c r="D542" s="3">
        <v>10.1</v>
      </c>
      <c r="E542" s="3" t="s">
        <v>14</v>
      </c>
      <c r="F542" s="3" t="s">
        <v>15</v>
      </c>
      <c r="G542" s="3" t="s">
        <v>16</v>
      </c>
      <c r="H542" s="3" t="s">
        <v>17</v>
      </c>
      <c r="I542" s="3" t="s">
        <v>18</v>
      </c>
      <c r="J542" s="3" t="s">
        <v>19</v>
      </c>
      <c r="K542" s="3" t="s">
        <v>1107</v>
      </c>
      <c r="L542" s="3" t="s">
        <v>21</v>
      </c>
      <c r="M542" t="str">
        <f t="shared" si="8"/>
        <v>Order</v>
      </c>
    </row>
    <row r="543" spans="1:16" hidden="1" x14ac:dyDescent="0.2">
      <c r="A543" s="3" t="s">
        <v>12</v>
      </c>
      <c r="B543" s="4" t="s">
        <v>1108</v>
      </c>
      <c r="C543" s="8">
        <v>45892</v>
      </c>
      <c r="D543" s="3">
        <v>35.340000000000003</v>
      </c>
      <c r="E543" s="3" t="s">
        <v>14</v>
      </c>
      <c r="F543" s="3" t="s">
        <v>15</v>
      </c>
      <c r="G543" s="3" t="s">
        <v>16</v>
      </c>
      <c r="H543" s="3" t="s">
        <v>17</v>
      </c>
      <c r="I543" s="3" t="s">
        <v>18</v>
      </c>
      <c r="J543" s="3" t="s">
        <v>19</v>
      </c>
      <c r="K543" s="3" t="s">
        <v>1109</v>
      </c>
      <c r="L543" s="3" t="s">
        <v>21</v>
      </c>
      <c r="M543" t="str">
        <f t="shared" si="8"/>
        <v>Order</v>
      </c>
    </row>
    <row r="544" spans="1:16" hidden="1" x14ac:dyDescent="0.2">
      <c r="A544" s="3" t="s">
        <v>12</v>
      </c>
      <c r="B544" s="4" t="s">
        <v>1110</v>
      </c>
      <c r="C544" s="8">
        <v>45892</v>
      </c>
      <c r="D544" s="3">
        <v>10.1</v>
      </c>
      <c r="E544" s="3" t="s">
        <v>14</v>
      </c>
      <c r="F544" s="3" t="s">
        <v>15</v>
      </c>
      <c r="G544" s="3" t="s">
        <v>16</v>
      </c>
      <c r="H544" s="3" t="s">
        <v>17</v>
      </c>
      <c r="I544" s="3" t="s">
        <v>18</v>
      </c>
      <c r="J544" s="3" t="s">
        <v>19</v>
      </c>
      <c r="K544" s="3" t="s">
        <v>1111</v>
      </c>
      <c r="L544" s="3" t="s">
        <v>21</v>
      </c>
      <c r="M544" t="str">
        <f t="shared" si="8"/>
        <v>Order</v>
      </c>
    </row>
    <row r="545" spans="1:13" hidden="1" x14ac:dyDescent="0.2">
      <c r="A545" s="3" t="s">
        <v>12</v>
      </c>
      <c r="B545" s="4" t="s">
        <v>1112</v>
      </c>
      <c r="C545" s="8">
        <v>45892</v>
      </c>
      <c r="D545" s="3">
        <v>10.1</v>
      </c>
      <c r="E545" s="3" t="s">
        <v>14</v>
      </c>
      <c r="F545" s="3" t="s">
        <v>15</v>
      </c>
      <c r="G545" s="3" t="s">
        <v>16</v>
      </c>
      <c r="H545" s="3" t="s">
        <v>17</v>
      </c>
      <c r="I545" s="3" t="s">
        <v>18</v>
      </c>
      <c r="J545" s="3" t="s">
        <v>19</v>
      </c>
      <c r="K545" s="3" t="s">
        <v>1113</v>
      </c>
      <c r="L545" s="3" t="s">
        <v>21</v>
      </c>
      <c r="M545" t="str">
        <f t="shared" si="8"/>
        <v>Order</v>
      </c>
    </row>
    <row r="546" spans="1:13" hidden="1" x14ac:dyDescent="0.2">
      <c r="A546" s="3" t="s">
        <v>12</v>
      </c>
      <c r="B546" s="4" t="s">
        <v>1114</v>
      </c>
      <c r="C546" s="8">
        <v>45892</v>
      </c>
      <c r="D546" s="3">
        <v>18.66</v>
      </c>
      <c r="E546" s="3" t="s">
        <v>14</v>
      </c>
      <c r="F546" s="3" t="s">
        <v>15</v>
      </c>
      <c r="G546" s="3" t="s">
        <v>16</v>
      </c>
      <c r="H546" s="3" t="s">
        <v>17</v>
      </c>
      <c r="I546" s="3" t="s">
        <v>18</v>
      </c>
      <c r="J546" s="3" t="s">
        <v>19</v>
      </c>
      <c r="K546" s="3" t="s">
        <v>1115</v>
      </c>
      <c r="L546" s="3" t="s">
        <v>21</v>
      </c>
      <c r="M546" t="str">
        <f t="shared" si="8"/>
        <v>Order</v>
      </c>
    </row>
    <row r="547" spans="1:13" hidden="1" x14ac:dyDescent="0.2">
      <c r="A547" s="3" t="s">
        <v>12</v>
      </c>
      <c r="B547" s="4" t="s">
        <v>1116</v>
      </c>
      <c r="C547" s="8">
        <v>45892</v>
      </c>
      <c r="D547" s="3">
        <v>51.58</v>
      </c>
      <c r="E547" s="3" t="s">
        <v>36</v>
      </c>
      <c r="F547" s="3" t="s">
        <v>37</v>
      </c>
      <c r="G547" s="3" t="s">
        <v>38</v>
      </c>
      <c r="H547" s="3" t="s">
        <v>17</v>
      </c>
      <c r="I547" s="3" t="s">
        <v>39</v>
      </c>
      <c r="J547" s="3" t="s">
        <v>19</v>
      </c>
      <c r="K547" s="3" t="s">
        <v>1117</v>
      </c>
      <c r="L547" s="3" t="s">
        <v>21</v>
      </c>
      <c r="M547" t="str">
        <f t="shared" si="8"/>
        <v>Order</v>
      </c>
    </row>
    <row r="548" spans="1:13" hidden="1" x14ac:dyDescent="0.2">
      <c r="A548" s="3" t="s">
        <v>12</v>
      </c>
      <c r="B548" s="4" t="s">
        <v>1118</v>
      </c>
      <c r="C548" s="8">
        <v>45892</v>
      </c>
      <c r="D548" s="3">
        <v>37.24</v>
      </c>
      <c r="E548" s="3" t="s">
        <v>14</v>
      </c>
      <c r="F548" s="3" t="s">
        <v>15</v>
      </c>
      <c r="G548" s="3" t="s">
        <v>16</v>
      </c>
      <c r="H548" s="3" t="s">
        <v>17</v>
      </c>
      <c r="I548" s="3" t="s">
        <v>18</v>
      </c>
      <c r="J548" s="3" t="s">
        <v>19</v>
      </c>
      <c r="K548" s="3" t="s">
        <v>1119</v>
      </c>
      <c r="L548" s="3" t="s">
        <v>21</v>
      </c>
      <c r="M548" t="str">
        <f t="shared" si="8"/>
        <v>Order</v>
      </c>
    </row>
    <row r="549" spans="1:13" hidden="1" x14ac:dyDescent="0.2">
      <c r="A549" s="3" t="s">
        <v>12</v>
      </c>
      <c r="B549" s="4" t="s">
        <v>1120</v>
      </c>
      <c r="C549" s="8">
        <v>45892</v>
      </c>
      <c r="D549" s="3">
        <v>6.04</v>
      </c>
      <c r="E549" s="3" t="s">
        <v>14</v>
      </c>
      <c r="F549" s="3" t="s">
        <v>15</v>
      </c>
      <c r="G549" s="3" t="s">
        <v>16</v>
      </c>
      <c r="H549" s="3" t="s">
        <v>17</v>
      </c>
      <c r="I549" s="3" t="s">
        <v>18</v>
      </c>
      <c r="J549" s="3" t="s">
        <v>19</v>
      </c>
      <c r="K549" s="3" t="s">
        <v>1121</v>
      </c>
      <c r="L549" s="3" t="s">
        <v>21</v>
      </c>
      <c r="M549" t="str">
        <f t="shared" si="8"/>
        <v>Order</v>
      </c>
    </row>
    <row r="550" spans="1:13" hidden="1" x14ac:dyDescent="0.2">
      <c r="A550" s="3" t="s">
        <v>12</v>
      </c>
      <c r="B550" s="4" t="s">
        <v>1122</v>
      </c>
      <c r="C550" s="8">
        <v>45892</v>
      </c>
      <c r="D550" s="3">
        <v>76.83</v>
      </c>
      <c r="E550" s="3" t="s">
        <v>36</v>
      </c>
      <c r="F550" s="3" t="s">
        <v>37</v>
      </c>
      <c r="G550" s="3" t="s">
        <v>38</v>
      </c>
      <c r="H550" s="3" t="s">
        <v>17</v>
      </c>
      <c r="I550" s="3" t="s">
        <v>39</v>
      </c>
      <c r="J550" s="3" t="s">
        <v>19</v>
      </c>
      <c r="K550" s="3" t="s">
        <v>1123</v>
      </c>
      <c r="L550" s="3" t="s">
        <v>21</v>
      </c>
      <c r="M550" t="str">
        <f t="shared" si="8"/>
        <v>Order</v>
      </c>
    </row>
    <row r="551" spans="1:13" hidden="1" x14ac:dyDescent="0.2">
      <c r="A551" s="3" t="s">
        <v>12</v>
      </c>
      <c r="B551" s="4" t="s">
        <v>1124</v>
      </c>
      <c r="C551" s="8">
        <v>45892</v>
      </c>
      <c r="D551" s="3">
        <v>25.55</v>
      </c>
      <c r="E551" s="3" t="s">
        <v>14</v>
      </c>
      <c r="F551" s="3" t="s">
        <v>15</v>
      </c>
      <c r="G551" s="3" t="s">
        <v>16</v>
      </c>
      <c r="H551" s="3" t="s">
        <v>17</v>
      </c>
      <c r="I551" s="3" t="s">
        <v>18</v>
      </c>
      <c r="J551" s="3" t="s">
        <v>19</v>
      </c>
      <c r="K551" s="3" t="s">
        <v>1125</v>
      </c>
      <c r="L551" s="3" t="s">
        <v>21</v>
      </c>
      <c r="M551" t="str">
        <f t="shared" si="8"/>
        <v>Order</v>
      </c>
    </row>
    <row r="552" spans="1:13" hidden="1" x14ac:dyDescent="0.2">
      <c r="A552" s="3" t="s">
        <v>12</v>
      </c>
      <c r="B552" s="4" t="s">
        <v>1126</v>
      </c>
      <c r="C552" s="8">
        <v>45892</v>
      </c>
      <c r="D552" s="3">
        <v>24.44</v>
      </c>
      <c r="E552" s="3" t="s">
        <v>14</v>
      </c>
      <c r="F552" s="3" t="s">
        <v>15</v>
      </c>
      <c r="G552" s="3" t="s">
        <v>16</v>
      </c>
      <c r="H552" s="3" t="s">
        <v>17</v>
      </c>
      <c r="I552" s="3" t="s">
        <v>18</v>
      </c>
      <c r="J552" s="3" t="s">
        <v>19</v>
      </c>
      <c r="K552" s="3" t="s">
        <v>1127</v>
      </c>
      <c r="L552" s="3" t="s">
        <v>21</v>
      </c>
      <c r="M552" t="str">
        <f t="shared" si="8"/>
        <v>Order</v>
      </c>
    </row>
    <row r="553" spans="1:13" hidden="1" x14ac:dyDescent="0.2">
      <c r="A553" s="3" t="s">
        <v>12</v>
      </c>
      <c r="B553" s="4" t="s">
        <v>1128</v>
      </c>
      <c r="C553" s="8">
        <v>45892</v>
      </c>
      <c r="D553" s="3">
        <v>4.22</v>
      </c>
      <c r="E553" s="3" t="s">
        <v>14</v>
      </c>
      <c r="F553" s="3" t="s">
        <v>15</v>
      </c>
      <c r="G553" s="3" t="s">
        <v>16</v>
      </c>
      <c r="H553" s="3" t="s">
        <v>17</v>
      </c>
      <c r="I553" s="3" t="s">
        <v>18</v>
      </c>
      <c r="J553" s="3" t="s">
        <v>19</v>
      </c>
      <c r="K553" s="3" t="s">
        <v>1129</v>
      </c>
      <c r="L553" s="3" t="s">
        <v>21</v>
      </c>
      <c r="M553" t="str">
        <f t="shared" si="8"/>
        <v>Order</v>
      </c>
    </row>
    <row r="554" spans="1:13" hidden="1" x14ac:dyDescent="0.2">
      <c r="A554" s="3" t="s">
        <v>12</v>
      </c>
      <c r="B554" s="4" t="s">
        <v>1130</v>
      </c>
      <c r="C554" s="8">
        <v>45892</v>
      </c>
      <c r="D554" s="3">
        <v>7.25</v>
      </c>
      <c r="E554" s="3" t="s">
        <v>14</v>
      </c>
      <c r="F554" s="3" t="s">
        <v>15</v>
      </c>
      <c r="G554" s="3" t="s">
        <v>16</v>
      </c>
      <c r="H554" s="3" t="s">
        <v>17</v>
      </c>
      <c r="I554" s="3" t="s">
        <v>18</v>
      </c>
      <c r="J554" s="3" t="s">
        <v>19</v>
      </c>
      <c r="K554" s="3" t="s">
        <v>1131</v>
      </c>
      <c r="L554" s="3" t="s">
        <v>21</v>
      </c>
      <c r="M554" t="str">
        <f t="shared" si="8"/>
        <v>Order</v>
      </c>
    </row>
    <row r="555" spans="1:13" hidden="1" x14ac:dyDescent="0.2">
      <c r="A555" s="3" t="s">
        <v>12</v>
      </c>
      <c r="B555" s="4" t="s">
        <v>1132</v>
      </c>
      <c r="C555" s="8">
        <v>45892</v>
      </c>
      <c r="D555" s="3">
        <v>4.42</v>
      </c>
      <c r="E555" s="3" t="s">
        <v>14</v>
      </c>
      <c r="F555" s="3" t="s">
        <v>15</v>
      </c>
      <c r="G555" s="3" t="s">
        <v>16</v>
      </c>
      <c r="H555" s="3" t="s">
        <v>17</v>
      </c>
      <c r="I555" s="3" t="s">
        <v>18</v>
      </c>
      <c r="J555" s="3" t="s">
        <v>19</v>
      </c>
      <c r="K555" s="3" t="s">
        <v>1133</v>
      </c>
      <c r="L555" s="3" t="s">
        <v>21</v>
      </c>
      <c r="M555" t="str">
        <f t="shared" si="8"/>
        <v>Order</v>
      </c>
    </row>
    <row r="556" spans="1:13" hidden="1" x14ac:dyDescent="0.2">
      <c r="A556" s="3" t="s">
        <v>12</v>
      </c>
      <c r="B556" s="4" t="s">
        <v>1134</v>
      </c>
      <c r="C556" s="8">
        <v>45892</v>
      </c>
      <c r="D556" s="3">
        <v>13.25</v>
      </c>
      <c r="E556" s="3" t="s">
        <v>14</v>
      </c>
      <c r="F556" s="3" t="s">
        <v>15</v>
      </c>
      <c r="G556" s="3" t="s">
        <v>16</v>
      </c>
      <c r="H556" s="3" t="s">
        <v>17</v>
      </c>
      <c r="I556" s="3" t="s">
        <v>18</v>
      </c>
      <c r="J556" s="3" t="s">
        <v>19</v>
      </c>
      <c r="K556" s="3" t="s">
        <v>1135</v>
      </c>
      <c r="L556" s="3" t="s">
        <v>21</v>
      </c>
      <c r="M556" t="str">
        <f t="shared" si="8"/>
        <v>Order</v>
      </c>
    </row>
    <row r="557" spans="1:13" hidden="1" x14ac:dyDescent="0.2">
      <c r="A557" s="3" t="s">
        <v>12</v>
      </c>
      <c r="B557" s="4" t="s">
        <v>1136</v>
      </c>
      <c r="C557" s="8">
        <v>45892</v>
      </c>
      <c r="D557" s="3">
        <v>7.84</v>
      </c>
      <c r="E557" s="3" t="s">
        <v>14</v>
      </c>
      <c r="F557" s="3" t="s">
        <v>15</v>
      </c>
      <c r="G557" s="3" t="s">
        <v>16</v>
      </c>
      <c r="H557" s="3" t="s">
        <v>17</v>
      </c>
      <c r="I557" s="3" t="s">
        <v>18</v>
      </c>
      <c r="J557" s="3" t="s">
        <v>19</v>
      </c>
      <c r="K557" s="3" t="s">
        <v>1137</v>
      </c>
      <c r="L557" s="3" t="s">
        <v>21</v>
      </c>
      <c r="M557" t="str">
        <f t="shared" si="8"/>
        <v>Order</v>
      </c>
    </row>
    <row r="558" spans="1:13" hidden="1" x14ac:dyDescent="0.2">
      <c r="A558" s="3" t="s">
        <v>12</v>
      </c>
      <c r="B558" s="4" t="s">
        <v>1138</v>
      </c>
      <c r="C558" s="8">
        <v>45892</v>
      </c>
      <c r="D558" s="3">
        <v>33.44</v>
      </c>
      <c r="E558" s="3" t="s">
        <v>14</v>
      </c>
      <c r="F558" s="3" t="s">
        <v>15</v>
      </c>
      <c r="G558" s="3" t="s">
        <v>16</v>
      </c>
      <c r="H558" s="3" t="s">
        <v>17</v>
      </c>
      <c r="I558" s="3" t="s">
        <v>18</v>
      </c>
      <c r="J558" s="3" t="s">
        <v>19</v>
      </c>
      <c r="K558" s="3" t="s">
        <v>1139</v>
      </c>
      <c r="L558" s="3" t="s">
        <v>21</v>
      </c>
      <c r="M558" t="str">
        <f t="shared" si="8"/>
        <v>Order</v>
      </c>
    </row>
    <row r="559" spans="1:13" hidden="1" x14ac:dyDescent="0.2">
      <c r="A559" s="3" t="s">
        <v>12</v>
      </c>
      <c r="B559" s="4" t="s">
        <v>1140</v>
      </c>
      <c r="C559" s="8">
        <v>45892</v>
      </c>
      <c r="D559" s="3">
        <v>16.46</v>
      </c>
      <c r="E559" s="3" t="s">
        <v>14</v>
      </c>
      <c r="F559" s="3" t="s">
        <v>15</v>
      </c>
      <c r="G559" s="3" t="s">
        <v>16</v>
      </c>
      <c r="H559" s="3" t="s">
        <v>17</v>
      </c>
      <c r="I559" s="3" t="s">
        <v>18</v>
      </c>
      <c r="J559" s="3" t="s">
        <v>19</v>
      </c>
      <c r="K559" s="3" t="s">
        <v>1141</v>
      </c>
      <c r="L559" s="3" t="s">
        <v>21</v>
      </c>
      <c r="M559" t="str">
        <f t="shared" si="8"/>
        <v>Order</v>
      </c>
    </row>
    <row r="560" spans="1:13" hidden="1" x14ac:dyDescent="0.2">
      <c r="A560" s="3" t="s">
        <v>12</v>
      </c>
      <c r="B560" s="4" t="s">
        <v>1142</v>
      </c>
      <c r="C560" s="8">
        <v>45892</v>
      </c>
      <c r="D560" s="3">
        <v>16.46</v>
      </c>
      <c r="E560" s="3" t="s">
        <v>14</v>
      </c>
      <c r="F560" s="3" t="s">
        <v>15</v>
      </c>
      <c r="G560" s="3" t="s">
        <v>16</v>
      </c>
      <c r="H560" s="3" t="s">
        <v>17</v>
      </c>
      <c r="I560" s="3" t="s">
        <v>18</v>
      </c>
      <c r="J560" s="3" t="s">
        <v>19</v>
      </c>
      <c r="K560" s="3" t="s">
        <v>1143</v>
      </c>
      <c r="L560" s="3" t="s">
        <v>21</v>
      </c>
      <c r="M560" t="str">
        <f t="shared" si="8"/>
        <v>Order</v>
      </c>
    </row>
    <row r="561" spans="1:13" hidden="1" x14ac:dyDescent="0.2">
      <c r="A561" s="3" t="s">
        <v>12</v>
      </c>
      <c r="B561" s="4" t="s">
        <v>1144</v>
      </c>
      <c r="C561" s="8">
        <v>45892</v>
      </c>
      <c r="D561" s="3">
        <v>25.35</v>
      </c>
      <c r="E561" s="3" t="s">
        <v>14</v>
      </c>
      <c r="F561" s="3" t="s">
        <v>15</v>
      </c>
      <c r="G561" s="3" t="s">
        <v>16</v>
      </c>
      <c r="H561" s="3" t="s">
        <v>17</v>
      </c>
      <c r="I561" s="3" t="s">
        <v>18</v>
      </c>
      <c r="J561" s="3" t="s">
        <v>19</v>
      </c>
      <c r="K561" s="3" t="s">
        <v>1145</v>
      </c>
      <c r="L561" s="3" t="s">
        <v>21</v>
      </c>
      <c r="M561" t="str">
        <f t="shared" si="8"/>
        <v>Order</v>
      </c>
    </row>
    <row r="562" spans="1:13" hidden="1" x14ac:dyDescent="0.2">
      <c r="A562" s="3" t="s">
        <v>12</v>
      </c>
      <c r="B562" s="4" t="s">
        <v>1146</v>
      </c>
      <c r="C562" s="8">
        <v>45892</v>
      </c>
      <c r="D562" s="3">
        <v>50.71</v>
      </c>
      <c r="E562" s="3" t="s">
        <v>14</v>
      </c>
      <c r="F562" s="3" t="s">
        <v>15</v>
      </c>
      <c r="G562" s="3" t="s">
        <v>16</v>
      </c>
      <c r="H562" s="3" t="s">
        <v>17</v>
      </c>
      <c r="I562" s="3" t="s">
        <v>18</v>
      </c>
      <c r="J562" s="3" t="s">
        <v>19</v>
      </c>
      <c r="K562" s="3" t="s">
        <v>1147</v>
      </c>
      <c r="L562" s="3" t="s">
        <v>21</v>
      </c>
      <c r="M562" t="str">
        <f t="shared" si="8"/>
        <v>Order</v>
      </c>
    </row>
    <row r="563" spans="1:13" hidden="1" x14ac:dyDescent="0.2">
      <c r="A563" s="3" t="s">
        <v>12</v>
      </c>
      <c r="B563" s="4" t="s">
        <v>1148</v>
      </c>
      <c r="C563" s="8">
        <v>45892</v>
      </c>
      <c r="D563" s="3">
        <v>25.55</v>
      </c>
      <c r="E563" s="3" t="s">
        <v>14</v>
      </c>
      <c r="F563" s="3" t="s">
        <v>15</v>
      </c>
      <c r="G563" s="3" t="s">
        <v>16</v>
      </c>
      <c r="H563" s="3" t="s">
        <v>17</v>
      </c>
      <c r="I563" s="3" t="s">
        <v>18</v>
      </c>
      <c r="J563" s="3" t="s">
        <v>19</v>
      </c>
      <c r="K563" s="3" t="s">
        <v>1149</v>
      </c>
      <c r="L563" s="3" t="s">
        <v>21</v>
      </c>
      <c r="M563" t="str">
        <f t="shared" si="8"/>
        <v>Order</v>
      </c>
    </row>
    <row r="564" spans="1:13" hidden="1" x14ac:dyDescent="0.2">
      <c r="A564" s="3" t="s">
        <v>12</v>
      </c>
      <c r="B564" s="4" t="s">
        <v>1150</v>
      </c>
      <c r="C564" s="8">
        <v>45892</v>
      </c>
      <c r="D564" s="3">
        <v>29.63</v>
      </c>
      <c r="E564" s="3" t="s">
        <v>36</v>
      </c>
      <c r="F564" s="3" t="s">
        <v>37</v>
      </c>
      <c r="G564" s="3" t="s">
        <v>38</v>
      </c>
      <c r="H564" s="3" t="s">
        <v>17</v>
      </c>
      <c r="I564" s="3" t="s">
        <v>39</v>
      </c>
      <c r="J564" s="3" t="s">
        <v>19</v>
      </c>
      <c r="K564" s="3" t="s">
        <v>1151</v>
      </c>
      <c r="L564" s="3" t="s">
        <v>21</v>
      </c>
      <c r="M564" t="str">
        <f t="shared" si="8"/>
        <v>Order</v>
      </c>
    </row>
    <row r="565" spans="1:13" hidden="1" x14ac:dyDescent="0.2">
      <c r="A565" s="3" t="s">
        <v>12</v>
      </c>
      <c r="B565" s="4" t="s">
        <v>1152</v>
      </c>
      <c r="C565" s="8">
        <v>45892</v>
      </c>
      <c r="D565" s="3">
        <v>6.59</v>
      </c>
      <c r="E565" s="3" t="s">
        <v>14</v>
      </c>
      <c r="F565" s="3" t="s">
        <v>15</v>
      </c>
      <c r="G565" s="3" t="s">
        <v>16</v>
      </c>
      <c r="H565" s="3" t="s">
        <v>17</v>
      </c>
      <c r="I565" s="3" t="s">
        <v>18</v>
      </c>
      <c r="J565" s="3" t="s">
        <v>19</v>
      </c>
      <c r="K565" s="3" t="s">
        <v>1153</v>
      </c>
      <c r="L565" s="3" t="s">
        <v>21</v>
      </c>
      <c r="M565" t="str">
        <f t="shared" si="8"/>
        <v>Order</v>
      </c>
    </row>
    <row r="566" spans="1:13" hidden="1" x14ac:dyDescent="0.2">
      <c r="A566" s="3" t="s">
        <v>12</v>
      </c>
      <c r="B566" s="4" t="s">
        <v>1154</v>
      </c>
      <c r="C566" s="8">
        <v>45892</v>
      </c>
      <c r="D566" s="3">
        <v>13.28</v>
      </c>
      <c r="E566" s="3" t="s">
        <v>14</v>
      </c>
      <c r="F566" s="3" t="s">
        <v>15</v>
      </c>
      <c r="G566" s="3" t="s">
        <v>16</v>
      </c>
      <c r="H566" s="3" t="s">
        <v>17</v>
      </c>
      <c r="I566" s="3" t="s">
        <v>18</v>
      </c>
      <c r="J566" s="3" t="s">
        <v>19</v>
      </c>
      <c r="K566" s="3" t="s">
        <v>1155</v>
      </c>
      <c r="L566" s="3" t="s">
        <v>21</v>
      </c>
      <c r="M566" t="str">
        <f t="shared" si="8"/>
        <v>Order</v>
      </c>
    </row>
    <row r="567" spans="1:13" hidden="1" x14ac:dyDescent="0.2">
      <c r="A567" s="3" t="s">
        <v>12</v>
      </c>
      <c r="B567" s="4" t="s">
        <v>1156</v>
      </c>
      <c r="C567" s="8">
        <v>45892</v>
      </c>
      <c r="D567" s="3">
        <v>7.68</v>
      </c>
      <c r="E567" s="3" t="s">
        <v>14</v>
      </c>
      <c r="F567" s="3" t="s">
        <v>15</v>
      </c>
      <c r="G567" s="3" t="s">
        <v>16</v>
      </c>
      <c r="H567" s="3" t="s">
        <v>17</v>
      </c>
      <c r="I567" s="3" t="s">
        <v>18</v>
      </c>
      <c r="J567" s="3" t="s">
        <v>19</v>
      </c>
      <c r="K567" s="3" t="s">
        <v>1157</v>
      </c>
      <c r="L567" s="3" t="s">
        <v>21</v>
      </c>
      <c r="M567" t="str">
        <f t="shared" si="8"/>
        <v>Order</v>
      </c>
    </row>
    <row r="568" spans="1:13" hidden="1" x14ac:dyDescent="0.2">
      <c r="A568" s="3" t="s">
        <v>12</v>
      </c>
      <c r="B568" s="4" t="s">
        <v>1158</v>
      </c>
      <c r="C568" s="8">
        <v>45892</v>
      </c>
      <c r="D568" s="3">
        <v>29.63</v>
      </c>
      <c r="E568" s="3" t="s">
        <v>36</v>
      </c>
      <c r="F568" s="3" t="s">
        <v>37</v>
      </c>
      <c r="G568" s="3" t="s">
        <v>38</v>
      </c>
      <c r="H568" s="3" t="s">
        <v>17</v>
      </c>
      <c r="I568" s="3" t="s">
        <v>39</v>
      </c>
      <c r="J568" s="3" t="s">
        <v>19</v>
      </c>
      <c r="K568" s="3" t="s">
        <v>1159</v>
      </c>
      <c r="L568" s="3" t="s">
        <v>21</v>
      </c>
      <c r="M568" t="str">
        <f t="shared" si="8"/>
        <v>Order</v>
      </c>
    </row>
    <row r="569" spans="1:13" hidden="1" x14ac:dyDescent="0.2">
      <c r="A569" s="3" t="s">
        <v>12</v>
      </c>
      <c r="B569" s="4" t="s">
        <v>1160</v>
      </c>
      <c r="C569" s="8">
        <v>45892</v>
      </c>
      <c r="D569" s="3">
        <v>19.829999999999998</v>
      </c>
      <c r="E569" s="3" t="s">
        <v>14</v>
      </c>
      <c r="F569" s="3" t="s">
        <v>15</v>
      </c>
      <c r="G569" s="3" t="s">
        <v>16</v>
      </c>
      <c r="H569" s="3" t="s">
        <v>17</v>
      </c>
      <c r="I569" s="3" t="s">
        <v>18</v>
      </c>
      <c r="J569" s="3" t="s">
        <v>19</v>
      </c>
      <c r="K569" s="3" t="s">
        <v>1161</v>
      </c>
      <c r="L569" s="3" t="s">
        <v>21</v>
      </c>
      <c r="M569" t="str">
        <f t="shared" si="8"/>
        <v>Order</v>
      </c>
    </row>
    <row r="570" spans="1:13" hidden="1" x14ac:dyDescent="0.2">
      <c r="A570" s="3" t="s">
        <v>12</v>
      </c>
      <c r="B570" s="4" t="s">
        <v>1162</v>
      </c>
      <c r="C570" s="8">
        <v>45892</v>
      </c>
      <c r="D570" s="3">
        <v>16.46</v>
      </c>
      <c r="E570" s="3" t="s">
        <v>14</v>
      </c>
      <c r="F570" s="3" t="s">
        <v>15</v>
      </c>
      <c r="G570" s="3" t="s">
        <v>16</v>
      </c>
      <c r="H570" s="3" t="s">
        <v>17</v>
      </c>
      <c r="I570" s="3" t="s">
        <v>18</v>
      </c>
      <c r="J570" s="3" t="s">
        <v>19</v>
      </c>
      <c r="K570" s="3" t="s">
        <v>1163</v>
      </c>
      <c r="L570" s="3" t="s">
        <v>21</v>
      </c>
      <c r="M570" t="str">
        <f t="shared" si="8"/>
        <v>Order</v>
      </c>
    </row>
    <row r="571" spans="1:13" hidden="1" x14ac:dyDescent="0.2">
      <c r="A571" s="3" t="s">
        <v>12</v>
      </c>
      <c r="B571" s="4" t="s">
        <v>1164</v>
      </c>
      <c r="C571" s="8">
        <v>45892</v>
      </c>
      <c r="D571" s="3">
        <v>12.31</v>
      </c>
      <c r="E571" s="3" t="s">
        <v>14</v>
      </c>
      <c r="F571" s="3" t="s">
        <v>15</v>
      </c>
      <c r="G571" s="3" t="s">
        <v>16</v>
      </c>
      <c r="H571" s="3" t="s">
        <v>17</v>
      </c>
      <c r="I571" s="3" t="s">
        <v>18</v>
      </c>
      <c r="J571" s="3" t="s">
        <v>19</v>
      </c>
      <c r="K571" s="3" t="s">
        <v>1165</v>
      </c>
      <c r="L571" s="3" t="s">
        <v>21</v>
      </c>
      <c r="M571" t="str">
        <f t="shared" si="8"/>
        <v>Order</v>
      </c>
    </row>
    <row r="572" spans="1:13" hidden="1" x14ac:dyDescent="0.2">
      <c r="A572" s="3" t="s">
        <v>12</v>
      </c>
      <c r="B572" s="4" t="s">
        <v>1166</v>
      </c>
      <c r="C572" s="8">
        <v>45892</v>
      </c>
      <c r="D572" s="3">
        <v>16.91</v>
      </c>
      <c r="E572" s="3" t="s">
        <v>14</v>
      </c>
      <c r="F572" s="3" t="s">
        <v>15</v>
      </c>
      <c r="G572" s="3" t="s">
        <v>16</v>
      </c>
      <c r="H572" s="3" t="s">
        <v>17</v>
      </c>
      <c r="I572" s="3" t="s">
        <v>18</v>
      </c>
      <c r="J572" s="3" t="s">
        <v>19</v>
      </c>
      <c r="K572" s="3" t="s">
        <v>1167</v>
      </c>
      <c r="L572" s="3" t="s">
        <v>21</v>
      </c>
      <c r="M572" t="str">
        <f t="shared" si="8"/>
        <v>Order</v>
      </c>
    </row>
    <row r="573" spans="1:13" hidden="1" x14ac:dyDescent="0.2">
      <c r="A573" s="3" t="s">
        <v>12</v>
      </c>
      <c r="B573" s="4" t="s">
        <v>1168</v>
      </c>
      <c r="C573" s="8">
        <v>45892</v>
      </c>
      <c r="D573" s="3">
        <v>26.86</v>
      </c>
      <c r="E573" s="3" t="s">
        <v>14</v>
      </c>
      <c r="F573" s="3" t="s">
        <v>15</v>
      </c>
      <c r="G573" s="3" t="s">
        <v>16</v>
      </c>
      <c r="H573" s="3" t="s">
        <v>17</v>
      </c>
      <c r="I573" s="3" t="s">
        <v>18</v>
      </c>
      <c r="J573" s="3" t="s">
        <v>19</v>
      </c>
      <c r="K573" s="3" t="s">
        <v>1169</v>
      </c>
      <c r="L573" s="3" t="s">
        <v>21</v>
      </c>
      <c r="M573" t="str">
        <f t="shared" si="8"/>
        <v>Order</v>
      </c>
    </row>
    <row r="574" spans="1:13" hidden="1" x14ac:dyDescent="0.2">
      <c r="A574" s="3" t="s">
        <v>12</v>
      </c>
      <c r="B574" s="4" t="s">
        <v>1170</v>
      </c>
      <c r="C574" s="8">
        <v>45892</v>
      </c>
      <c r="D574" s="3">
        <v>0</v>
      </c>
      <c r="E574" s="3" t="s">
        <v>14</v>
      </c>
      <c r="F574" s="3" t="s">
        <v>33</v>
      </c>
      <c r="G574" s="3" t="s">
        <v>18</v>
      </c>
      <c r="H574" s="3" t="s">
        <v>17</v>
      </c>
      <c r="I574" s="3" t="s">
        <v>18</v>
      </c>
      <c r="J574" s="3" t="s">
        <v>19</v>
      </c>
      <c r="K574" s="3" t="s">
        <v>1171</v>
      </c>
      <c r="L574" s="3" t="s">
        <v>21</v>
      </c>
      <c r="M574" t="str">
        <f t="shared" si="8"/>
        <v>Order</v>
      </c>
    </row>
    <row r="575" spans="1:13" hidden="1" x14ac:dyDescent="0.2">
      <c r="A575" s="3" t="s">
        <v>12</v>
      </c>
      <c r="B575" s="4" t="s">
        <v>1172</v>
      </c>
      <c r="C575" s="8">
        <v>45892</v>
      </c>
      <c r="D575" s="3">
        <v>3.84</v>
      </c>
      <c r="E575" s="3" t="s">
        <v>14</v>
      </c>
      <c r="F575" s="3" t="s">
        <v>15</v>
      </c>
      <c r="G575" s="3" t="s">
        <v>16</v>
      </c>
      <c r="H575" s="3" t="s">
        <v>17</v>
      </c>
      <c r="I575" s="3" t="s">
        <v>18</v>
      </c>
      <c r="J575" s="3" t="s">
        <v>19</v>
      </c>
      <c r="K575" s="3" t="s">
        <v>1173</v>
      </c>
      <c r="L575" s="3" t="s">
        <v>21</v>
      </c>
      <c r="M575" t="str">
        <f t="shared" si="8"/>
        <v>Order</v>
      </c>
    </row>
    <row r="576" spans="1:13" hidden="1" x14ac:dyDescent="0.2">
      <c r="A576" s="3" t="s">
        <v>12</v>
      </c>
      <c r="B576" s="4" t="s">
        <v>1174</v>
      </c>
      <c r="C576" s="8">
        <v>45892</v>
      </c>
      <c r="D576" s="3">
        <v>2.2000000000000002</v>
      </c>
      <c r="E576" s="3" t="s">
        <v>14</v>
      </c>
      <c r="F576" s="3" t="s">
        <v>15</v>
      </c>
      <c r="G576" s="3" t="s">
        <v>16</v>
      </c>
      <c r="H576" s="3" t="s">
        <v>17</v>
      </c>
      <c r="I576" s="3" t="s">
        <v>18</v>
      </c>
      <c r="J576" s="3" t="s">
        <v>19</v>
      </c>
      <c r="K576" s="3" t="s">
        <v>1175</v>
      </c>
      <c r="L576" s="3" t="s">
        <v>21</v>
      </c>
      <c r="M576" t="str">
        <f t="shared" si="8"/>
        <v>Order</v>
      </c>
    </row>
    <row r="577" spans="1:16" x14ac:dyDescent="0.2">
      <c r="A577" s="3" t="s">
        <v>12</v>
      </c>
      <c r="B577" s="4" t="s">
        <v>1176</v>
      </c>
      <c r="C577" s="8">
        <v>45892</v>
      </c>
      <c r="D577" s="3">
        <v>130.6</v>
      </c>
      <c r="E577" s="3" t="s">
        <v>264</v>
      </c>
      <c r="F577" s="3" t="s">
        <v>620</v>
      </c>
      <c r="G577" s="3" t="s">
        <v>38</v>
      </c>
      <c r="H577" s="3" t="s">
        <v>17</v>
      </c>
      <c r="I577" s="3" t="s">
        <v>18</v>
      </c>
      <c r="J577" s="3" t="s">
        <v>19</v>
      </c>
      <c r="K577" s="3" t="s">
        <v>1177</v>
      </c>
      <c r="L577" s="3" t="s">
        <v>21</v>
      </c>
      <c r="M577" t="str">
        <f t="shared" si="8"/>
        <v>Membership</v>
      </c>
      <c r="N577" t="str">
        <f>VLOOKUP(B577,Tax!A:A,1,FALSE)</f>
        <v>MEM1753306215395</v>
      </c>
      <c r="O577" s="12" t="str">
        <f t="shared" ref="O577:O578" si="11">B577</f>
        <v>MEM1753306215395</v>
      </c>
      <c r="P577">
        <f>VLOOKUP(B577,Tax!A:K,11,FALSE)</f>
        <v>130.6</v>
      </c>
    </row>
    <row r="578" spans="1:16" x14ac:dyDescent="0.2">
      <c r="A578" s="3" t="s">
        <v>12</v>
      </c>
      <c r="B578" s="4" t="s">
        <v>1178</v>
      </c>
      <c r="C578" s="8">
        <v>45892</v>
      </c>
      <c r="D578" s="3">
        <v>152.55000000000001</v>
      </c>
      <c r="E578" s="3" t="s">
        <v>264</v>
      </c>
      <c r="F578" s="3" t="s">
        <v>620</v>
      </c>
      <c r="G578" s="3" t="s">
        <v>38</v>
      </c>
      <c r="H578" s="3" t="s">
        <v>17</v>
      </c>
      <c r="I578" s="3" t="s">
        <v>18</v>
      </c>
      <c r="J578" s="3" t="s">
        <v>19</v>
      </c>
      <c r="K578" s="3" t="s">
        <v>1179</v>
      </c>
      <c r="L578" s="3" t="s">
        <v>21</v>
      </c>
      <c r="M578" t="str">
        <f t="shared" si="8"/>
        <v>Membership</v>
      </c>
      <c r="N578" t="str">
        <f>VLOOKUP(B578,Tax!A:A,1,FALSE)</f>
        <v>MEM1753289240009</v>
      </c>
      <c r="O578" s="12" t="str">
        <f t="shared" si="11"/>
        <v>MEM1753289240009</v>
      </c>
      <c r="P578">
        <f>VLOOKUP(B578,Tax!A:K,11,FALSE)</f>
        <v>152.55000000000001</v>
      </c>
    </row>
    <row r="579" spans="1:16" hidden="1" x14ac:dyDescent="0.2">
      <c r="A579" s="3" t="s">
        <v>12</v>
      </c>
      <c r="B579" s="4" t="s">
        <v>1180</v>
      </c>
      <c r="C579" s="8">
        <v>45891</v>
      </c>
      <c r="D579" s="3">
        <v>29.63</v>
      </c>
      <c r="E579" s="3" t="s">
        <v>36</v>
      </c>
      <c r="F579" s="3" t="s">
        <v>37</v>
      </c>
      <c r="G579" s="3" t="s">
        <v>38</v>
      </c>
      <c r="H579" s="3" t="s">
        <v>17</v>
      </c>
      <c r="I579" s="3" t="s">
        <v>42</v>
      </c>
      <c r="J579" s="3" t="s">
        <v>19</v>
      </c>
      <c r="K579" s="3" t="s">
        <v>1181</v>
      </c>
      <c r="L579" s="3" t="s">
        <v>21</v>
      </c>
      <c r="M579" t="str">
        <f t="shared" ref="M579:M642" si="12">IF(LEFT(B579,3)="MEM","Membership","Order")</f>
        <v>Order</v>
      </c>
    </row>
    <row r="580" spans="1:16" hidden="1" x14ac:dyDescent="0.2">
      <c r="A580" s="3" t="s">
        <v>12</v>
      </c>
      <c r="B580" s="4" t="s">
        <v>1182</v>
      </c>
      <c r="C580" s="8">
        <v>45891</v>
      </c>
      <c r="D580" s="3">
        <v>29.63</v>
      </c>
      <c r="E580" s="3" t="s">
        <v>36</v>
      </c>
      <c r="F580" s="3" t="s">
        <v>37</v>
      </c>
      <c r="G580" s="3" t="s">
        <v>38</v>
      </c>
      <c r="H580" s="3" t="s">
        <v>17</v>
      </c>
      <c r="I580" s="3" t="s">
        <v>39</v>
      </c>
      <c r="J580" s="3" t="s">
        <v>19</v>
      </c>
      <c r="K580" s="3" t="s">
        <v>1183</v>
      </c>
      <c r="L580" s="3" t="s">
        <v>21</v>
      </c>
      <c r="M580" t="str">
        <f t="shared" si="12"/>
        <v>Order</v>
      </c>
    </row>
    <row r="581" spans="1:16" hidden="1" x14ac:dyDescent="0.2">
      <c r="A581" s="3" t="s">
        <v>12</v>
      </c>
      <c r="B581" s="4" t="s">
        <v>1184</v>
      </c>
      <c r="C581" s="8">
        <v>45891</v>
      </c>
      <c r="D581" s="3">
        <v>0</v>
      </c>
      <c r="E581" s="3" t="s">
        <v>14</v>
      </c>
      <c r="F581" s="3" t="s">
        <v>33</v>
      </c>
      <c r="G581" s="3" t="s">
        <v>18</v>
      </c>
      <c r="H581" s="3" t="s">
        <v>17</v>
      </c>
      <c r="I581" s="3" t="s">
        <v>18</v>
      </c>
      <c r="J581" s="3" t="s">
        <v>19</v>
      </c>
      <c r="K581" s="3" t="s">
        <v>1185</v>
      </c>
      <c r="L581" s="3" t="s">
        <v>21</v>
      </c>
      <c r="M581" t="str">
        <f t="shared" si="12"/>
        <v>Order</v>
      </c>
    </row>
    <row r="582" spans="1:16" hidden="1" x14ac:dyDescent="0.2">
      <c r="A582" s="3" t="s">
        <v>12</v>
      </c>
      <c r="B582" s="4" t="s">
        <v>1186</v>
      </c>
      <c r="C582" s="8">
        <v>45891</v>
      </c>
      <c r="D582" s="3">
        <v>21.46</v>
      </c>
      <c r="E582" s="3" t="s">
        <v>14</v>
      </c>
      <c r="F582" s="3" t="s">
        <v>15</v>
      </c>
      <c r="G582" s="3" t="s">
        <v>16</v>
      </c>
      <c r="H582" s="3" t="s">
        <v>17</v>
      </c>
      <c r="I582" s="3" t="s">
        <v>18</v>
      </c>
      <c r="J582" s="3" t="s">
        <v>19</v>
      </c>
      <c r="K582" s="3" t="s">
        <v>1187</v>
      </c>
      <c r="L582" s="3" t="s">
        <v>21</v>
      </c>
      <c r="M582" t="str">
        <f t="shared" si="12"/>
        <v>Order</v>
      </c>
    </row>
    <row r="583" spans="1:16" hidden="1" x14ac:dyDescent="0.2">
      <c r="A583" s="3" t="s">
        <v>12</v>
      </c>
      <c r="B583" s="4" t="s">
        <v>1188</v>
      </c>
      <c r="C583" s="8">
        <v>45891</v>
      </c>
      <c r="D583" s="3">
        <v>7.58</v>
      </c>
      <c r="E583" s="3" t="s">
        <v>14</v>
      </c>
      <c r="F583" s="3" t="s">
        <v>15</v>
      </c>
      <c r="G583" s="3" t="s">
        <v>16</v>
      </c>
      <c r="H583" s="3" t="s">
        <v>17</v>
      </c>
      <c r="I583" s="3" t="s">
        <v>18</v>
      </c>
      <c r="J583" s="3" t="s">
        <v>19</v>
      </c>
      <c r="K583" s="3" t="s">
        <v>1189</v>
      </c>
      <c r="L583" s="3" t="s">
        <v>21</v>
      </c>
      <c r="M583" t="str">
        <f t="shared" si="12"/>
        <v>Order</v>
      </c>
    </row>
    <row r="584" spans="1:16" hidden="1" x14ac:dyDescent="0.2">
      <c r="A584" s="3" t="s">
        <v>12</v>
      </c>
      <c r="B584" s="4" t="s">
        <v>1190</v>
      </c>
      <c r="C584" s="8">
        <v>45891</v>
      </c>
      <c r="D584" s="3">
        <v>51.58</v>
      </c>
      <c r="E584" s="3" t="s">
        <v>36</v>
      </c>
      <c r="F584" s="3" t="s">
        <v>37</v>
      </c>
      <c r="G584" s="3" t="s">
        <v>38</v>
      </c>
      <c r="H584" s="3" t="s">
        <v>17</v>
      </c>
      <c r="I584" s="3" t="s">
        <v>287</v>
      </c>
      <c r="J584" s="3" t="s">
        <v>19</v>
      </c>
      <c r="K584" s="3" t="s">
        <v>1191</v>
      </c>
      <c r="L584" s="3" t="s">
        <v>21</v>
      </c>
      <c r="M584" t="str">
        <f t="shared" si="12"/>
        <v>Order</v>
      </c>
    </row>
    <row r="585" spans="1:16" hidden="1" x14ac:dyDescent="0.2">
      <c r="A585" s="3" t="s">
        <v>12</v>
      </c>
      <c r="B585" s="4" t="s">
        <v>1192</v>
      </c>
      <c r="C585" s="8">
        <v>45891</v>
      </c>
      <c r="D585" s="3">
        <v>9.4600000000000009</v>
      </c>
      <c r="E585" s="3" t="s">
        <v>14</v>
      </c>
      <c r="F585" s="3" t="s">
        <v>15</v>
      </c>
      <c r="G585" s="3" t="s">
        <v>16</v>
      </c>
      <c r="H585" s="3" t="s">
        <v>17</v>
      </c>
      <c r="I585" s="3" t="s">
        <v>18</v>
      </c>
      <c r="J585" s="3" t="s">
        <v>19</v>
      </c>
      <c r="K585" s="3" t="s">
        <v>1193</v>
      </c>
      <c r="L585" s="3" t="s">
        <v>21</v>
      </c>
      <c r="M585" t="str">
        <f t="shared" si="12"/>
        <v>Order</v>
      </c>
    </row>
    <row r="586" spans="1:16" hidden="1" x14ac:dyDescent="0.2">
      <c r="A586" s="3" t="s">
        <v>12</v>
      </c>
      <c r="B586" s="4" t="s">
        <v>1194</v>
      </c>
      <c r="C586" s="8">
        <v>45891</v>
      </c>
      <c r="D586" s="3">
        <v>16.46</v>
      </c>
      <c r="E586" s="3" t="s">
        <v>14</v>
      </c>
      <c r="F586" s="3" t="s">
        <v>15</v>
      </c>
      <c r="G586" s="3" t="s">
        <v>16</v>
      </c>
      <c r="H586" s="3" t="s">
        <v>17</v>
      </c>
      <c r="I586" s="3" t="s">
        <v>18</v>
      </c>
      <c r="J586" s="3" t="s">
        <v>19</v>
      </c>
      <c r="K586" s="3" t="s">
        <v>1195</v>
      </c>
      <c r="L586" s="3" t="s">
        <v>21</v>
      </c>
      <c r="M586" t="str">
        <f t="shared" si="12"/>
        <v>Order</v>
      </c>
    </row>
    <row r="587" spans="1:16" hidden="1" x14ac:dyDescent="0.2">
      <c r="A587" s="3" t="s">
        <v>12</v>
      </c>
      <c r="B587" s="4" t="s">
        <v>1196</v>
      </c>
      <c r="C587" s="8">
        <v>45891</v>
      </c>
      <c r="D587" s="3">
        <v>51.58</v>
      </c>
      <c r="E587" s="3" t="s">
        <v>36</v>
      </c>
      <c r="F587" s="3" t="s">
        <v>37</v>
      </c>
      <c r="G587" s="3" t="s">
        <v>38</v>
      </c>
      <c r="H587" s="3" t="s">
        <v>17</v>
      </c>
      <c r="I587" s="3" t="s">
        <v>39</v>
      </c>
      <c r="J587" s="3" t="s">
        <v>19</v>
      </c>
      <c r="K587" s="3" t="s">
        <v>1197</v>
      </c>
      <c r="L587" s="3" t="s">
        <v>21</v>
      </c>
      <c r="M587" t="str">
        <f t="shared" si="12"/>
        <v>Order</v>
      </c>
    </row>
    <row r="588" spans="1:16" hidden="1" x14ac:dyDescent="0.2">
      <c r="A588" s="3" t="s">
        <v>12</v>
      </c>
      <c r="B588" s="4" t="s">
        <v>1198</v>
      </c>
      <c r="C588" s="8">
        <v>45891</v>
      </c>
      <c r="D588" s="3">
        <v>51.58</v>
      </c>
      <c r="E588" s="3" t="s">
        <v>36</v>
      </c>
      <c r="F588" s="3" t="s">
        <v>37</v>
      </c>
      <c r="G588" s="3" t="s">
        <v>38</v>
      </c>
      <c r="H588" s="3" t="s">
        <v>17</v>
      </c>
      <c r="I588" s="3" t="s">
        <v>39</v>
      </c>
      <c r="J588" s="3" t="s">
        <v>19</v>
      </c>
      <c r="K588" s="3" t="s">
        <v>1199</v>
      </c>
      <c r="L588" s="3" t="s">
        <v>21</v>
      </c>
      <c r="M588" t="str">
        <f t="shared" si="12"/>
        <v>Order</v>
      </c>
    </row>
    <row r="589" spans="1:16" hidden="1" x14ac:dyDescent="0.2">
      <c r="A589" s="3" t="s">
        <v>12</v>
      </c>
      <c r="B589" s="4" t="s">
        <v>1200</v>
      </c>
      <c r="C589" s="8">
        <v>45891</v>
      </c>
      <c r="D589" s="3">
        <v>4.3899999999999997</v>
      </c>
      <c r="E589" s="3" t="s">
        <v>14</v>
      </c>
      <c r="F589" s="3" t="s">
        <v>15</v>
      </c>
      <c r="G589" s="3" t="s">
        <v>16</v>
      </c>
      <c r="H589" s="3" t="s">
        <v>17</v>
      </c>
      <c r="I589" s="3" t="s">
        <v>18</v>
      </c>
      <c r="J589" s="3" t="s">
        <v>19</v>
      </c>
      <c r="K589" s="3" t="s">
        <v>1201</v>
      </c>
      <c r="L589" s="3" t="s">
        <v>21</v>
      </c>
      <c r="M589" t="str">
        <f t="shared" si="12"/>
        <v>Order</v>
      </c>
    </row>
    <row r="590" spans="1:16" hidden="1" x14ac:dyDescent="0.2">
      <c r="A590" s="3" t="s">
        <v>12</v>
      </c>
      <c r="B590" s="4" t="s">
        <v>1202</v>
      </c>
      <c r="C590" s="8">
        <v>45891</v>
      </c>
      <c r="D590" s="3">
        <v>5.49</v>
      </c>
      <c r="E590" s="3" t="s">
        <v>14</v>
      </c>
      <c r="F590" s="3" t="s">
        <v>15</v>
      </c>
      <c r="G590" s="3" t="s">
        <v>16</v>
      </c>
      <c r="H590" s="3" t="s">
        <v>17</v>
      </c>
      <c r="I590" s="3" t="s">
        <v>18</v>
      </c>
      <c r="J590" s="3" t="s">
        <v>19</v>
      </c>
      <c r="K590" s="3" t="s">
        <v>1203</v>
      </c>
      <c r="L590" s="3" t="s">
        <v>21</v>
      </c>
      <c r="M590" t="str">
        <f t="shared" si="12"/>
        <v>Order</v>
      </c>
    </row>
    <row r="591" spans="1:16" hidden="1" x14ac:dyDescent="0.2">
      <c r="A591" s="3" t="s">
        <v>12</v>
      </c>
      <c r="B591" s="4" t="s">
        <v>1204</v>
      </c>
      <c r="C591" s="8">
        <v>45891</v>
      </c>
      <c r="D591" s="3">
        <v>5.49</v>
      </c>
      <c r="E591" s="3" t="s">
        <v>14</v>
      </c>
      <c r="F591" s="3" t="s">
        <v>15</v>
      </c>
      <c r="G591" s="3" t="s">
        <v>16</v>
      </c>
      <c r="H591" s="3" t="s">
        <v>17</v>
      </c>
      <c r="I591" s="3" t="s">
        <v>18</v>
      </c>
      <c r="J591" s="3" t="s">
        <v>19</v>
      </c>
      <c r="K591" s="3" t="s">
        <v>1205</v>
      </c>
      <c r="L591" s="3" t="s">
        <v>21</v>
      </c>
      <c r="M591" t="str">
        <f t="shared" si="12"/>
        <v>Order</v>
      </c>
    </row>
    <row r="592" spans="1:16" hidden="1" x14ac:dyDescent="0.2">
      <c r="A592" s="3" t="s">
        <v>12</v>
      </c>
      <c r="B592" s="4" t="s">
        <v>1206</v>
      </c>
      <c r="C592" s="8">
        <v>45891</v>
      </c>
      <c r="D592" s="3">
        <v>3.29</v>
      </c>
      <c r="E592" s="3" t="s">
        <v>14</v>
      </c>
      <c r="F592" s="3" t="s">
        <v>33</v>
      </c>
      <c r="G592" s="3" t="s">
        <v>18</v>
      </c>
      <c r="H592" s="3" t="s">
        <v>17</v>
      </c>
      <c r="I592" s="3" t="s">
        <v>18</v>
      </c>
      <c r="J592" s="3" t="s">
        <v>19</v>
      </c>
      <c r="K592" s="3" t="s">
        <v>1207</v>
      </c>
      <c r="L592" s="3" t="s">
        <v>21</v>
      </c>
      <c r="M592" t="str">
        <f t="shared" si="12"/>
        <v>Order</v>
      </c>
    </row>
    <row r="593" spans="1:13" hidden="1" x14ac:dyDescent="0.2">
      <c r="A593" s="3" t="s">
        <v>12</v>
      </c>
      <c r="B593" s="4" t="s">
        <v>1011</v>
      </c>
      <c r="C593" s="8">
        <v>45891</v>
      </c>
      <c r="D593" s="3">
        <v>29.63</v>
      </c>
      <c r="E593" s="3" t="s">
        <v>36</v>
      </c>
      <c r="F593" s="3" t="s">
        <v>37</v>
      </c>
      <c r="G593" s="3" t="s">
        <v>38</v>
      </c>
      <c r="H593" s="3" t="s">
        <v>17</v>
      </c>
      <c r="I593" s="3" t="s">
        <v>1012</v>
      </c>
      <c r="J593" s="3" t="s">
        <v>19</v>
      </c>
      <c r="K593" s="3" t="s">
        <v>1208</v>
      </c>
      <c r="L593" s="3" t="s">
        <v>21</v>
      </c>
      <c r="M593" t="str">
        <f t="shared" si="12"/>
        <v>Order</v>
      </c>
    </row>
    <row r="594" spans="1:13" hidden="1" x14ac:dyDescent="0.2">
      <c r="A594" s="3" t="s">
        <v>12</v>
      </c>
      <c r="B594" s="4" t="s">
        <v>1209</v>
      </c>
      <c r="C594" s="8">
        <v>45891</v>
      </c>
      <c r="D594" s="3">
        <v>26.07</v>
      </c>
      <c r="E594" s="3" t="s">
        <v>14</v>
      </c>
      <c r="F594" s="3" t="s">
        <v>15</v>
      </c>
      <c r="G594" s="3" t="s">
        <v>16</v>
      </c>
      <c r="H594" s="3" t="s">
        <v>17</v>
      </c>
      <c r="I594" s="3" t="s">
        <v>18</v>
      </c>
      <c r="J594" s="3" t="s">
        <v>19</v>
      </c>
      <c r="K594" s="3" t="s">
        <v>1210</v>
      </c>
      <c r="L594" s="3" t="s">
        <v>21</v>
      </c>
      <c r="M594" t="str">
        <f t="shared" si="12"/>
        <v>Order</v>
      </c>
    </row>
    <row r="595" spans="1:13" hidden="1" x14ac:dyDescent="0.2">
      <c r="A595" s="3" t="s">
        <v>12</v>
      </c>
      <c r="B595" s="4" t="s">
        <v>1211</v>
      </c>
      <c r="C595" s="8">
        <v>45891</v>
      </c>
      <c r="D595" s="3">
        <v>2.2000000000000002</v>
      </c>
      <c r="E595" s="3" t="s">
        <v>14</v>
      </c>
      <c r="F595" s="3" t="s">
        <v>15</v>
      </c>
      <c r="G595" s="3" t="s">
        <v>16</v>
      </c>
      <c r="H595" s="3" t="s">
        <v>17</v>
      </c>
      <c r="I595" s="3" t="s">
        <v>18</v>
      </c>
      <c r="J595" s="3" t="s">
        <v>19</v>
      </c>
      <c r="K595" s="3" t="s">
        <v>1212</v>
      </c>
      <c r="L595" s="3" t="s">
        <v>21</v>
      </c>
      <c r="M595" t="str">
        <f t="shared" si="12"/>
        <v>Order</v>
      </c>
    </row>
    <row r="596" spans="1:13" hidden="1" x14ac:dyDescent="0.2">
      <c r="A596" s="3" t="s">
        <v>12</v>
      </c>
      <c r="B596" s="4" t="s">
        <v>1213</v>
      </c>
      <c r="C596" s="8">
        <v>45891</v>
      </c>
      <c r="D596" s="3">
        <v>8.23</v>
      </c>
      <c r="E596" s="3" t="s">
        <v>14</v>
      </c>
      <c r="F596" s="3" t="s">
        <v>15</v>
      </c>
      <c r="G596" s="3" t="s">
        <v>16</v>
      </c>
      <c r="H596" s="3" t="s">
        <v>17</v>
      </c>
      <c r="I596" s="3" t="s">
        <v>18</v>
      </c>
      <c r="J596" s="3" t="s">
        <v>19</v>
      </c>
      <c r="K596" s="3" t="s">
        <v>1214</v>
      </c>
      <c r="L596" s="3" t="s">
        <v>21</v>
      </c>
      <c r="M596" t="str">
        <f t="shared" si="12"/>
        <v>Order</v>
      </c>
    </row>
    <row r="597" spans="1:13" hidden="1" x14ac:dyDescent="0.2">
      <c r="A597" s="3" t="s">
        <v>12</v>
      </c>
      <c r="B597" s="4" t="s">
        <v>1215</v>
      </c>
      <c r="C597" s="8">
        <v>45891</v>
      </c>
      <c r="D597" s="3">
        <v>6.59</v>
      </c>
      <c r="E597" s="3" t="s">
        <v>14</v>
      </c>
      <c r="F597" s="3" t="s">
        <v>15</v>
      </c>
      <c r="G597" s="3" t="s">
        <v>16</v>
      </c>
      <c r="H597" s="3" t="s">
        <v>17</v>
      </c>
      <c r="I597" s="3" t="s">
        <v>18</v>
      </c>
      <c r="J597" s="3" t="s">
        <v>19</v>
      </c>
      <c r="K597" s="3" t="s">
        <v>1216</v>
      </c>
      <c r="L597" s="3" t="s">
        <v>21</v>
      </c>
      <c r="M597" t="str">
        <f t="shared" si="12"/>
        <v>Order</v>
      </c>
    </row>
    <row r="598" spans="1:13" hidden="1" x14ac:dyDescent="0.2">
      <c r="A598" s="3" t="s">
        <v>12</v>
      </c>
      <c r="B598" s="4" t="s">
        <v>1217</v>
      </c>
      <c r="C598" s="8">
        <v>45891</v>
      </c>
      <c r="D598" s="3">
        <v>2.2000000000000002</v>
      </c>
      <c r="E598" s="3" t="s">
        <v>14</v>
      </c>
      <c r="F598" s="3" t="s">
        <v>15</v>
      </c>
      <c r="G598" s="3" t="s">
        <v>16</v>
      </c>
      <c r="H598" s="3" t="s">
        <v>17</v>
      </c>
      <c r="I598" s="3" t="s">
        <v>18</v>
      </c>
      <c r="J598" s="3" t="s">
        <v>19</v>
      </c>
      <c r="K598" s="3" t="s">
        <v>1218</v>
      </c>
      <c r="L598" s="3" t="s">
        <v>21</v>
      </c>
      <c r="M598" t="str">
        <f t="shared" si="12"/>
        <v>Order</v>
      </c>
    </row>
    <row r="599" spans="1:13" hidden="1" x14ac:dyDescent="0.2">
      <c r="A599" s="3" t="s">
        <v>12</v>
      </c>
      <c r="B599" s="4" t="s">
        <v>1219</v>
      </c>
      <c r="C599" s="8">
        <v>45891</v>
      </c>
      <c r="D599" s="3">
        <v>0</v>
      </c>
      <c r="E599" s="3" t="s">
        <v>14</v>
      </c>
      <c r="F599" s="3" t="s">
        <v>33</v>
      </c>
      <c r="G599" s="3" t="s">
        <v>18</v>
      </c>
      <c r="H599" s="3" t="s">
        <v>17</v>
      </c>
      <c r="I599" s="3" t="s">
        <v>18</v>
      </c>
      <c r="J599" s="3" t="s">
        <v>19</v>
      </c>
      <c r="K599" s="3" t="s">
        <v>1220</v>
      </c>
      <c r="L599" s="3" t="s">
        <v>21</v>
      </c>
      <c r="M599" t="str">
        <f t="shared" si="12"/>
        <v>Order</v>
      </c>
    </row>
    <row r="600" spans="1:13" hidden="1" x14ac:dyDescent="0.2">
      <c r="A600" s="3" t="s">
        <v>12</v>
      </c>
      <c r="B600" s="4" t="s">
        <v>1221</v>
      </c>
      <c r="C600" s="8">
        <v>45891</v>
      </c>
      <c r="D600" s="3">
        <v>59.26</v>
      </c>
      <c r="E600" s="3" t="s">
        <v>36</v>
      </c>
      <c r="F600" s="3" t="s">
        <v>37</v>
      </c>
      <c r="G600" s="3" t="s">
        <v>38</v>
      </c>
      <c r="H600" s="3" t="s">
        <v>17</v>
      </c>
      <c r="I600" s="3" t="s">
        <v>39</v>
      </c>
      <c r="J600" s="3" t="s">
        <v>19</v>
      </c>
      <c r="K600" s="3" t="s">
        <v>1222</v>
      </c>
      <c r="L600" s="3" t="s">
        <v>21</v>
      </c>
      <c r="M600" t="str">
        <f t="shared" si="12"/>
        <v>Order</v>
      </c>
    </row>
    <row r="601" spans="1:13" hidden="1" x14ac:dyDescent="0.2">
      <c r="A601" s="3" t="s">
        <v>12</v>
      </c>
      <c r="B601" s="4" t="s">
        <v>1223</v>
      </c>
      <c r="C601" s="8">
        <v>45890</v>
      </c>
      <c r="D601" s="3">
        <v>51.58</v>
      </c>
      <c r="E601" s="3" t="s">
        <v>36</v>
      </c>
      <c r="F601" s="3" t="s">
        <v>37</v>
      </c>
      <c r="G601" s="3" t="s">
        <v>38</v>
      </c>
      <c r="H601" s="3" t="s">
        <v>17</v>
      </c>
      <c r="I601" s="3" t="s">
        <v>1012</v>
      </c>
      <c r="J601" s="3" t="s">
        <v>19</v>
      </c>
      <c r="K601" s="3" t="s">
        <v>1224</v>
      </c>
      <c r="L601" s="3" t="s">
        <v>21</v>
      </c>
      <c r="M601" t="str">
        <f t="shared" si="12"/>
        <v>Order</v>
      </c>
    </row>
    <row r="602" spans="1:13" hidden="1" x14ac:dyDescent="0.2">
      <c r="A602" s="3" t="s">
        <v>12</v>
      </c>
      <c r="B602" s="4" t="s">
        <v>1225</v>
      </c>
      <c r="C602" s="8">
        <v>45890</v>
      </c>
      <c r="D602" s="3">
        <v>14.27</v>
      </c>
      <c r="E602" s="3" t="s">
        <v>14</v>
      </c>
      <c r="F602" s="3" t="s">
        <v>15</v>
      </c>
      <c r="G602" s="3" t="s">
        <v>16</v>
      </c>
      <c r="H602" s="3" t="s">
        <v>17</v>
      </c>
      <c r="I602" s="3" t="s">
        <v>18</v>
      </c>
      <c r="J602" s="3" t="s">
        <v>19</v>
      </c>
      <c r="K602" s="3" t="s">
        <v>1226</v>
      </c>
      <c r="L602" s="3" t="s">
        <v>21</v>
      </c>
      <c r="M602" t="str">
        <f t="shared" si="12"/>
        <v>Order</v>
      </c>
    </row>
    <row r="603" spans="1:13" hidden="1" x14ac:dyDescent="0.2">
      <c r="A603" s="3" t="s">
        <v>12</v>
      </c>
      <c r="B603" s="4" t="s">
        <v>1227</v>
      </c>
      <c r="C603" s="8">
        <v>45890</v>
      </c>
      <c r="D603" s="3">
        <v>16.46</v>
      </c>
      <c r="E603" s="3" t="s">
        <v>14</v>
      </c>
      <c r="F603" s="3" t="s">
        <v>15</v>
      </c>
      <c r="G603" s="3" t="s">
        <v>16</v>
      </c>
      <c r="H603" s="3" t="s">
        <v>17</v>
      </c>
      <c r="I603" s="3" t="s">
        <v>18</v>
      </c>
      <c r="J603" s="3" t="s">
        <v>19</v>
      </c>
      <c r="K603" s="3" t="s">
        <v>1228</v>
      </c>
      <c r="L603" s="3" t="s">
        <v>21</v>
      </c>
      <c r="M603" t="str">
        <f t="shared" si="12"/>
        <v>Order</v>
      </c>
    </row>
    <row r="604" spans="1:13" hidden="1" x14ac:dyDescent="0.2">
      <c r="A604" s="3" t="s">
        <v>12</v>
      </c>
      <c r="B604" s="4" t="s">
        <v>1229</v>
      </c>
      <c r="C604" s="8">
        <v>45890</v>
      </c>
      <c r="D604" s="3">
        <v>29.63</v>
      </c>
      <c r="E604" s="3" t="s">
        <v>36</v>
      </c>
      <c r="F604" s="3" t="s">
        <v>37</v>
      </c>
      <c r="G604" s="3" t="s">
        <v>38</v>
      </c>
      <c r="H604" s="3" t="s">
        <v>17</v>
      </c>
      <c r="I604" s="3" t="s">
        <v>39</v>
      </c>
      <c r="J604" s="3" t="s">
        <v>19</v>
      </c>
      <c r="K604" s="3" t="s">
        <v>1230</v>
      </c>
      <c r="L604" s="3" t="s">
        <v>21</v>
      </c>
      <c r="M604" t="str">
        <f t="shared" si="12"/>
        <v>Order</v>
      </c>
    </row>
    <row r="605" spans="1:13" hidden="1" x14ac:dyDescent="0.2">
      <c r="A605" s="3" t="s">
        <v>12</v>
      </c>
      <c r="B605" s="4" t="s">
        <v>1231</v>
      </c>
      <c r="C605" s="8">
        <v>45890</v>
      </c>
      <c r="D605" s="3">
        <v>16.46</v>
      </c>
      <c r="E605" s="3" t="s">
        <v>14</v>
      </c>
      <c r="F605" s="3" t="s">
        <v>15</v>
      </c>
      <c r="G605" s="3" t="s">
        <v>16</v>
      </c>
      <c r="H605" s="3" t="s">
        <v>17</v>
      </c>
      <c r="I605" s="3" t="s">
        <v>18</v>
      </c>
      <c r="J605" s="3" t="s">
        <v>19</v>
      </c>
      <c r="K605" s="3" t="s">
        <v>1232</v>
      </c>
      <c r="L605" s="3" t="s">
        <v>21</v>
      </c>
      <c r="M605" t="str">
        <f t="shared" si="12"/>
        <v>Order</v>
      </c>
    </row>
    <row r="606" spans="1:13" hidden="1" x14ac:dyDescent="0.2">
      <c r="A606" s="3" t="s">
        <v>12</v>
      </c>
      <c r="B606" s="4" t="s">
        <v>1233</v>
      </c>
      <c r="C606" s="8">
        <v>45890</v>
      </c>
      <c r="D606" s="3">
        <v>29.63</v>
      </c>
      <c r="E606" s="3" t="s">
        <v>36</v>
      </c>
      <c r="F606" s="3" t="s">
        <v>37</v>
      </c>
      <c r="G606" s="3" t="s">
        <v>38</v>
      </c>
      <c r="H606" s="3" t="s">
        <v>17</v>
      </c>
      <c r="I606" s="3" t="s">
        <v>39</v>
      </c>
      <c r="J606" s="3" t="s">
        <v>19</v>
      </c>
      <c r="K606" s="3" t="s">
        <v>1234</v>
      </c>
      <c r="L606" s="3" t="s">
        <v>21</v>
      </c>
      <c r="M606" t="str">
        <f t="shared" si="12"/>
        <v>Order</v>
      </c>
    </row>
    <row r="607" spans="1:13" hidden="1" x14ac:dyDescent="0.2">
      <c r="A607" s="3" t="s">
        <v>12</v>
      </c>
      <c r="B607" s="4" t="s">
        <v>1235</v>
      </c>
      <c r="C607" s="8">
        <v>45890</v>
      </c>
      <c r="D607" s="3">
        <v>2.2000000000000002</v>
      </c>
      <c r="E607" s="3" t="s">
        <v>14</v>
      </c>
      <c r="F607" s="3" t="s">
        <v>15</v>
      </c>
      <c r="G607" s="3" t="s">
        <v>16</v>
      </c>
      <c r="H607" s="3" t="s">
        <v>17</v>
      </c>
      <c r="I607" s="3" t="s">
        <v>18</v>
      </c>
      <c r="J607" s="3" t="s">
        <v>19</v>
      </c>
      <c r="K607" s="3" t="s">
        <v>1236</v>
      </c>
      <c r="L607" s="3" t="s">
        <v>21</v>
      </c>
      <c r="M607" t="str">
        <f t="shared" si="12"/>
        <v>Order</v>
      </c>
    </row>
    <row r="608" spans="1:13" hidden="1" x14ac:dyDescent="0.2">
      <c r="A608" s="3" t="s">
        <v>12</v>
      </c>
      <c r="B608" s="4" t="s">
        <v>1237</v>
      </c>
      <c r="C608" s="8">
        <v>45890</v>
      </c>
      <c r="D608" s="3">
        <v>0</v>
      </c>
      <c r="E608" s="3" t="s">
        <v>14</v>
      </c>
      <c r="F608" s="3" t="s">
        <v>33</v>
      </c>
      <c r="G608" s="3" t="s">
        <v>18</v>
      </c>
      <c r="H608" s="3" t="s">
        <v>17</v>
      </c>
      <c r="I608" s="3" t="s">
        <v>18</v>
      </c>
      <c r="J608" s="3" t="s">
        <v>19</v>
      </c>
      <c r="K608" s="3" t="s">
        <v>1238</v>
      </c>
      <c r="L608" s="3" t="s">
        <v>21</v>
      </c>
      <c r="M608" t="str">
        <f t="shared" si="12"/>
        <v>Order</v>
      </c>
    </row>
    <row r="609" spans="1:13" hidden="1" x14ac:dyDescent="0.2">
      <c r="A609" s="3" t="s">
        <v>12</v>
      </c>
      <c r="B609" s="4" t="s">
        <v>1239</v>
      </c>
      <c r="C609" s="8">
        <v>45890</v>
      </c>
      <c r="D609" s="3">
        <v>16.46</v>
      </c>
      <c r="E609" s="3" t="s">
        <v>14</v>
      </c>
      <c r="F609" s="3" t="s">
        <v>15</v>
      </c>
      <c r="G609" s="3" t="s">
        <v>16</v>
      </c>
      <c r="H609" s="3" t="s">
        <v>17</v>
      </c>
      <c r="I609" s="3" t="s">
        <v>18</v>
      </c>
      <c r="J609" s="3" t="s">
        <v>19</v>
      </c>
      <c r="K609" s="3" t="s">
        <v>1240</v>
      </c>
      <c r="L609" s="3" t="s">
        <v>21</v>
      </c>
      <c r="M609" t="str">
        <f t="shared" si="12"/>
        <v>Order</v>
      </c>
    </row>
    <row r="610" spans="1:13" hidden="1" x14ac:dyDescent="0.2">
      <c r="A610" s="3" t="s">
        <v>12</v>
      </c>
      <c r="B610" s="4" t="s">
        <v>1241</v>
      </c>
      <c r="C610" s="8">
        <v>45890</v>
      </c>
      <c r="D610" s="3">
        <v>8.1999999999999993</v>
      </c>
      <c r="E610" s="3" t="s">
        <v>14</v>
      </c>
      <c r="F610" s="3" t="s">
        <v>15</v>
      </c>
      <c r="G610" s="3" t="s">
        <v>16</v>
      </c>
      <c r="H610" s="3" t="s">
        <v>17</v>
      </c>
      <c r="I610" s="3" t="s">
        <v>18</v>
      </c>
      <c r="J610" s="3" t="s">
        <v>19</v>
      </c>
      <c r="K610" s="3" t="s">
        <v>1242</v>
      </c>
      <c r="L610" s="3" t="s">
        <v>21</v>
      </c>
      <c r="M610" t="str">
        <f t="shared" si="12"/>
        <v>Order</v>
      </c>
    </row>
    <row r="611" spans="1:13" hidden="1" x14ac:dyDescent="0.2">
      <c r="A611" s="3" t="s">
        <v>12</v>
      </c>
      <c r="B611" s="4" t="s">
        <v>1243</v>
      </c>
      <c r="C611" s="8">
        <v>45890</v>
      </c>
      <c r="D611" s="3">
        <v>16.46</v>
      </c>
      <c r="E611" s="3" t="s">
        <v>14</v>
      </c>
      <c r="F611" s="3" t="s">
        <v>15</v>
      </c>
      <c r="G611" s="3" t="s">
        <v>16</v>
      </c>
      <c r="H611" s="3" t="s">
        <v>17</v>
      </c>
      <c r="I611" s="3" t="s">
        <v>18</v>
      </c>
      <c r="J611" s="3" t="s">
        <v>19</v>
      </c>
      <c r="K611" s="3" t="s">
        <v>1244</v>
      </c>
      <c r="L611" s="3" t="s">
        <v>21</v>
      </c>
      <c r="M611" t="str">
        <f t="shared" si="12"/>
        <v>Order</v>
      </c>
    </row>
    <row r="612" spans="1:13" hidden="1" x14ac:dyDescent="0.2">
      <c r="A612" s="3" t="s">
        <v>12</v>
      </c>
      <c r="B612" s="4" t="s">
        <v>1245</v>
      </c>
      <c r="C612" s="8">
        <v>45890</v>
      </c>
      <c r="D612" s="3">
        <v>29.63</v>
      </c>
      <c r="E612" s="3" t="s">
        <v>14</v>
      </c>
      <c r="F612" s="3" t="s">
        <v>15</v>
      </c>
      <c r="G612" s="3" t="s">
        <v>16</v>
      </c>
      <c r="H612" s="3" t="s">
        <v>17</v>
      </c>
      <c r="I612" s="3" t="s">
        <v>18</v>
      </c>
      <c r="J612" s="3" t="s">
        <v>19</v>
      </c>
      <c r="K612" s="3" t="s">
        <v>1246</v>
      </c>
      <c r="L612" s="3" t="s">
        <v>21</v>
      </c>
      <c r="M612" t="str">
        <f t="shared" si="12"/>
        <v>Order</v>
      </c>
    </row>
    <row r="613" spans="1:13" hidden="1" x14ac:dyDescent="0.2">
      <c r="A613" s="3" t="s">
        <v>12</v>
      </c>
      <c r="B613" s="4" t="s">
        <v>1247</v>
      </c>
      <c r="C613" s="8">
        <v>45890</v>
      </c>
      <c r="D613" s="3">
        <v>16.46</v>
      </c>
      <c r="E613" s="3" t="s">
        <v>14</v>
      </c>
      <c r="F613" s="3" t="s">
        <v>15</v>
      </c>
      <c r="G613" s="3" t="s">
        <v>16</v>
      </c>
      <c r="H613" s="3" t="s">
        <v>17</v>
      </c>
      <c r="I613" s="3" t="s">
        <v>18</v>
      </c>
      <c r="J613" s="3" t="s">
        <v>19</v>
      </c>
      <c r="K613" s="3" t="s">
        <v>1248</v>
      </c>
      <c r="L613" s="3" t="s">
        <v>21</v>
      </c>
      <c r="M613" t="str">
        <f t="shared" si="12"/>
        <v>Order</v>
      </c>
    </row>
    <row r="614" spans="1:13" hidden="1" x14ac:dyDescent="0.2">
      <c r="A614" s="3" t="s">
        <v>12</v>
      </c>
      <c r="B614" s="4" t="s">
        <v>1249</v>
      </c>
      <c r="C614" s="8">
        <v>45890</v>
      </c>
      <c r="D614" s="3">
        <v>11.36</v>
      </c>
      <c r="E614" s="3" t="s">
        <v>14</v>
      </c>
      <c r="F614" s="3" t="s">
        <v>15</v>
      </c>
      <c r="G614" s="3" t="s">
        <v>16</v>
      </c>
      <c r="H614" s="3" t="s">
        <v>17</v>
      </c>
      <c r="I614" s="3" t="s">
        <v>18</v>
      </c>
      <c r="J614" s="3" t="s">
        <v>19</v>
      </c>
      <c r="K614" s="3" t="s">
        <v>1250</v>
      </c>
      <c r="L614" s="3" t="s">
        <v>21</v>
      </c>
      <c r="M614" t="str">
        <f t="shared" si="12"/>
        <v>Order</v>
      </c>
    </row>
    <row r="615" spans="1:13" hidden="1" x14ac:dyDescent="0.2">
      <c r="A615" s="3" t="s">
        <v>12</v>
      </c>
      <c r="B615" s="4" t="s">
        <v>1251</v>
      </c>
      <c r="C615" s="8">
        <v>45890</v>
      </c>
      <c r="D615" s="3">
        <v>16.46</v>
      </c>
      <c r="E615" s="3" t="s">
        <v>14</v>
      </c>
      <c r="F615" s="3" t="s">
        <v>15</v>
      </c>
      <c r="G615" s="3" t="s">
        <v>16</v>
      </c>
      <c r="H615" s="3" t="s">
        <v>17</v>
      </c>
      <c r="I615" s="3" t="s">
        <v>18</v>
      </c>
      <c r="J615" s="3" t="s">
        <v>19</v>
      </c>
      <c r="K615" s="3" t="s">
        <v>1252</v>
      </c>
      <c r="L615" s="3" t="s">
        <v>21</v>
      </c>
      <c r="M615" t="str">
        <f t="shared" si="12"/>
        <v>Order</v>
      </c>
    </row>
    <row r="616" spans="1:13" hidden="1" x14ac:dyDescent="0.2">
      <c r="A616" s="3" t="s">
        <v>12</v>
      </c>
      <c r="B616" s="4" t="s">
        <v>1253</v>
      </c>
      <c r="C616" s="8">
        <v>45890</v>
      </c>
      <c r="D616" s="3">
        <v>38.409999999999997</v>
      </c>
      <c r="E616" s="3" t="s">
        <v>36</v>
      </c>
      <c r="F616" s="3" t="s">
        <v>37</v>
      </c>
      <c r="G616" s="3" t="s">
        <v>38</v>
      </c>
      <c r="H616" s="3" t="s">
        <v>17</v>
      </c>
      <c r="I616" s="3" t="s">
        <v>39</v>
      </c>
      <c r="J616" s="3" t="s">
        <v>19</v>
      </c>
      <c r="K616" s="3" t="s">
        <v>1254</v>
      </c>
      <c r="L616" s="3" t="s">
        <v>21</v>
      </c>
      <c r="M616" t="str">
        <f t="shared" si="12"/>
        <v>Order</v>
      </c>
    </row>
    <row r="617" spans="1:13" hidden="1" x14ac:dyDescent="0.2">
      <c r="A617" s="3" t="s">
        <v>12</v>
      </c>
      <c r="B617" s="4" t="s">
        <v>1255</v>
      </c>
      <c r="C617" s="8">
        <v>45890</v>
      </c>
      <c r="D617" s="3">
        <v>0</v>
      </c>
      <c r="E617" s="3" t="s">
        <v>14</v>
      </c>
      <c r="F617" s="3" t="s">
        <v>33</v>
      </c>
      <c r="G617" s="3" t="s">
        <v>18</v>
      </c>
      <c r="H617" s="3" t="s">
        <v>17</v>
      </c>
      <c r="I617" s="3" t="s">
        <v>18</v>
      </c>
      <c r="J617" s="3" t="s">
        <v>19</v>
      </c>
      <c r="K617" s="3" t="s">
        <v>1256</v>
      </c>
      <c r="L617" s="3" t="s">
        <v>21</v>
      </c>
      <c r="M617" t="str">
        <f t="shared" si="12"/>
        <v>Order</v>
      </c>
    </row>
    <row r="618" spans="1:13" hidden="1" x14ac:dyDescent="0.2">
      <c r="A618" s="3" t="s">
        <v>12</v>
      </c>
      <c r="B618" s="4" t="s">
        <v>1257</v>
      </c>
      <c r="C618" s="8">
        <v>45890</v>
      </c>
      <c r="D618" s="3">
        <v>16.46</v>
      </c>
      <c r="E618" s="3" t="s">
        <v>14</v>
      </c>
      <c r="F618" s="3" t="s">
        <v>15</v>
      </c>
      <c r="G618" s="3" t="s">
        <v>16</v>
      </c>
      <c r="H618" s="3" t="s">
        <v>17</v>
      </c>
      <c r="I618" s="3" t="s">
        <v>18</v>
      </c>
      <c r="J618" s="3" t="s">
        <v>19</v>
      </c>
      <c r="K618" s="3" t="s">
        <v>1258</v>
      </c>
      <c r="L618" s="3" t="s">
        <v>21</v>
      </c>
      <c r="M618" t="str">
        <f t="shared" si="12"/>
        <v>Order</v>
      </c>
    </row>
    <row r="619" spans="1:13" hidden="1" x14ac:dyDescent="0.2">
      <c r="A619" s="3" t="s">
        <v>12</v>
      </c>
      <c r="B619" s="4" t="s">
        <v>1259</v>
      </c>
      <c r="C619" s="8">
        <v>45890</v>
      </c>
      <c r="D619" s="3">
        <v>25.05</v>
      </c>
      <c r="E619" s="3" t="s">
        <v>14</v>
      </c>
      <c r="F619" s="3" t="s">
        <v>15</v>
      </c>
      <c r="G619" s="3" t="s">
        <v>16</v>
      </c>
      <c r="H619" s="3" t="s">
        <v>17</v>
      </c>
      <c r="I619" s="3" t="s">
        <v>18</v>
      </c>
      <c r="J619" s="3" t="s">
        <v>19</v>
      </c>
      <c r="K619" s="3" t="s">
        <v>1260</v>
      </c>
      <c r="L619" s="3" t="s">
        <v>21</v>
      </c>
      <c r="M619" t="str">
        <f t="shared" si="12"/>
        <v>Order</v>
      </c>
    </row>
    <row r="620" spans="1:13" hidden="1" x14ac:dyDescent="0.2">
      <c r="A620" s="3" t="s">
        <v>12</v>
      </c>
      <c r="B620" s="4" t="s">
        <v>1261</v>
      </c>
      <c r="C620" s="8">
        <v>45890</v>
      </c>
      <c r="D620" s="3">
        <v>27.16</v>
      </c>
      <c r="E620" s="3" t="s">
        <v>14</v>
      </c>
      <c r="F620" s="3" t="s">
        <v>15</v>
      </c>
      <c r="G620" s="3" t="s">
        <v>16</v>
      </c>
      <c r="H620" s="3" t="s">
        <v>17</v>
      </c>
      <c r="I620" s="3" t="s">
        <v>18</v>
      </c>
      <c r="J620" s="3" t="s">
        <v>19</v>
      </c>
      <c r="K620" s="3" t="s">
        <v>1262</v>
      </c>
      <c r="L620" s="3" t="s">
        <v>21</v>
      </c>
      <c r="M620" t="str">
        <f t="shared" si="12"/>
        <v>Order</v>
      </c>
    </row>
    <row r="621" spans="1:13" hidden="1" x14ac:dyDescent="0.2">
      <c r="A621" s="3" t="s">
        <v>12</v>
      </c>
      <c r="B621" s="4" t="s">
        <v>1263</v>
      </c>
      <c r="C621" s="8">
        <v>45890</v>
      </c>
      <c r="D621" s="3">
        <v>9.8800000000000008</v>
      </c>
      <c r="E621" s="3" t="s">
        <v>14</v>
      </c>
      <c r="F621" s="3" t="s">
        <v>15</v>
      </c>
      <c r="G621" s="3" t="s">
        <v>16</v>
      </c>
      <c r="H621" s="3" t="s">
        <v>17</v>
      </c>
      <c r="I621" s="3" t="s">
        <v>18</v>
      </c>
      <c r="J621" s="3" t="s">
        <v>19</v>
      </c>
      <c r="K621" s="3" t="s">
        <v>1264</v>
      </c>
      <c r="L621" s="3" t="s">
        <v>21</v>
      </c>
      <c r="M621" t="str">
        <f t="shared" si="12"/>
        <v>Order</v>
      </c>
    </row>
    <row r="622" spans="1:13" hidden="1" x14ac:dyDescent="0.2">
      <c r="A622" s="3" t="s">
        <v>12</v>
      </c>
      <c r="B622" s="4" t="s">
        <v>1265</v>
      </c>
      <c r="C622" s="8">
        <v>45890</v>
      </c>
      <c r="D622" s="3">
        <v>28.97</v>
      </c>
      <c r="E622" s="3" t="s">
        <v>14</v>
      </c>
      <c r="F622" s="3" t="s">
        <v>15</v>
      </c>
      <c r="G622" s="3" t="s">
        <v>16</v>
      </c>
      <c r="H622" s="3" t="s">
        <v>17</v>
      </c>
      <c r="I622" s="3" t="s">
        <v>18</v>
      </c>
      <c r="J622" s="3" t="s">
        <v>19</v>
      </c>
      <c r="K622" s="3" t="s">
        <v>1266</v>
      </c>
      <c r="L622" s="3" t="s">
        <v>21</v>
      </c>
      <c r="M622" t="str">
        <f t="shared" si="12"/>
        <v>Order</v>
      </c>
    </row>
    <row r="623" spans="1:13" hidden="1" x14ac:dyDescent="0.2">
      <c r="A623" s="3" t="s">
        <v>12</v>
      </c>
      <c r="B623" s="4" t="s">
        <v>1267</v>
      </c>
      <c r="C623" s="8">
        <v>45890</v>
      </c>
      <c r="D623" s="3">
        <v>1.92</v>
      </c>
      <c r="E623" s="3" t="s">
        <v>14</v>
      </c>
      <c r="F623" s="3" t="s">
        <v>33</v>
      </c>
      <c r="G623" s="3" t="s">
        <v>18</v>
      </c>
      <c r="H623" s="3" t="s">
        <v>17</v>
      </c>
      <c r="I623" s="3" t="s">
        <v>18</v>
      </c>
      <c r="J623" s="3" t="s">
        <v>19</v>
      </c>
      <c r="K623" s="3" t="s">
        <v>1268</v>
      </c>
      <c r="L623" s="3" t="s">
        <v>21</v>
      </c>
      <c r="M623" t="str">
        <f t="shared" si="12"/>
        <v>Order</v>
      </c>
    </row>
    <row r="624" spans="1:13" hidden="1" x14ac:dyDescent="0.2">
      <c r="A624" s="3" t="s">
        <v>12</v>
      </c>
      <c r="B624" s="4" t="s">
        <v>1269</v>
      </c>
      <c r="C624" s="8">
        <v>45890</v>
      </c>
      <c r="D624" s="3">
        <v>40.700000000000003</v>
      </c>
      <c r="E624" s="3" t="s">
        <v>14</v>
      </c>
      <c r="F624" s="3" t="s">
        <v>15</v>
      </c>
      <c r="G624" s="3" t="s">
        <v>16</v>
      </c>
      <c r="H624" s="3" t="s">
        <v>17</v>
      </c>
      <c r="I624" s="3" t="s">
        <v>18</v>
      </c>
      <c r="J624" s="3" t="s">
        <v>19</v>
      </c>
      <c r="K624" s="3" t="s">
        <v>1270</v>
      </c>
      <c r="L624" s="3" t="s">
        <v>21</v>
      </c>
      <c r="M624" t="str">
        <f t="shared" si="12"/>
        <v>Order</v>
      </c>
    </row>
    <row r="625" spans="1:16" hidden="1" x14ac:dyDescent="0.2">
      <c r="A625" s="3" t="s">
        <v>12</v>
      </c>
      <c r="B625" s="4" t="s">
        <v>1271</v>
      </c>
      <c r="C625" s="8">
        <v>45890</v>
      </c>
      <c r="D625" s="3">
        <v>3.29</v>
      </c>
      <c r="E625" s="3" t="s">
        <v>14</v>
      </c>
      <c r="F625" s="3" t="s">
        <v>33</v>
      </c>
      <c r="G625" s="3" t="s">
        <v>18</v>
      </c>
      <c r="H625" s="3" t="s">
        <v>17</v>
      </c>
      <c r="I625" s="3" t="s">
        <v>18</v>
      </c>
      <c r="J625" s="3" t="s">
        <v>19</v>
      </c>
      <c r="K625" s="3" t="s">
        <v>1272</v>
      </c>
      <c r="L625" s="3" t="s">
        <v>21</v>
      </c>
      <c r="M625" t="str">
        <f t="shared" si="12"/>
        <v>Order</v>
      </c>
    </row>
    <row r="626" spans="1:16" hidden="1" x14ac:dyDescent="0.2">
      <c r="A626" s="3" t="s">
        <v>12</v>
      </c>
      <c r="B626" s="4" t="s">
        <v>1273</v>
      </c>
      <c r="C626" s="8">
        <v>45890</v>
      </c>
      <c r="D626" s="3">
        <v>16.46</v>
      </c>
      <c r="E626" s="3" t="s">
        <v>14</v>
      </c>
      <c r="F626" s="3" t="s">
        <v>15</v>
      </c>
      <c r="G626" s="3" t="s">
        <v>16</v>
      </c>
      <c r="H626" s="3" t="s">
        <v>17</v>
      </c>
      <c r="I626" s="3" t="s">
        <v>18</v>
      </c>
      <c r="J626" s="3" t="s">
        <v>19</v>
      </c>
      <c r="K626" s="3" t="s">
        <v>1274</v>
      </c>
      <c r="L626" s="3" t="s">
        <v>21</v>
      </c>
      <c r="M626" t="str">
        <f t="shared" si="12"/>
        <v>Order</v>
      </c>
    </row>
    <row r="627" spans="1:16" x14ac:dyDescent="0.2">
      <c r="A627" s="3" t="s">
        <v>12</v>
      </c>
      <c r="B627" s="4" t="s">
        <v>1275</v>
      </c>
      <c r="C627" s="8">
        <v>45890</v>
      </c>
      <c r="D627" s="3">
        <v>130.6</v>
      </c>
      <c r="E627" s="3" t="s">
        <v>264</v>
      </c>
      <c r="F627" s="3" t="s">
        <v>620</v>
      </c>
      <c r="G627" s="3" t="s">
        <v>38</v>
      </c>
      <c r="H627" s="3" t="s">
        <v>17</v>
      </c>
      <c r="I627" s="3" t="s">
        <v>18</v>
      </c>
      <c r="J627" s="3" t="s">
        <v>19</v>
      </c>
      <c r="K627" s="3" t="s">
        <v>1276</v>
      </c>
      <c r="L627" s="3" t="s">
        <v>21</v>
      </c>
      <c r="M627" t="str">
        <f t="shared" si="12"/>
        <v>Membership</v>
      </c>
      <c r="N627" t="str">
        <f>VLOOKUP(B627,Tax!A:A,1,FALSE)</f>
        <v>MEM1753108258454</v>
      </c>
      <c r="O627" s="12" t="str">
        <f t="shared" ref="O627:O628" si="13">B627</f>
        <v>MEM1753108258454</v>
      </c>
      <c r="P627">
        <f>VLOOKUP(B627,Tax!A:K,11,FALSE)</f>
        <v>130.6</v>
      </c>
    </row>
    <row r="628" spans="1:16" x14ac:dyDescent="0.2">
      <c r="A628" s="3" t="s">
        <v>12</v>
      </c>
      <c r="B628" s="4" t="s">
        <v>1277</v>
      </c>
      <c r="C628" s="8">
        <v>45890</v>
      </c>
      <c r="D628" s="3">
        <v>130.6</v>
      </c>
      <c r="E628" s="3" t="s">
        <v>264</v>
      </c>
      <c r="F628" s="3" t="s">
        <v>620</v>
      </c>
      <c r="G628" s="3" t="s">
        <v>38</v>
      </c>
      <c r="H628" s="3" t="s">
        <v>17</v>
      </c>
      <c r="I628" s="3" t="s">
        <v>18</v>
      </c>
      <c r="J628" s="3" t="s">
        <v>19</v>
      </c>
      <c r="K628" s="3" t="s">
        <v>1278</v>
      </c>
      <c r="L628" s="3" t="s">
        <v>21</v>
      </c>
      <c r="M628" t="str">
        <f t="shared" si="12"/>
        <v>Membership</v>
      </c>
      <c r="N628" t="str">
        <f>VLOOKUP(B628,Tax!A:A,1,FALSE)</f>
        <v>MEM1753107738310</v>
      </c>
      <c r="O628" s="12" t="str">
        <f t="shared" si="13"/>
        <v>MEM1753107738310</v>
      </c>
      <c r="P628">
        <f>VLOOKUP(B628,Tax!A:K,11,FALSE)</f>
        <v>130.6</v>
      </c>
    </row>
    <row r="629" spans="1:16" hidden="1" x14ac:dyDescent="0.2">
      <c r="A629" s="3" t="s">
        <v>12</v>
      </c>
      <c r="B629" s="4" t="s">
        <v>1279</v>
      </c>
      <c r="C629" s="8">
        <v>45889</v>
      </c>
      <c r="D629" s="3">
        <v>49.39</v>
      </c>
      <c r="E629" s="3" t="s">
        <v>36</v>
      </c>
      <c r="F629" s="3" t="s">
        <v>37</v>
      </c>
      <c r="G629" s="3" t="s">
        <v>38</v>
      </c>
      <c r="H629" s="3" t="s">
        <v>17</v>
      </c>
      <c r="I629" s="3" t="s">
        <v>39</v>
      </c>
      <c r="J629" s="3" t="s">
        <v>19</v>
      </c>
      <c r="K629" s="3" t="s">
        <v>1280</v>
      </c>
      <c r="L629" s="3" t="s">
        <v>21</v>
      </c>
      <c r="M629" t="str">
        <f t="shared" si="12"/>
        <v>Order</v>
      </c>
    </row>
    <row r="630" spans="1:16" hidden="1" x14ac:dyDescent="0.2">
      <c r="A630" s="3" t="s">
        <v>12</v>
      </c>
      <c r="B630" s="4" t="s">
        <v>1281</v>
      </c>
      <c r="C630" s="8">
        <v>45889</v>
      </c>
      <c r="D630" s="3">
        <v>49.39</v>
      </c>
      <c r="E630" s="3" t="s">
        <v>36</v>
      </c>
      <c r="F630" s="3" t="s">
        <v>37</v>
      </c>
      <c r="G630" s="3" t="s">
        <v>38</v>
      </c>
      <c r="H630" s="3" t="s">
        <v>17</v>
      </c>
      <c r="I630" s="3" t="s">
        <v>1012</v>
      </c>
      <c r="J630" s="3" t="s">
        <v>19</v>
      </c>
      <c r="K630" s="3" t="s">
        <v>1282</v>
      </c>
      <c r="L630" s="3" t="s">
        <v>21</v>
      </c>
      <c r="M630" t="str">
        <f t="shared" si="12"/>
        <v>Order</v>
      </c>
    </row>
    <row r="631" spans="1:16" hidden="1" x14ac:dyDescent="0.2">
      <c r="A631" s="3" t="s">
        <v>12</v>
      </c>
      <c r="B631" s="4" t="s">
        <v>1283</v>
      </c>
      <c r="C631" s="8">
        <v>45889</v>
      </c>
      <c r="D631" s="3">
        <v>1.65</v>
      </c>
      <c r="E631" s="3" t="s">
        <v>14</v>
      </c>
      <c r="F631" s="3" t="s">
        <v>15</v>
      </c>
      <c r="G631" s="3" t="s">
        <v>16</v>
      </c>
      <c r="H631" s="3" t="s">
        <v>17</v>
      </c>
      <c r="I631" s="3" t="s">
        <v>18</v>
      </c>
      <c r="J631" s="3" t="s">
        <v>19</v>
      </c>
      <c r="K631" s="3" t="s">
        <v>1284</v>
      </c>
      <c r="L631" s="3" t="s">
        <v>21</v>
      </c>
      <c r="M631" t="str">
        <f t="shared" si="12"/>
        <v>Order</v>
      </c>
    </row>
    <row r="632" spans="1:16" hidden="1" x14ac:dyDescent="0.2">
      <c r="A632" s="3" t="s">
        <v>12</v>
      </c>
      <c r="B632" s="4" t="s">
        <v>1285</v>
      </c>
      <c r="C632" s="8">
        <v>45889</v>
      </c>
      <c r="D632" s="3">
        <v>3.84</v>
      </c>
      <c r="E632" s="3" t="s">
        <v>14</v>
      </c>
      <c r="F632" s="3" t="s">
        <v>15</v>
      </c>
      <c r="G632" s="3" t="s">
        <v>16</v>
      </c>
      <c r="H632" s="3" t="s">
        <v>17</v>
      </c>
      <c r="I632" s="3" t="s">
        <v>18</v>
      </c>
      <c r="J632" s="3" t="s">
        <v>19</v>
      </c>
      <c r="K632" s="3" t="s">
        <v>1286</v>
      </c>
      <c r="L632" s="3" t="s">
        <v>21</v>
      </c>
      <c r="M632" t="str">
        <f t="shared" si="12"/>
        <v>Order</v>
      </c>
    </row>
    <row r="633" spans="1:16" hidden="1" x14ac:dyDescent="0.2">
      <c r="A633" s="3" t="s">
        <v>12</v>
      </c>
      <c r="B633" s="4" t="s">
        <v>1287</v>
      </c>
      <c r="C633" s="8">
        <v>45889</v>
      </c>
      <c r="D633" s="3">
        <v>6.59</v>
      </c>
      <c r="E633" s="3" t="s">
        <v>14</v>
      </c>
      <c r="F633" s="3" t="s">
        <v>15</v>
      </c>
      <c r="G633" s="3" t="s">
        <v>16</v>
      </c>
      <c r="H633" s="3" t="s">
        <v>17</v>
      </c>
      <c r="I633" s="3" t="s">
        <v>18</v>
      </c>
      <c r="J633" s="3" t="s">
        <v>19</v>
      </c>
      <c r="K633" s="3" t="s">
        <v>1288</v>
      </c>
      <c r="L633" s="3" t="s">
        <v>21</v>
      </c>
      <c r="M633" t="str">
        <f t="shared" si="12"/>
        <v>Order</v>
      </c>
    </row>
    <row r="634" spans="1:16" hidden="1" x14ac:dyDescent="0.2">
      <c r="A634" s="3" t="s">
        <v>12</v>
      </c>
      <c r="B634" s="4" t="s">
        <v>1289</v>
      </c>
      <c r="C634" s="8">
        <v>45889</v>
      </c>
      <c r="D634" s="3">
        <v>16.41</v>
      </c>
      <c r="E634" s="3" t="s">
        <v>14</v>
      </c>
      <c r="F634" s="3" t="s">
        <v>15</v>
      </c>
      <c r="G634" s="3" t="s">
        <v>16</v>
      </c>
      <c r="H634" s="3" t="s">
        <v>17</v>
      </c>
      <c r="I634" s="3" t="s">
        <v>18</v>
      </c>
      <c r="J634" s="3" t="s">
        <v>19</v>
      </c>
      <c r="K634" s="3" t="s">
        <v>1290</v>
      </c>
      <c r="L634" s="3" t="s">
        <v>21</v>
      </c>
      <c r="M634" t="str">
        <f t="shared" si="12"/>
        <v>Order</v>
      </c>
    </row>
    <row r="635" spans="1:16" hidden="1" x14ac:dyDescent="0.2">
      <c r="A635" s="3" t="s">
        <v>12</v>
      </c>
      <c r="B635" s="4" t="s">
        <v>1291</v>
      </c>
      <c r="C635" s="8">
        <v>45889</v>
      </c>
      <c r="D635" s="3">
        <v>18.93</v>
      </c>
      <c r="E635" s="3" t="s">
        <v>14</v>
      </c>
      <c r="F635" s="3" t="s">
        <v>15</v>
      </c>
      <c r="G635" s="3" t="s">
        <v>16</v>
      </c>
      <c r="H635" s="3" t="s">
        <v>17</v>
      </c>
      <c r="I635" s="3" t="s">
        <v>18</v>
      </c>
      <c r="J635" s="3" t="s">
        <v>19</v>
      </c>
      <c r="K635" s="3" t="s">
        <v>1292</v>
      </c>
      <c r="L635" s="3" t="s">
        <v>21</v>
      </c>
      <c r="M635" t="str">
        <f t="shared" si="12"/>
        <v>Order</v>
      </c>
    </row>
    <row r="636" spans="1:16" hidden="1" x14ac:dyDescent="0.2">
      <c r="A636" s="3" t="s">
        <v>12</v>
      </c>
      <c r="B636" s="4" t="s">
        <v>1293</v>
      </c>
      <c r="C636" s="8">
        <v>45889</v>
      </c>
      <c r="D636" s="3">
        <v>16.46</v>
      </c>
      <c r="E636" s="3" t="s">
        <v>14</v>
      </c>
      <c r="F636" s="3" t="s">
        <v>15</v>
      </c>
      <c r="G636" s="3" t="s">
        <v>16</v>
      </c>
      <c r="H636" s="3" t="s">
        <v>17</v>
      </c>
      <c r="I636" s="3" t="s">
        <v>18</v>
      </c>
      <c r="J636" s="3" t="s">
        <v>19</v>
      </c>
      <c r="K636" s="3" t="s">
        <v>1294</v>
      </c>
      <c r="L636" s="3" t="s">
        <v>21</v>
      </c>
      <c r="M636" t="str">
        <f t="shared" si="12"/>
        <v>Order</v>
      </c>
    </row>
    <row r="637" spans="1:16" hidden="1" x14ac:dyDescent="0.2">
      <c r="A637" s="3" t="s">
        <v>12</v>
      </c>
      <c r="B637" s="4" t="s">
        <v>1295</v>
      </c>
      <c r="C637" s="8">
        <v>45889</v>
      </c>
      <c r="D637" s="3">
        <v>29.36</v>
      </c>
      <c r="E637" s="3" t="s">
        <v>14</v>
      </c>
      <c r="F637" s="3" t="s">
        <v>15</v>
      </c>
      <c r="G637" s="3" t="s">
        <v>16</v>
      </c>
      <c r="H637" s="3" t="s">
        <v>17</v>
      </c>
      <c r="I637" s="3" t="s">
        <v>18</v>
      </c>
      <c r="J637" s="3" t="s">
        <v>19</v>
      </c>
      <c r="K637" s="3" t="s">
        <v>1296</v>
      </c>
      <c r="L637" s="3" t="s">
        <v>21</v>
      </c>
      <c r="M637" t="str">
        <f t="shared" si="12"/>
        <v>Order</v>
      </c>
    </row>
    <row r="638" spans="1:16" hidden="1" x14ac:dyDescent="0.2">
      <c r="A638" s="3" t="s">
        <v>12</v>
      </c>
      <c r="B638" s="4" t="s">
        <v>1297</v>
      </c>
      <c r="C638" s="8">
        <v>45889</v>
      </c>
      <c r="D638" s="3">
        <v>15.46</v>
      </c>
      <c r="E638" s="3" t="s">
        <v>14</v>
      </c>
      <c r="F638" s="3" t="s">
        <v>15</v>
      </c>
      <c r="G638" s="3" t="s">
        <v>16</v>
      </c>
      <c r="H638" s="3" t="s">
        <v>17</v>
      </c>
      <c r="I638" s="3" t="s">
        <v>18</v>
      </c>
      <c r="J638" s="3" t="s">
        <v>19</v>
      </c>
      <c r="K638" s="3" t="s">
        <v>1298</v>
      </c>
      <c r="L638" s="3" t="s">
        <v>21</v>
      </c>
      <c r="M638" t="str">
        <f t="shared" si="12"/>
        <v>Order</v>
      </c>
    </row>
    <row r="639" spans="1:16" x14ac:dyDescent="0.2">
      <c r="A639" s="3" t="s">
        <v>12</v>
      </c>
      <c r="B639" s="4" t="s">
        <v>1299</v>
      </c>
      <c r="C639" s="8">
        <v>45889</v>
      </c>
      <c r="D639" s="3">
        <v>130.6</v>
      </c>
      <c r="E639" s="3" t="s">
        <v>264</v>
      </c>
      <c r="F639" s="3" t="s">
        <v>37</v>
      </c>
      <c r="G639" s="3" t="s">
        <v>38</v>
      </c>
      <c r="H639" s="3" t="s">
        <v>17</v>
      </c>
      <c r="I639" s="3" t="s">
        <v>39</v>
      </c>
      <c r="J639" s="3" t="s">
        <v>19</v>
      </c>
      <c r="K639" s="3" t="s">
        <v>1300</v>
      </c>
      <c r="L639" s="3" t="s">
        <v>21</v>
      </c>
      <c r="M639" t="str">
        <f t="shared" si="12"/>
        <v>Membership</v>
      </c>
      <c r="N639" t="str">
        <f>VLOOKUP(B639,Tax!A:A,1,FALSE)</f>
        <v>MEM1755711703484</v>
      </c>
      <c r="O639" s="12" t="str">
        <f>B639</f>
        <v>MEM1755711703484</v>
      </c>
      <c r="P639">
        <f>VLOOKUP(B639,Tax!A:K,11,FALSE)</f>
        <v>130.6</v>
      </c>
    </row>
    <row r="640" spans="1:16" hidden="1" x14ac:dyDescent="0.2">
      <c r="A640" s="3" t="s">
        <v>703</v>
      </c>
      <c r="B640" s="4" t="s">
        <v>1301</v>
      </c>
      <c r="C640" s="8">
        <v>45889</v>
      </c>
      <c r="D640" s="3">
        <v>25</v>
      </c>
      <c r="E640" s="3" t="s">
        <v>264</v>
      </c>
      <c r="F640" s="3" t="s">
        <v>37</v>
      </c>
      <c r="G640" s="3" t="s">
        <v>38</v>
      </c>
      <c r="H640" s="3" t="s">
        <v>391</v>
      </c>
      <c r="I640" s="3" t="s">
        <v>39</v>
      </c>
      <c r="J640" s="3" t="s">
        <v>19</v>
      </c>
      <c r="K640" s="3" t="s">
        <v>1302</v>
      </c>
      <c r="L640" s="3" t="s">
        <v>393</v>
      </c>
      <c r="M640" t="str">
        <f t="shared" si="12"/>
        <v>Membership</v>
      </c>
    </row>
    <row r="641" spans="1:13" hidden="1" x14ac:dyDescent="0.2">
      <c r="A641" s="3" t="s">
        <v>12</v>
      </c>
      <c r="B641" s="4" t="s">
        <v>1303</v>
      </c>
      <c r="C641" s="8">
        <v>45889</v>
      </c>
      <c r="D641" s="3">
        <v>9.33</v>
      </c>
      <c r="E641" s="3" t="s">
        <v>14</v>
      </c>
      <c r="F641" s="3" t="s">
        <v>15</v>
      </c>
      <c r="G641" s="3" t="s">
        <v>16</v>
      </c>
      <c r="H641" s="3" t="s">
        <v>17</v>
      </c>
      <c r="I641" s="3" t="s">
        <v>18</v>
      </c>
      <c r="J641" s="3" t="s">
        <v>19</v>
      </c>
      <c r="K641" s="3" t="s">
        <v>1304</v>
      </c>
      <c r="L641" s="3" t="s">
        <v>21</v>
      </c>
      <c r="M641" t="str">
        <f t="shared" si="12"/>
        <v>Order</v>
      </c>
    </row>
    <row r="642" spans="1:13" hidden="1" x14ac:dyDescent="0.2">
      <c r="A642" s="3" t="s">
        <v>12</v>
      </c>
      <c r="B642" s="4" t="s">
        <v>1305</v>
      </c>
      <c r="C642" s="8">
        <v>45889</v>
      </c>
      <c r="D642" s="3">
        <v>8.7799999999999994</v>
      </c>
      <c r="E642" s="3" t="s">
        <v>14</v>
      </c>
      <c r="F642" s="3" t="s">
        <v>15</v>
      </c>
      <c r="G642" s="3" t="s">
        <v>16</v>
      </c>
      <c r="H642" s="3" t="s">
        <v>17</v>
      </c>
      <c r="I642" s="3" t="s">
        <v>18</v>
      </c>
      <c r="J642" s="3" t="s">
        <v>19</v>
      </c>
      <c r="K642" s="3" t="s">
        <v>1306</v>
      </c>
      <c r="L642" s="3" t="s">
        <v>21</v>
      </c>
      <c r="M642" t="str">
        <f t="shared" si="12"/>
        <v>Order</v>
      </c>
    </row>
    <row r="643" spans="1:13" hidden="1" x14ac:dyDescent="0.2">
      <c r="A643" s="3" t="s">
        <v>12</v>
      </c>
      <c r="B643" s="4" t="s">
        <v>1307</v>
      </c>
      <c r="C643" s="8">
        <v>45889</v>
      </c>
      <c r="D643" s="3">
        <v>20.69</v>
      </c>
      <c r="E643" s="3" t="s">
        <v>14</v>
      </c>
      <c r="F643" s="3" t="s">
        <v>15</v>
      </c>
      <c r="G643" s="3" t="s">
        <v>16</v>
      </c>
      <c r="H643" s="3" t="s">
        <v>17</v>
      </c>
      <c r="I643" s="3" t="s">
        <v>18</v>
      </c>
      <c r="J643" s="3" t="s">
        <v>19</v>
      </c>
      <c r="K643" s="3" t="s">
        <v>1308</v>
      </c>
      <c r="L643" s="3" t="s">
        <v>21</v>
      </c>
      <c r="M643" t="str">
        <f t="shared" ref="M643:M706" si="14">IF(LEFT(B643,3)="MEM","Membership","Order")</f>
        <v>Order</v>
      </c>
    </row>
    <row r="644" spans="1:13" hidden="1" x14ac:dyDescent="0.2">
      <c r="A644" s="3" t="s">
        <v>12</v>
      </c>
      <c r="B644" s="4" t="s">
        <v>1309</v>
      </c>
      <c r="C644" s="8">
        <v>45889</v>
      </c>
      <c r="D644" s="3">
        <v>10.41</v>
      </c>
      <c r="E644" s="3" t="s">
        <v>14</v>
      </c>
      <c r="F644" s="3" t="s">
        <v>15</v>
      </c>
      <c r="G644" s="3" t="s">
        <v>16</v>
      </c>
      <c r="H644" s="3" t="s">
        <v>17</v>
      </c>
      <c r="I644" s="3" t="s">
        <v>18</v>
      </c>
      <c r="J644" s="3" t="s">
        <v>19</v>
      </c>
      <c r="K644" s="3" t="s">
        <v>1310</v>
      </c>
      <c r="L644" s="3" t="s">
        <v>21</v>
      </c>
      <c r="M644" t="str">
        <f t="shared" si="14"/>
        <v>Order</v>
      </c>
    </row>
    <row r="645" spans="1:13" hidden="1" x14ac:dyDescent="0.2">
      <c r="A645" s="3" t="s">
        <v>12</v>
      </c>
      <c r="B645" s="4" t="s">
        <v>1311</v>
      </c>
      <c r="C645" s="8">
        <v>45889</v>
      </c>
      <c r="D645" s="3">
        <v>4.74</v>
      </c>
      <c r="E645" s="3" t="s">
        <v>14</v>
      </c>
      <c r="F645" s="3" t="s">
        <v>15</v>
      </c>
      <c r="G645" s="3" t="s">
        <v>16</v>
      </c>
      <c r="H645" s="3" t="s">
        <v>17</v>
      </c>
      <c r="I645" s="3" t="s">
        <v>18</v>
      </c>
      <c r="J645" s="3" t="s">
        <v>19</v>
      </c>
      <c r="K645" s="3" t="s">
        <v>1312</v>
      </c>
      <c r="L645" s="3" t="s">
        <v>21</v>
      </c>
      <c r="M645" t="str">
        <f t="shared" si="14"/>
        <v>Order</v>
      </c>
    </row>
    <row r="646" spans="1:13" hidden="1" x14ac:dyDescent="0.2">
      <c r="A646" s="3" t="s">
        <v>12</v>
      </c>
      <c r="B646" s="4" t="s">
        <v>1313</v>
      </c>
      <c r="C646" s="8">
        <v>45889</v>
      </c>
      <c r="D646" s="3">
        <v>21.46</v>
      </c>
      <c r="E646" s="3" t="s">
        <v>14</v>
      </c>
      <c r="F646" s="3" t="s">
        <v>15</v>
      </c>
      <c r="G646" s="3" t="s">
        <v>16</v>
      </c>
      <c r="H646" s="3" t="s">
        <v>17</v>
      </c>
      <c r="I646" s="3" t="s">
        <v>18</v>
      </c>
      <c r="J646" s="3" t="s">
        <v>19</v>
      </c>
      <c r="K646" s="3" t="s">
        <v>1314</v>
      </c>
      <c r="L646" s="3" t="s">
        <v>21</v>
      </c>
      <c r="M646" t="str">
        <f t="shared" si="14"/>
        <v>Order</v>
      </c>
    </row>
    <row r="647" spans="1:13" hidden="1" x14ac:dyDescent="0.2">
      <c r="A647" s="3" t="s">
        <v>12</v>
      </c>
      <c r="B647" s="4" t="s">
        <v>1315</v>
      </c>
      <c r="C647" s="8">
        <v>45889</v>
      </c>
      <c r="D647" s="3">
        <v>18.66</v>
      </c>
      <c r="E647" s="3" t="s">
        <v>14</v>
      </c>
      <c r="F647" s="3" t="s">
        <v>15</v>
      </c>
      <c r="G647" s="3" t="s">
        <v>16</v>
      </c>
      <c r="H647" s="3" t="s">
        <v>17</v>
      </c>
      <c r="I647" s="3" t="s">
        <v>18</v>
      </c>
      <c r="J647" s="3" t="s">
        <v>19</v>
      </c>
      <c r="K647" s="3" t="s">
        <v>1316</v>
      </c>
      <c r="L647" s="3" t="s">
        <v>21</v>
      </c>
      <c r="M647" t="str">
        <f t="shared" si="14"/>
        <v>Order</v>
      </c>
    </row>
    <row r="648" spans="1:13" hidden="1" x14ac:dyDescent="0.2">
      <c r="A648" s="3" t="s">
        <v>12</v>
      </c>
      <c r="B648" s="4" t="s">
        <v>1317</v>
      </c>
      <c r="C648" s="8">
        <v>45889</v>
      </c>
      <c r="D648" s="3">
        <v>29.98</v>
      </c>
      <c r="E648" s="3" t="s">
        <v>14</v>
      </c>
      <c r="F648" s="3" t="s">
        <v>15</v>
      </c>
      <c r="G648" s="3" t="s">
        <v>16</v>
      </c>
      <c r="H648" s="3" t="s">
        <v>17</v>
      </c>
      <c r="I648" s="3" t="s">
        <v>18</v>
      </c>
      <c r="J648" s="3" t="s">
        <v>19</v>
      </c>
      <c r="K648" s="3" t="s">
        <v>1318</v>
      </c>
      <c r="L648" s="3" t="s">
        <v>21</v>
      </c>
      <c r="M648" t="str">
        <f t="shared" si="14"/>
        <v>Order</v>
      </c>
    </row>
    <row r="649" spans="1:13" hidden="1" x14ac:dyDescent="0.2">
      <c r="A649" s="3" t="s">
        <v>12</v>
      </c>
      <c r="B649" s="4" t="s">
        <v>1319</v>
      </c>
      <c r="C649" s="8">
        <v>45889</v>
      </c>
      <c r="D649" s="3">
        <v>29.63</v>
      </c>
      <c r="E649" s="3" t="s">
        <v>36</v>
      </c>
      <c r="F649" s="3" t="s">
        <v>37</v>
      </c>
      <c r="G649" s="3" t="s">
        <v>38</v>
      </c>
      <c r="H649" s="3" t="s">
        <v>17</v>
      </c>
      <c r="I649" s="3" t="s">
        <v>39</v>
      </c>
      <c r="J649" s="3" t="s">
        <v>19</v>
      </c>
      <c r="K649" s="3" t="s">
        <v>1320</v>
      </c>
      <c r="L649" s="3" t="s">
        <v>21</v>
      </c>
      <c r="M649" t="str">
        <f t="shared" si="14"/>
        <v>Order</v>
      </c>
    </row>
    <row r="650" spans="1:13" hidden="1" x14ac:dyDescent="0.2">
      <c r="A650" s="3" t="s">
        <v>12</v>
      </c>
      <c r="B650" s="4" t="s">
        <v>1321</v>
      </c>
      <c r="C650" s="8">
        <v>45889</v>
      </c>
      <c r="D650" s="3">
        <v>19.21</v>
      </c>
      <c r="E650" s="3" t="s">
        <v>14</v>
      </c>
      <c r="F650" s="3" t="s">
        <v>15</v>
      </c>
      <c r="G650" s="3" t="s">
        <v>16</v>
      </c>
      <c r="H650" s="3" t="s">
        <v>17</v>
      </c>
      <c r="I650" s="3" t="s">
        <v>18</v>
      </c>
      <c r="J650" s="3" t="s">
        <v>19</v>
      </c>
      <c r="K650" s="3" t="s">
        <v>1322</v>
      </c>
      <c r="L650" s="3" t="s">
        <v>21</v>
      </c>
      <c r="M650" t="str">
        <f t="shared" si="14"/>
        <v>Order</v>
      </c>
    </row>
    <row r="651" spans="1:13" hidden="1" x14ac:dyDescent="0.2">
      <c r="A651" s="3" t="s">
        <v>12</v>
      </c>
      <c r="B651" s="4" t="s">
        <v>1323</v>
      </c>
      <c r="C651" s="8">
        <v>45889</v>
      </c>
      <c r="D651" s="3">
        <v>6.59</v>
      </c>
      <c r="E651" s="3" t="s">
        <v>14</v>
      </c>
      <c r="F651" s="3" t="s">
        <v>15</v>
      </c>
      <c r="G651" s="3" t="s">
        <v>16</v>
      </c>
      <c r="H651" s="3" t="s">
        <v>17</v>
      </c>
      <c r="I651" s="3" t="s">
        <v>18</v>
      </c>
      <c r="J651" s="3" t="s">
        <v>19</v>
      </c>
      <c r="K651" s="3" t="s">
        <v>1324</v>
      </c>
      <c r="L651" s="3" t="s">
        <v>21</v>
      </c>
      <c r="M651" t="str">
        <f t="shared" si="14"/>
        <v>Order</v>
      </c>
    </row>
    <row r="652" spans="1:13" hidden="1" x14ac:dyDescent="0.2">
      <c r="A652" s="3" t="s">
        <v>12</v>
      </c>
      <c r="B652" s="4" t="s">
        <v>1325</v>
      </c>
      <c r="C652" s="8">
        <v>45889</v>
      </c>
      <c r="D652" s="3">
        <v>29.63</v>
      </c>
      <c r="E652" s="3" t="s">
        <v>36</v>
      </c>
      <c r="F652" s="3" t="s">
        <v>37</v>
      </c>
      <c r="G652" s="3" t="s">
        <v>38</v>
      </c>
      <c r="H652" s="3" t="s">
        <v>17</v>
      </c>
      <c r="I652" s="3" t="s">
        <v>287</v>
      </c>
      <c r="J652" s="3" t="s">
        <v>19</v>
      </c>
      <c r="K652" s="3" t="s">
        <v>1326</v>
      </c>
      <c r="L652" s="3" t="s">
        <v>21</v>
      </c>
      <c r="M652" t="str">
        <f t="shared" si="14"/>
        <v>Order</v>
      </c>
    </row>
    <row r="653" spans="1:13" hidden="1" x14ac:dyDescent="0.2">
      <c r="A653" s="3" t="s">
        <v>12</v>
      </c>
      <c r="B653" s="4" t="s">
        <v>1327</v>
      </c>
      <c r="C653" s="8">
        <v>45889</v>
      </c>
      <c r="D653" s="3">
        <v>18.66</v>
      </c>
      <c r="E653" s="3" t="s">
        <v>14</v>
      </c>
      <c r="F653" s="3" t="s">
        <v>15</v>
      </c>
      <c r="G653" s="3" t="s">
        <v>16</v>
      </c>
      <c r="H653" s="3" t="s">
        <v>17</v>
      </c>
      <c r="I653" s="3" t="s">
        <v>18</v>
      </c>
      <c r="J653" s="3" t="s">
        <v>19</v>
      </c>
      <c r="K653" s="3" t="s">
        <v>1328</v>
      </c>
      <c r="L653" s="3" t="s">
        <v>21</v>
      </c>
      <c r="M653" t="str">
        <f t="shared" si="14"/>
        <v>Order</v>
      </c>
    </row>
    <row r="654" spans="1:13" hidden="1" x14ac:dyDescent="0.2">
      <c r="A654" s="3" t="s">
        <v>12</v>
      </c>
      <c r="B654" s="4" t="s">
        <v>1329</v>
      </c>
      <c r="C654" s="8">
        <v>45889</v>
      </c>
      <c r="D654" s="3">
        <v>31.83</v>
      </c>
      <c r="E654" s="3" t="s">
        <v>14</v>
      </c>
      <c r="F654" s="3" t="s">
        <v>15</v>
      </c>
      <c r="G654" s="3" t="s">
        <v>16</v>
      </c>
      <c r="H654" s="3" t="s">
        <v>17</v>
      </c>
      <c r="I654" s="3" t="s">
        <v>18</v>
      </c>
      <c r="J654" s="3" t="s">
        <v>19</v>
      </c>
      <c r="K654" s="3" t="s">
        <v>1330</v>
      </c>
      <c r="L654" s="3" t="s">
        <v>21</v>
      </c>
      <c r="M654" t="str">
        <f t="shared" si="14"/>
        <v>Order</v>
      </c>
    </row>
    <row r="655" spans="1:13" hidden="1" x14ac:dyDescent="0.2">
      <c r="A655" s="3" t="s">
        <v>12</v>
      </c>
      <c r="B655" s="4" t="s">
        <v>1331</v>
      </c>
      <c r="C655" s="8">
        <v>45889</v>
      </c>
      <c r="D655" s="3">
        <v>28.97</v>
      </c>
      <c r="E655" s="3" t="s">
        <v>14</v>
      </c>
      <c r="F655" s="3" t="s">
        <v>15</v>
      </c>
      <c r="G655" s="3" t="s">
        <v>16</v>
      </c>
      <c r="H655" s="3" t="s">
        <v>17</v>
      </c>
      <c r="I655" s="3" t="s">
        <v>18</v>
      </c>
      <c r="J655" s="3" t="s">
        <v>19</v>
      </c>
      <c r="K655" s="3" t="s">
        <v>1332</v>
      </c>
      <c r="L655" s="3" t="s">
        <v>21</v>
      </c>
      <c r="M655" t="str">
        <f t="shared" si="14"/>
        <v>Order</v>
      </c>
    </row>
    <row r="656" spans="1:13" hidden="1" x14ac:dyDescent="0.2">
      <c r="A656" s="3" t="s">
        <v>12</v>
      </c>
      <c r="B656" s="4" t="s">
        <v>1333</v>
      </c>
      <c r="C656" s="8">
        <v>45889</v>
      </c>
      <c r="D656" s="3">
        <v>29.63</v>
      </c>
      <c r="E656" s="3" t="s">
        <v>36</v>
      </c>
      <c r="F656" s="3" t="s">
        <v>37</v>
      </c>
      <c r="G656" s="3" t="s">
        <v>38</v>
      </c>
      <c r="H656" s="3" t="s">
        <v>17</v>
      </c>
      <c r="I656" s="3" t="s">
        <v>39</v>
      </c>
      <c r="J656" s="3" t="s">
        <v>19</v>
      </c>
      <c r="K656" s="3" t="s">
        <v>1334</v>
      </c>
      <c r="L656" s="3" t="s">
        <v>21</v>
      </c>
      <c r="M656" t="str">
        <f t="shared" si="14"/>
        <v>Order</v>
      </c>
    </row>
    <row r="657" spans="1:16" hidden="1" x14ac:dyDescent="0.2">
      <c r="A657" s="3" t="s">
        <v>12</v>
      </c>
      <c r="B657" s="4" t="s">
        <v>1335</v>
      </c>
      <c r="C657" s="8">
        <v>45889</v>
      </c>
      <c r="D657" s="3">
        <v>0</v>
      </c>
      <c r="E657" s="3" t="s">
        <v>14</v>
      </c>
      <c r="F657" s="3" t="s">
        <v>33</v>
      </c>
      <c r="G657" s="3" t="s">
        <v>18</v>
      </c>
      <c r="H657" s="3" t="s">
        <v>17</v>
      </c>
      <c r="I657" s="3" t="s">
        <v>18</v>
      </c>
      <c r="J657" s="3" t="s">
        <v>19</v>
      </c>
      <c r="K657" s="3" t="s">
        <v>1336</v>
      </c>
      <c r="L657" s="3" t="s">
        <v>21</v>
      </c>
      <c r="M657" t="str">
        <f t="shared" si="14"/>
        <v>Order</v>
      </c>
    </row>
    <row r="658" spans="1:16" hidden="1" x14ac:dyDescent="0.2">
      <c r="A658" s="3" t="s">
        <v>12</v>
      </c>
      <c r="B658" s="4" t="s">
        <v>1337</v>
      </c>
      <c r="C658" s="8">
        <v>45889</v>
      </c>
      <c r="D658" s="3">
        <v>29.63</v>
      </c>
      <c r="E658" s="3" t="s">
        <v>36</v>
      </c>
      <c r="F658" s="3" t="s">
        <v>37</v>
      </c>
      <c r="G658" s="3" t="s">
        <v>38</v>
      </c>
      <c r="H658" s="3" t="s">
        <v>17</v>
      </c>
      <c r="I658" s="3" t="s">
        <v>42</v>
      </c>
      <c r="J658" s="3" t="s">
        <v>19</v>
      </c>
      <c r="K658" s="3" t="s">
        <v>1338</v>
      </c>
      <c r="L658" s="3" t="s">
        <v>21</v>
      </c>
      <c r="M658" t="str">
        <f t="shared" si="14"/>
        <v>Order</v>
      </c>
    </row>
    <row r="659" spans="1:16" x14ac:dyDescent="0.2">
      <c r="A659" s="3" t="s">
        <v>12</v>
      </c>
      <c r="B659" s="4" t="s">
        <v>1339</v>
      </c>
      <c r="C659" s="8">
        <v>45889</v>
      </c>
      <c r="D659" s="3">
        <v>240.35</v>
      </c>
      <c r="E659" s="3" t="s">
        <v>36</v>
      </c>
      <c r="F659" s="3" t="s">
        <v>620</v>
      </c>
      <c r="G659" s="3" t="s">
        <v>38</v>
      </c>
      <c r="H659" s="3" t="s">
        <v>17</v>
      </c>
      <c r="I659" s="3" t="s">
        <v>18</v>
      </c>
      <c r="J659" s="3" t="s">
        <v>19</v>
      </c>
      <c r="K659" s="3" t="s">
        <v>1340</v>
      </c>
      <c r="L659" s="3" t="s">
        <v>21</v>
      </c>
      <c r="M659" t="str">
        <f t="shared" si="14"/>
        <v>Membership</v>
      </c>
      <c r="N659" t="str">
        <f>VLOOKUP(B659,Tax!A:A,1,FALSE)</f>
        <v>MEM1753056459045</v>
      </c>
      <c r="O659" s="12" t="str">
        <f>B659</f>
        <v>MEM1753056459045</v>
      </c>
      <c r="P659">
        <f>VLOOKUP(B659,Tax!A:K,11,FALSE)</f>
        <v>240.35</v>
      </c>
    </row>
    <row r="660" spans="1:16" hidden="1" x14ac:dyDescent="0.2">
      <c r="A660" s="3" t="s">
        <v>12</v>
      </c>
      <c r="B660" s="4" t="s">
        <v>1341</v>
      </c>
      <c r="C660" s="8">
        <v>45888</v>
      </c>
      <c r="D660" s="3">
        <v>29.63</v>
      </c>
      <c r="E660" s="3" t="s">
        <v>36</v>
      </c>
      <c r="F660" s="3" t="s">
        <v>37</v>
      </c>
      <c r="G660" s="3" t="s">
        <v>38</v>
      </c>
      <c r="H660" s="3" t="s">
        <v>17</v>
      </c>
      <c r="I660" s="3" t="s">
        <v>39</v>
      </c>
      <c r="J660" s="3" t="s">
        <v>19</v>
      </c>
      <c r="K660" s="3" t="s">
        <v>1342</v>
      </c>
      <c r="L660" s="3" t="s">
        <v>21</v>
      </c>
      <c r="M660" t="str">
        <f t="shared" si="14"/>
        <v>Order</v>
      </c>
    </row>
    <row r="661" spans="1:16" hidden="1" x14ac:dyDescent="0.2">
      <c r="A661" s="3" t="s">
        <v>12</v>
      </c>
      <c r="B661" s="4" t="s">
        <v>813</v>
      </c>
      <c r="C661" s="8">
        <v>45888</v>
      </c>
      <c r="D661" s="3">
        <v>250</v>
      </c>
      <c r="E661" s="3" t="s">
        <v>36</v>
      </c>
      <c r="F661" s="3" t="s">
        <v>37</v>
      </c>
      <c r="G661" s="3" t="s">
        <v>38</v>
      </c>
      <c r="H661" s="3" t="s">
        <v>17</v>
      </c>
      <c r="I661" s="3" t="s">
        <v>39</v>
      </c>
      <c r="J661" s="3" t="s">
        <v>19</v>
      </c>
      <c r="K661" s="3" t="s">
        <v>1343</v>
      </c>
      <c r="L661" s="3" t="s">
        <v>21</v>
      </c>
      <c r="M661" t="str">
        <f t="shared" si="14"/>
        <v>Order</v>
      </c>
    </row>
    <row r="662" spans="1:16" hidden="1" x14ac:dyDescent="0.2">
      <c r="A662" s="3" t="s">
        <v>12</v>
      </c>
      <c r="B662" s="4" t="s">
        <v>1344</v>
      </c>
      <c r="C662" s="8">
        <v>45888</v>
      </c>
      <c r="D662" s="3">
        <v>9.4600000000000009</v>
      </c>
      <c r="E662" s="3" t="s">
        <v>14</v>
      </c>
      <c r="F662" s="3" t="s">
        <v>15</v>
      </c>
      <c r="G662" s="3" t="s">
        <v>16</v>
      </c>
      <c r="H662" s="3" t="s">
        <v>17</v>
      </c>
      <c r="I662" s="3" t="s">
        <v>18</v>
      </c>
      <c r="J662" s="3" t="s">
        <v>19</v>
      </c>
      <c r="K662" s="3" t="s">
        <v>1345</v>
      </c>
      <c r="L662" s="3" t="s">
        <v>21</v>
      </c>
      <c r="M662" t="str">
        <f t="shared" si="14"/>
        <v>Order</v>
      </c>
    </row>
    <row r="663" spans="1:16" hidden="1" x14ac:dyDescent="0.2">
      <c r="A663" s="3" t="s">
        <v>12</v>
      </c>
      <c r="B663" s="4" t="s">
        <v>1346</v>
      </c>
      <c r="C663" s="8">
        <v>45888</v>
      </c>
      <c r="D663" s="3">
        <v>8.1999999999999993</v>
      </c>
      <c r="E663" s="3" t="s">
        <v>14</v>
      </c>
      <c r="F663" s="3" t="s">
        <v>15</v>
      </c>
      <c r="G663" s="3" t="s">
        <v>16</v>
      </c>
      <c r="H663" s="3" t="s">
        <v>17</v>
      </c>
      <c r="I663" s="3" t="s">
        <v>18</v>
      </c>
      <c r="J663" s="3" t="s">
        <v>19</v>
      </c>
      <c r="K663" s="3" t="s">
        <v>1347</v>
      </c>
      <c r="L663" s="3" t="s">
        <v>21</v>
      </c>
      <c r="M663" t="str">
        <f t="shared" si="14"/>
        <v>Order</v>
      </c>
    </row>
    <row r="664" spans="1:16" hidden="1" x14ac:dyDescent="0.2">
      <c r="A664" s="3" t="s">
        <v>12</v>
      </c>
      <c r="B664" s="4" t="s">
        <v>1348</v>
      </c>
      <c r="C664" s="8">
        <v>45888</v>
      </c>
      <c r="D664" s="3">
        <v>2.2000000000000002</v>
      </c>
      <c r="E664" s="3" t="s">
        <v>14</v>
      </c>
      <c r="F664" s="3" t="s">
        <v>15</v>
      </c>
      <c r="G664" s="3" t="s">
        <v>16</v>
      </c>
      <c r="H664" s="3" t="s">
        <v>17</v>
      </c>
      <c r="I664" s="3" t="s">
        <v>18</v>
      </c>
      <c r="J664" s="3" t="s">
        <v>19</v>
      </c>
      <c r="K664" s="3" t="s">
        <v>1349</v>
      </c>
      <c r="L664" s="3" t="s">
        <v>21</v>
      </c>
      <c r="M664" t="str">
        <f t="shared" si="14"/>
        <v>Order</v>
      </c>
    </row>
    <row r="665" spans="1:16" hidden="1" x14ac:dyDescent="0.2">
      <c r="A665" s="3" t="s">
        <v>12</v>
      </c>
      <c r="B665" s="4" t="s">
        <v>1350</v>
      </c>
      <c r="C665" s="8">
        <v>45888</v>
      </c>
      <c r="D665" s="3">
        <v>8.7799999999999994</v>
      </c>
      <c r="E665" s="3" t="s">
        <v>14</v>
      </c>
      <c r="F665" s="3" t="s">
        <v>15</v>
      </c>
      <c r="G665" s="3" t="s">
        <v>16</v>
      </c>
      <c r="H665" s="3" t="s">
        <v>17</v>
      </c>
      <c r="I665" s="3" t="s">
        <v>18</v>
      </c>
      <c r="J665" s="3" t="s">
        <v>19</v>
      </c>
      <c r="K665" s="3" t="s">
        <v>1351</v>
      </c>
      <c r="L665" s="3" t="s">
        <v>21</v>
      </c>
      <c r="M665" t="str">
        <f t="shared" si="14"/>
        <v>Order</v>
      </c>
    </row>
    <row r="666" spans="1:16" hidden="1" x14ac:dyDescent="0.2">
      <c r="A666" s="3" t="s">
        <v>12</v>
      </c>
      <c r="B666" s="4" t="s">
        <v>1352</v>
      </c>
      <c r="C666" s="8">
        <v>45888</v>
      </c>
      <c r="D666" s="3">
        <v>16.46</v>
      </c>
      <c r="E666" s="3" t="s">
        <v>14</v>
      </c>
      <c r="F666" s="3" t="s">
        <v>15</v>
      </c>
      <c r="G666" s="3" t="s">
        <v>16</v>
      </c>
      <c r="H666" s="3" t="s">
        <v>17</v>
      </c>
      <c r="I666" s="3" t="s">
        <v>18</v>
      </c>
      <c r="J666" s="3" t="s">
        <v>19</v>
      </c>
      <c r="K666" s="3" t="s">
        <v>1353</v>
      </c>
      <c r="L666" s="3" t="s">
        <v>21</v>
      </c>
      <c r="M666" t="str">
        <f t="shared" si="14"/>
        <v>Order</v>
      </c>
    </row>
    <row r="667" spans="1:16" hidden="1" x14ac:dyDescent="0.2">
      <c r="A667" s="3" t="s">
        <v>12</v>
      </c>
      <c r="B667" s="4" t="s">
        <v>1354</v>
      </c>
      <c r="C667" s="8">
        <v>45888</v>
      </c>
      <c r="D667" s="3">
        <v>31.66</v>
      </c>
      <c r="E667" s="3" t="s">
        <v>14</v>
      </c>
      <c r="F667" s="3" t="s">
        <v>15</v>
      </c>
      <c r="G667" s="3" t="s">
        <v>16</v>
      </c>
      <c r="H667" s="3" t="s">
        <v>17</v>
      </c>
      <c r="I667" s="3" t="s">
        <v>18</v>
      </c>
      <c r="J667" s="3" t="s">
        <v>19</v>
      </c>
      <c r="K667" s="3" t="s">
        <v>1355</v>
      </c>
      <c r="L667" s="3" t="s">
        <v>21</v>
      </c>
      <c r="M667" t="str">
        <f t="shared" si="14"/>
        <v>Order</v>
      </c>
    </row>
    <row r="668" spans="1:16" hidden="1" x14ac:dyDescent="0.2">
      <c r="A668" s="3" t="s">
        <v>12</v>
      </c>
      <c r="B668" s="4" t="s">
        <v>1356</v>
      </c>
      <c r="C668" s="8">
        <v>45888</v>
      </c>
      <c r="D668" s="3">
        <v>16.46</v>
      </c>
      <c r="E668" s="3" t="s">
        <v>14</v>
      </c>
      <c r="F668" s="3" t="s">
        <v>15</v>
      </c>
      <c r="G668" s="3" t="s">
        <v>16</v>
      </c>
      <c r="H668" s="3" t="s">
        <v>17</v>
      </c>
      <c r="I668" s="3" t="s">
        <v>18</v>
      </c>
      <c r="J668" s="3" t="s">
        <v>19</v>
      </c>
      <c r="K668" s="3" t="s">
        <v>1357</v>
      </c>
      <c r="L668" s="3" t="s">
        <v>21</v>
      </c>
      <c r="M668" t="str">
        <f t="shared" si="14"/>
        <v>Order</v>
      </c>
    </row>
    <row r="669" spans="1:16" hidden="1" x14ac:dyDescent="0.2">
      <c r="A669" s="3" t="s">
        <v>12</v>
      </c>
      <c r="B669" s="4" t="s">
        <v>1358</v>
      </c>
      <c r="C669" s="8">
        <v>45888</v>
      </c>
      <c r="D669" s="3">
        <v>6.59</v>
      </c>
      <c r="E669" s="3" t="s">
        <v>14</v>
      </c>
      <c r="F669" s="3" t="s">
        <v>15</v>
      </c>
      <c r="G669" s="3" t="s">
        <v>16</v>
      </c>
      <c r="H669" s="3" t="s">
        <v>17</v>
      </c>
      <c r="I669" s="3" t="s">
        <v>18</v>
      </c>
      <c r="J669" s="3" t="s">
        <v>19</v>
      </c>
      <c r="K669" s="3" t="s">
        <v>1359</v>
      </c>
      <c r="L669" s="3" t="s">
        <v>21</v>
      </c>
      <c r="M669" t="str">
        <f t="shared" si="14"/>
        <v>Order</v>
      </c>
    </row>
    <row r="670" spans="1:16" hidden="1" x14ac:dyDescent="0.2">
      <c r="A670" s="3" t="s">
        <v>12</v>
      </c>
      <c r="B670" s="4" t="s">
        <v>1360</v>
      </c>
      <c r="C670" s="8">
        <v>45888</v>
      </c>
      <c r="D670" s="3">
        <v>0</v>
      </c>
      <c r="E670" s="3" t="s">
        <v>14</v>
      </c>
      <c r="F670" s="3" t="s">
        <v>33</v>
      </c>
      <c r="G670" s="3" t="s">
        <v>18</v>
      </c>
      <c r="H670" s="3" t="s">
        <v>17</v>
      </c>
      <c r="I670" s="3" t="s">
        <v>18</v>
      </c>
      <c r="J670" s="3" t="s">
        <v>19</v>
      </c>
      <c r="K670" s="3" t="s">
        <v>1361</v>
      </c>
      <c r="L670" s="3" t="s">
        <v>21</v>
      </c>
      <c r="M670" t="str">
        <f t="shared" si="14"/>
        <v>Order</v>
      </c>
    </row>
    <row r="671" spans="1:16" hidden="1" x14ac:dyDescent="0.2">
      <c r="A671" s="3" t="s">
        <v>12</v>
      </c>
      <c r="B671" s="4" t="s">
        <v>1362</v>
      </c>
      <c r="C671" s="8">
        <v>45888</v>
      </c>
      <c r="D671" s="3">
        <v>27.44</v>
      </c>
      <c r="E671" s="3" t="s">
        <v>14</v>
      </c>
      <c r="F671" s="3" t="s">
        <v>15</v>
      </c>
      <c r="G671" s="3" t="s">
        <v>16</v>
      </c>
      <c r="H671" s="3" t="s">
        <v>17</v>
      </c>
      <c r="I671" s="3" t="s">
        <v>18</v>
      </c>
      <c r="J671" s="3" t="s">
        <v>19</v>
      </c>
      <c r="K671" s="3" t="s">
        <v>1363</v>
      </c>
      <c r="L671" s="3" t="s">
        <v>21</v>
      </c>
      <c r="M671" t="str">
        <f t="shared" si="14"/>
        <v>Order</v>
      </c>
    </row>
    <row r="672" spans="1:16" hidden="1" x14ac:dyDescent="0.2">
      <c r="A672" s="3" t="s">
        <v>12</v>
      </c>
      <c r="B672" s="4" t="s">
        <v>1364</v>
      </c>
      <c r="C672" s="8">
        <v>45888</v>
      </c>
      <c r="D672" s="3">
        <v>7.13</v>
      </c>
      <c r="E672" s="3" t="s">
        <v>14</v>
      </c>
      <c r="F672" s="3" t="s">
        <v>15</v>
      </c>
      <c r="G672" s="3" t="s">
        <v>16</v>
      </c>
      <c r="H672" s="3" t="s">
        <v>17</v>
      </c>
      <c r="I672" s="3" t="s">
        <v>18</v>
      </c>
      <c r="J672" s="3" t="s">
        <v>19</v>
      </c>
      <c r="K672" s="3" t="s">
        <v>1365</v>
      </c>
      <c r="L672" s="3" t="s">
        <v>21</v>
      </c>
      <c r="M672" t="str">
        <f t="shared" si="14"/>
        <v>Order</v>
      </c>
    </row>
    <row r="673" spans="1:13" hidden="1" x14ac:dyDescent="0.2">
      <c r="A673" s="3" t="s">
        <v>12</v>
      </c>
      <c r="B673" s="4" t="s">
        <v>1366</v>
      </c>
      <c r="C673" s="8">
        <v>45888</v>
      </c>
      <c r="D673" s="3">
        <v>23.6</v>
      </c>
      <c r="E673" s="3" t="s">
        <v>14</v>
      </c>
      <c r="F673" s="3" t="s">
        <v>15</v>
      </c>
      <c r="G673" s="3" t="s">
        <v>16</v>
      </c>
      <c r="H673" s="3" t="s">
        <v>17</v>
      </c>
      <c r="I673" s="3" t="s">
        <v>18</v>
      </c>
      <c r="J673" s="3" t="s">
        <v>19</v>
      </c>
      <c r="K673" s="3" t="s">
        <v>1367</v>
      </c>
      <c r="L673" s="3" t="s">
        <v>21</v>
      </c>
      <c r="M673" t="str">
        <f t="shared" si="14"/>
        <v>Order</v>
      </c>
    </row>
    <row r="674" spans="1:13" hidden="1" x14ac:dyDescent="0.2">
      <c r="A674" s="3" t="s">
        <v>12</v>
      </c>
      <c r="B674" s="4" t="s">
        <v>1368</v>
      </c>
      <c r="C674" s="8">
        <v>45888</v>
      </c>
      <c r="D674" s="3">
        <v>25.96</v>
      </c>
      <c r="E674" s="3" t="s">
        <v>14</v>
      </c>
      <c r="F674" s="3" t="s">
        <v>15</v>
      </c>
      <c r="G674" s="3" t="s">
        <v>16</v>
      </c>
      <c r="H674" s="3" t="s">
        <v>17</v>
      </c>
      <c r="I674" s="3" t="s">
        <v>18</v>
      </c>
      <c r="J674" s="3" t="s">
        <v>19</v>
      </c>
      <c r="K674" s="3" t="s">
        <v>1369</v>
      </c>
      <c r="L674" s="3" t="s">
        <v>21</v>
      </c>
      <c r="M674" t="str">
        <f t="shared" si="14"/>
        <v>Order</v>
      </c>
    </row>
    <row r="675" spans="1:13" hidden="1" x14ac:dyDescent="0.2">
      <c r="A675" s="3" t="s">
        <v>12</v>
      </c>
      <c r="B675" s="4" t="s">
        <v>1370</v>
      </c>
      <c r="C675" s="8">
        <v>45888</v>
      </c>
      <c r="D675" s="3">
        <v>8.15</v>
      </c>
      <c r="E675" s="3" t="s">
        <v>14</v>
      </c>
      <c r="F675" s="3" t="s">
        <v>15</v>
      </c>
      <c r="G675" s="3" t="s">
        <v>16</v>
      </c>
      <c r="H675" s="3" t="s">
        <v>17</v>
      </c>
      <c r="I675" s="3" t="s">
        <v>18</v>
      </c>
      <c r="J675" s="3" t="s">
        <v>19</v>
      </c>
      <c r="K675" s="3" t="s">
        <v>1371</v>
      </c>
      <c r="L675" s="3" t="s">
        <v>21</v>
      </c>
      <c r="M675" t="str">
        <f t="shared" si="14"/>
        <v>Order</v>
      </c>
    </row>
    <row r="676" spans="1:13" hidden="1" x14ac:dyDescent="0.2">
      <c r="A676" s="3" t="s">
        <v>12</v>
      </c>
      <c r="B676" s="4" t="s">
        <v>1372</v>
      </c>
      <c r="C676" s="8">
        <v>45888</v>
      </c>
      <c r="D676" s="3">
        <v>16.46</v>
      </c>
      <c r="E676" s="3" t="s">
        <v>14</v>
      </c>
      <c r="F676" s="3" t="s">
        <v>15</v>
      </c>
      <c r="G676" s="3" t="s">
        <v>16</v>
      </c>
      <c r="H676" s="3" t="s">
        <v>17</v>
      </c>
      <c r="I676" s="3" t="s">
        <v>18</v>
      </c>
      <c r="J676" s="3" t="s">
        <v>19</v>
      </c>
      <c r="K676" s="3" t="s">
        <v>1373</v>
      </c>
      <c r="L676" s="3" t="s">
        <v>21</v>
      </c>
      <c r="M676" t="str">
        <f t="shared" si="14"/>
        <v>Order</v>
      </c>
    </row>
    <row r="677" spans="1:13" hidden="1" x14ac:dyDescent="0.2">
      <c r="A677" s="3" t="s">
        <v>12</v>
      </c>
      <c r="B677" s="4" t="s">
        <v>1374</v>
      </c>
      <c r="C677" s="8">
        <v>45888</v>
      </c>
      <c r="D677" s="3">
        <v>8.7799999999999994</v>
      </c>
      <c r="E677" s="3" t="s">
        <v>14</v>
      </c>
      <c r="F677" s="3" t="s">
        <v>15</v>
      </c>
      <c r="G677" s="3" t="s">
        <v>16</v>
      </c>
      <c r="H677" s="3" t="s">
        <v>17</v>
      </c>
      <c r="I677" s="3" t="s">
        <v>18</v>
      </c>
      <c r="J677" s="3" t="s">
        <v>19</v>
      </c>
      <c r="K677" s="3" t="s">
        <v>1375</v>
      </c>
      <c r="L677" s="3" t="s">
        <v>21</v>
      </c>
      <c r="M677" t="str">
        <f t="shared" si="14"/>
        <v>Order</v>
      </c>
    </row>
    <row r="678" spans="1:13" hidden="1" x14ac:dyDescent="0.2">
      <c r="A678" s="3" t="s">
        <v>12</v>
      </c>
      <c r="B678" s="4" t="s">
        <v>1376</v>
      </c>
      <c r="C678" s="8">
        <v>45888</v>
      </c>
      <c r="D678" s="3">
        <v>7.84</v>
      </c>
      <c r="E678" s="3" t="s">
        <v>14</v>
      </c>
      <c r="F678" s="3" t="s">
        <v>15</v>
      </c>
      <c r="G678" s="3" t="s">
        <v>16</v>
      </c>
      <c r="H678" s="3" t="s">
        <v>17</v>
      </c>
      <c r="I678" s="3" t="s">
        <v>18</v>
      </c>
      <c r="J678" s="3" t="s">
        <v>19</v>
      </c>
      <c r="K678" s="3" t="s">
        <v>1377</v>
      </c>
      <c r="L678" s="3" t="s">
        <v>21</v>
      </c>
      <c r="M678" t="str">
        <f t="shared" si="14"/>
        <v>Order</v>
      </c>
    </row>
    <row r="679" spans="1:13" hidden="1" x14ac:dyDescent="0.2">
      <c r="A679" s="3" t="s">
        <v>12</v>
      </c>
      <c r="B679" s="4" t="s">
        <v>1378</v>
      </c>
      <c r="C679" s="8">
        <v>45888</v>
      </c>
      <c r="D679" s="3">
        <v>1.65</v>
      </c>
      <c r="E679" s="3" t="s">
        <v>14</v>
      </c>
      <c r="F679" s="3" t="s">
        <v>15</v>
      </c>
      <c r="G679" s="3" t="s">
        <v>16</v>
      </c>
      <c r="H679" s="3" t="s">
        <v>17</v>
      </c>
      <c r="I679" s="3" t="s">
        <v>18</v>
      </c>
      <c r="J679" s="3" t="s">
        <v>19</v>
      </c>
      <c r="K679" s="3" t="s">
        <v>1379</v>
      </c>
      <c r="L679" s="3" t="s">
        <v>21</v>
      </c>
      <c r="M679" t="str">
        <f t="shared" si="14"/>
        <v>Order</v>
      </c>
    </row>
    <row r="680" spans="1:13" hidden="1" x14ac:dyDescent="0.2">
      <c r="A680" s="3" t="s">
        <v>12</v>
      </c>
      <c r="B680" s="4" t="s">
        <v>1380</v>
      </c>
      <c r="C680" s="8">
        <v>45888</v>
      </c>
      <c r="D680" s="3">
        <v>16.46</v>
      </c>
      <c r="E680" s="3" t="s">
        <v>14</v>
      </c>
      <c r="F680" s="3" t="s">
        <v>15</v>
      </c>
      <c r="G680" s="3" t="s">
        <v>16</v>
      </c>
      <c r="H680" s="3" t="s">
        <v>17</v>
      </c>
      <c r="I680" s="3" t="s">
        <v>18</v>
      </c>
      <c r="J680" s="3" t="s">
        <v>19</v>
      </c>
      <c r="K680" s="3" t="s">
        <v>1381</v>
      </c>
      <c r="L680" s="3" t="s">
        <v>21</v>
      </c>
      <c r="M680" t="str">
        <f t="shared" si="14"/>
        <v>Order</v>
      </c>
    </row>
    <row r="681" spans="1:13" hidden="1" x14ac:dyDescent="0.2">
      <c r="A681" s="3" t="s">
        <v>12</v>
      </c>
      <c r="B681" s="4" t="s">
        <v>1382</v>
      </c>
      <c r="C681" s="8">
        <v>45888</v>
      </c>
      <c r="D681" s="3">
        <v>16.46</v>
      </c>
      <c r="E681" s="3" t="s">
        <v>14</v>
      </c>
      <c r="F681" s="3" t="s">
        <v>15</v>
      </c>
      <c r="G681" s="3" t="s">
        <v>16</v>
      </c>
      <c r="H681" s="3" t="s">
        <v>17</v>
      </c>
      <c r="I681" s="3" t="s">
        <v>18</v>
      </c>
      <c r="J681" s="3" t="s">
        <v>19</v>
      </c>
      <c r="K681" s="3" t="s">
        <v>1383</v>
      </c>
      <c r="L681" s="3" t="s">
        <v>21</v>
      </c>
      <c r="M681" t="str">
        <f t="shared" si="14"/>
        <v>Order</v>
      </c>
    </row>
    <row r="682" spans="1:13" hidden="1" x14ac:dyDescent="0.2">
      <c r="A682" s="3" t="s">
        <v>12</v>
      </c>
      <c r="B682" s="4" t="s">
        <v>1384</v>
      </c>
      <c r="C682" s="8">
        <v>45888</v>
      </c>
      <c r="D682" s="3">
        <v>9.8800000000000008</v>
      </c>
      <c r="E682" s="3" t="s">
        <v>14</v>
      </c>
      <c r="F682" s="3" t="s">
        <v>33</v>
      </c>
      <c r="G682" s="3" t="s">
        <v>18</v>
      </c>
      <c r="H682" s="3" t="s">
        <v>17</v>
      </c>
      <c r="I682" s="3" t="s">
        <v>18</v>
      </c>
      <c r="J682" s="3" t="s">
        <v>19</v>
      </c>
      <c r="K682" s="3" t="s">
        <v>1385</v>
      </c>
      <c r="L682" s="3" t="s">
        <v>21</v>
      </c>
      <c r="M682" t="str">
        <f t="shared" si="14"/>
        <v>Order</v>
      </c>
    </row>
    <row r="683" spans="1:13" hidden="1" x14ac:dyDescent="0.2">
      <c r="A683" s="3" t="s">
        <v>12</v>
      </c>
      <c r="B683" s="4" t="s">
        <v>1386</v>
      </c>
      <c r="C683" s="8">
        <v>45888</v>
      </c>
      <c r="D683" s="3">
        <v>5.49</v>
      </c>
      <c r="E683" s="3" t="s">
        <v>14</v>
      </c>
      <c r="F683" s="3" t="s">
        <v>15</v>
      </c>
      <c r="G683" s="3" t="s">
        <v>16</v>
      </c>
      <c r="H683" s="3" t="s">
        <v>17</v>
      </c>
      <c r="I683" s="3" t="s">
        <v>18</v>
      </c>
      <c r="J683" s="3" t="s">
        <v>19</v>
      </c>
      <c r="K683" s="3" t="s">
        <v>1387</v>
      </c>
      <c r="L683" s="3" t="s">
        <v>21</v>
      </c>
      <c r="M683" t="str">
        <f t="shared" si="14"/>
        <v>Order</v>
      </c>
    </row>
    <row r="684" spans="1:13" hidden="1" x14ac:dyDescent="0.2">
      <c r="A684" s="3" t="s">
        <v>12</v>
      </c>
      <c r="B684" s="4" t="s">
        <v>1388</v>
      </c>
      <c r="C684" s="8">
        <v>45888</v>
      </c>
      <c r="D684" s="3">
        <v>8.4499999999999993</v>
      </c>
      <c r="E684" s="3" t="s">
        <v>14</v>
      </c>
      <c r="F684" s="3" t="s">
        <v>15</v>
      </c>
      <c r="G684" s="3" t="s">
        <v>16</v>
      </c>
      <c r="H684" s="3" t="s">
        <v>17</v>
      </c>
      <c r="I684" s="3" t="s">
        <v>18</v>
      </c>
      <c r="J684" s="3" t="s">
        <v>19</v>
      </c>
      <c r="K684" s="3" t="s">
        <v>1389</v>
      </c>
      <c r="L684" s="3" t="s">
        <v>21</v>
      </c>
      <c r="M684" t="str">
        <f t="shared" si="14"/>
        <v>Order</v>
      </c>
    </row>
    <row r="685" spans="1:13" hidden="1" x14ac:dyDescent="0.2">
      <c r="A685" s="3" t="s">
        <v>12</v>
      </c>
      <c r="B685" s="4" t="s">
        <v>1390</v>
      </c>
      <c r="C685" s="8">
        <v>45888</v>
      </c>
      <c r="D685" s="3">
        <v>6.34</v>
      </c>
      <c r="E685" s="3" t="s">
        <v>14</v>
      </c>
      <c r="F685" s="3" t="s">
        <v>15</v>
      </c>
      <c r="G685" s="3" t="s">
        <v>16</v>
      </c>
      <c r="H685" s="3" t="s">
        <v>17</v>
      </c>
      <c r="I685" s="3" t="s">
        <v>18</v>
      </c>
      <c r="J685" s="3" t="s">
        <v>19</v>
      </c>
      <c r="K685" s="3" t="s">
        <v>1391</v>
      </c>
      <c r="L685" s="3" t="s">
        <v>21</v>
      </c>
      <c r="M685" t="str">
        <f t="shared" si="14"/>
        <v>Order</v>
      </c>
    </row>
    <row r="686" spans="1:13" hidden="1" x14ac:dyDescent="0.2">
      <c r="A686" s="3" t="s">
        <v>12</v>
      </c>
      <c r="B686" s="4" t="s">
        <v>1392</v>
      </c>
      <c r="C686" s="8">
        <v>45888</v>
      </c>
      <c r="D686" s="3">
        <v>8.51</v>
      </c>
      <c r="E686" s="3" t="s">
        <v>14</v>
      </c>
      <c r="F686" s="3" t="s">
        <v>15</v>
      </c>
      <c r="G686" s="3" t="s">
        <v>16</v>
      </c>
      <c r="H686" s="3" t="s">
        <v>17</v>
      </c>
      <c r="I686" s="3" t="s">
        <v>18</v>
      </c>
      <c r="J686" s="3" t="s">
        <v>19</v>
      </c>
      <c r="K686" s="3" t="s">
        <v>1393</v>
      </c>
      <c r="L686" s="3" t="s">
        <v>21</v>
      </c>
      <c r="M686" t="str">
        <f t="shared" si="14"/>
        <v>Order</v>
      </c>
    </row>
    <row r="687" spans="1:13" hidden="1" x14ac:dyDescent="0.2">
      <c r="A687" s="3" t="s">
        <v>12</v>
      </c>
      <c r="B687" s="4" t="s">
        <v>1394</v>
      </c>
      <c r="C687" s="8">
        <v>45888</v>
      </c>
      <c r="D687" s="3">
        <v>2.2000000000000002</v>
      </c>
      <c r="E687" s="3" t="s">
        <v>14</v>
      </c>
      <c r="F687" s="3" t="s">
        <v>33</v>
      </c>
      <c r="G687" s="3" t="s">
        <v>18</v>
      </c>
      <c r="H687" s="3" t="s">
        <v>17</v>
      </c>
      <c r="I687" s="3" t="s">
        <v>18</v>
      </c>
      <c r="J687" s="3" t="s">
        <v>19</v>
      </c>
      <c r="K687" s="3" t="s">
        <v>1395</v>
      </c>
      <c r="L687" s="3" t="s">
        <v>21</v>
      </c>
      <c r="M687" t="str">
        <f t="shared" si="14"/>
        <v>Order</v>
      </c>
    </row>
    <row r="688" spans="1:13" hidden="1" x14ac:dyDescent="0.2">
      <c r="A688" s="3" t="s">
        <v>12</v>
      </c>
      <c r="B688" s="4" t="s">
        <v>1396</v>
      </c>
      <c r="C688" s="8">
        <v>45888</v>
      </c>
      <c r="D688" s="3">
        <v>73.53</v>
      </c>
      <c r="E688" s="3" t="s">
        <v>14</v>
      </c>
      <c r="F688" s="3" t="s">
        <v>15</v>
      </c>
      <c r="G688" s="3" t="s">
        <v>16</v>
      </c>
      <c r="H688" s="3" t="s">
        <v>17</v>
      </c>
      <c r="I688" s="3" t="s">
        <v>18</v>
      </c>
      <c r="J688" s="3" t="s">
        <v>19</v>
      </c>
      <c r="K688" s="3" t="s">
        <v>1397</v>
      </c>
      <c r="L688" s="3" t="s">
        <v>21</v>
      </c>
      <c r="M688" t="str">
        <f t="shared" si="14"/>
        <v>Order</v>
      </c>
    </row>
    <row r="689" spans="1:16" hidden="1" x14ac:dyDescent="0.2">
      <c r="A689" s="3" t="s">
        <v>12</v>
      </c>
      <c r="B689" s="4" t="s">
        <v>1398</v>
      </c>
      <c r="C689" s="8">
        <v>45888</v>
      </c>
      <c r="D689" s="3">
        <v>6.94</v>
      </c>
      <c r="E689" s="3" t="s">
        <v>14</v>
      </c>
      <c r="F689" s="3" t="s">
        <v>15</v>
      </c>
      <c r="G689" s="3" t="s">
        <v>16</v>
      </c>
      <c r="H689" s="3" t="s">
        <v>17</v>
      </c>
      <c r="I689" s="3" t="s">
        <v>18</v>
      </c>
      <c r="J689" s="3" t="s">
        <v>19</v>
      </c>
      <c r="K689" s="3" t="s">
        <v>1399</v>
      </c>
      <c r="L689" s="3" t="s">
        <v>21</v>
      </c>
      <c r="M689" t="str">
        <f t="shared" si="14"/>
        <v>Order</v>
      </c>
    </row>
    <row r="690" spans="1:16" hidden="1" x14ac:dyDescent="0.2">
      <c r="A690" s="3" t="s">
        <v>12</v>
      </c>
      <c r="B690" s="4" t="s">
        <v>1400</v>
      </c>
      <c r="C690" s="8">
        <v>45888</v>
      </c>
      <c r="D690" s="3">
        <v>29.63</v>
      </c>
      <c r="E690" s="3" t="s">
        <v>36</v>
      </c>
      <c r="F690" s="3" t="s">
        <v>37</v>
      </c>
      <c r="G690" s="3" t="s">
        <v>38</v>
      </c>
      <c r="H690" s="3" t="s">
        <v>17</v>
      </c>
      <c r="I690" s="3" t="s">
        <v>42</v>
      </c>
      <c r="J690" s="3" t="s">
        <v>19</v>
      </c>
      <c r="K690" s="3" t="s">
        <v>1401</v>
      </c>
      <c r="L690" s="3" t="s">
        <v>21</v>
      </c>
      <c r="M690" t="str">
        <f t="shared" si="14"/>
        <v>Order</v>
      </c>
    </row>
    <row r="691" spans="1:16" hidden="1" x14ac:dyDescent="0.2">
      <c r="A691" s="3" t="s">
        <v>12</v>
      </c>
      <c r="B691" s="4" t="s">
        <v>1402</v>
      </c>
      <c r="C691" s="8">
        <v>45888</v>
      </c>
      <c r="D691" s="3">
        <v>22.39</v>
      </c>
      <c r="E691" s="3" t="s">
        <v>14</v>
      </c>
      <c r="F691" s="3" t="s">
        <v>15</v>
      </c>
      <c r="G691" s="3" t="s">
        <v>16</v>
      </c>
      <c r="H691" s="3" t="s">
        <v>17</v>
      </c>
      <c r="I691" s="3" t="s">
        <v>18</v>
      </c>
      <c r="J691" s="3" t="s">
        <v>19</v>
      </c>
      <c r="K691" s="3" t="s">
        <v>1403</v>
      </c>
      <c r="L691" s="3" t="s">
        <v>21</v>
      </c>
      <c r="M691" t="str">
        <f t="shared" si="14"/>
        <v>Order</v>
      </c>
    </row>
    <row r="692" spans="1:16" hidden="1" x14ac:dyDescent="0.2">
      <c r="A692" s="3" t="s">
        <v>12</v>
      </c>
      <c r="B692" s="4" t="s">
        <v>1404</v>
      </c>
      <c r="C692" s="8">
        <v>45888</v>
      </c>
      <c r="D692" s="3">
        <v>29.63</v>
      </c>
      <c r="E692" s="3" t="s">
        <v>36</v>
      </c>
      <c r="F692" s="3" t="s">
        <v>37</v>
      </c>
      <c r="G692" s="3" t="s">
        <v>38</v>
      </c>
      <c r="H692" s="3" t="s">
        <v>17</v>
      </c>
      <c r="I692" s="3" t="s">
        <v>39</v>
      </c>
      <c r="J692" s="3" t="s">
        <v>19</v>
      </c>
      <c r="K692" s="3" t="s">
        <v>1405</v>
      </c>
      <c r="L692" s="3" t="s">
        <v>21</v>
      </c>
      <c r="M692" t="str">
        <f t="shared" si="14"/>
        <v>Order</v>
      </c>
    </row>
    <row r="693" spans="1:16" hidden="1" x14ac:dyDescent="0.2">
      <c r="A693" s="3" t="s">
        <v>12</v>
      </c>
      <c r="B693" s="4" t="s">
        <v>1406</v>
      </c>
      <c r="C693" s="8">
        <v>45888</v>
      </c>
      <c r="D693" s="3">
        <v>16.46</v>
      </c>
      <c r="E693" s="3" t="s">
        <v>14</v>
      </c>
      <c r="F693" s="3" t="s">
        <v>15</v>
      </c>
      <c r="G693" s="3" t="s">
        <v>16</v>
      </c>
      <c r="H693" s="3" t="s">
        <v>17</v>
      </c>
      <c r="I693" s="3" t="s">
        <v>18</v>
      </c>
      <c r="J693" s="3" t="s">
        <v>19</v>
      </c>
      <c r="K693" s="3" t="s">
        <v>1407</v>
      </c>
      <c r="L693" s="3" t="s">
        <v>21</v>
      </c>
      <c r="M693" t="str">
        <f t="shared" si="14"/>
        <v>Order</v>
      </c>
    </row>
    <row r="694" spans="1:16" hidden="1" x14ac:dyDescent="0.2">
      <c r="A694" s="3" t="s">
        <v>12</v>
      </c>
      <c r="B694" s="4" t="s">
        <v>1408</v>
      </c>
      <c r="C694" s="8">
        <v>45888</v>
      </c>
      <c r="D694" s="3">
        <v>16.46</v>
      </c>
      <c r="E694" s="3" t="s">
        <v>14</v>
      </c>
      <c r="F694" s="3" t="s">
        <v>15</v>
      </c>
      <c r="G694" s="3" t="s">
        <v>16</v>
      </c>
      <c r="H694" s="3" t="s">
        <v>17</v>
      </c>
      <c r="I694" s="3" t="s">
        <v>18</v>
      </c>
      <c r="J694" s="3" t="s">
        <v>19</v>
      </c>
      <c r="K694" s="3" t="s">
        <v>1409</v>
      </c>
      <c r="L694" s="3" t="s">
        <v>21</v>
      </c>
      <c r="M694" t="str">
        <f t="shared" si="14"/>
        <v>Order</v>
      </c>
    </row>
    <row r="695" spans="1:16" hidden="1" x14ac:dyDescent="0.2">
      <c r="A695" s="3" t="s">
        <v>12</v>
      </c>
      <c r="B695" s="4" t="s">
        <v>1410</v>
      </c>
      <c r="C695" s="8">
        <v>45888</v>
      </c>
      <c r="D695" s="3">
        <v>2.2000000000000002</v>
      </c>
      <c r="E695" s="3" t="s">
        <v>14</v>
      </c>
      <c r="F695" s="3" t="s">
        <v>15</v>
      </c>
      <c r="G695" s="3" t="s">
        <v>16</v>
      </c>
      <c r="H695" s="3" t="s">
        <v>17</v>
      </c>
      <c r="I695" s="3" t="s">
        <v>18</v>
      </c>
      <c r="J695" s="3" t="s">
        <v>19</v>
      </c>
      <c r="K695" s="3" t="s">
        <v>1411</v>
      </c>
      <c r="L695" s="3" t="s">
        <v>21</v>
      </c>
      <c r="M695" t="str">
        <f t="shared" si="14"/>
        <v>Order</v>
      </c>
    </row>
    <row r="696" spans="1:16" x14ac:dyDescent="0.2">
      <c r="A696" s="3" t="s">
        <v>12</v>
      </c>
      <c r="B696" s="4" t="s">
        <v>1412</v>
      </c>
      <c r="C696" s="8">
        <v>45888</v>
      </c>
      <c r="D696" s="3">
        <v>152.55000000000001</v>
      </c>
      <c r="E696" s="3" t="s">
        <v>36</v>
      </c>
      <c r="F696" s="3" t="s">
        <v>620</v>
      </c>
      <c r="G696" s="3" t="s">
        <v>38</v>
      </c>
      <c r="H696" s="3" t="s">
        <v>17</v>
      </c>
      <c r="I696" s="3" t="s">
        <v>18</v>
      </c>
      <c r="J696" s="3" t="s">
        <v>19</v>
      </c>
      <c r="K696" s="3" t="s">
        <v>1413</v>
      </c>
      <c r="L696" s="3" t="s">
        <v>21</v>
      </c>
      <c r="M696" t="str">
        <f t="shared" si="14"/>
        <v>Membership</v>
      </c>
      <c r="N696" t="str">
        <f>VLOOKUP(B696,Tax!A:A,1,FALSE)</f>
        <v>MEM1752953902184</v>
      </c>
      <c r="O696" s="12" t="str">
        <f t="shared" ref="O696:O697" si="15">B696</f>
        <v>MEM1752953902184</v>
      </c>
      <c r="P696">
        <f>VLOOKUP(B696,Tax!A:K,11,FALSE)</f>
        <v>152.55000000000001</v>
      </c>
    </row>
    <row r="697" spans="1:16" x14ac:dyDescent="0.2">
      <c r="A697" s="3" t="s">
        <v>12</v>
      </c>
      <c r="B697" s="4" t="s">
        <v>1414</v>
      </c>
      <c r="C697" s="8">
        <v>45888</v>
      </c>
      <c r="D697" s="3">
        <v>130.6</v>
      </c>
      <c r="E697" s="3" t="s">
        <v>264</v>
      </c>
      <c r="F697" s="3" t="s">
        <v>620</v>
      </c>
      <c r="G697" s="3" t="s">
        <v>38</v>
      </c>
      <c r="H697" s="3" t="s">
        <v>17</v>
      </c>
      <c r="I697" s="3" t="s">
        <v>18</v>
      </c>
      <c r="J697" s="3" t="s">
        <v>19</v>
      </c>
      <c r="K697" s="3" t="s">
        <v>1415</v>
      </c>
      <c r="L697" s="3" t="s">
        <v>21</v>
      </c>
      <c r="M697" t="str">
        <f t="shared" si="14"/>
        <v>Membership</v>
      </c>
      <c r="N697" t="str">
        <f>VLOOKUP(B697,Tax!A:A,1,FALSE)</f>
        <v>MEM1752948514095</v>
      </c>
      <c r="O697" s="12" t="str">
        <f t="shared" si="15"/>
        <v>MEM1752948514095</v>
      </c>
      <c r="P697">
        <f>VLOOKUP(B697,Tax!A:K,11,FALSE)</f>
        <v>130.6</v>
      </c>
    </row>
    <row r="698" spans="1:16" hidden="1" x14ac:dyDescent="0.2">
      <c r="A698" s="3" t="s">
        <v>12</v>
      </c>
      <c r="B698" s="4" t="s">
        <v>1416</v>
      </c>
      <c r="C698" s="8">
        <v>45887</v>
      </c>
      <c r="D698" s="3">
        <v>29.63</v>
      </c>
      <c r="E698" s="3" t="s">
        <v>36</v>
      </c>
      <c r="F698" s="3" t="s">
        <v>37</v>
      </c>
      <c r="G698" s="3" t="s">
        <v>38</v>
      </c>
      <c r="H698" s="3" t="s">
        <v>17</v>
      </c>
      <c r="I698" s="3" t="s">
        <v>39</v>
      </c>
      <c r="J698" s="3" t="s">
        <v>19</v>
      </c>
      <c r="K698" s="3" t="s">
        <v>1417</v>
      </c>
      <c r="L698" s="3" t="s">
        <v>21</v>
      </c>
      <c r="M698" t="str">
        <f t="shared" si="14"/>
        <v>Order</v>
      </c>
    </row>
    <row r="699" spans="1:16" hidden="1" x14ac:dyDescent="0.2">
      <c r="A699" s="3" t="s">
        <v>12</v>
      </c>
      <c r="B699" s="4" t="s">
        <v>1418</v>
      </c>
      <c r="C699" s="8">
        <v>45887</v>
      </c>
      <c r="D699" s="3">
        <v>29.63</v>
      </c>
      <c r="E699" s="3" t="s">
        <v>36</v>
      </c>
      <c r="F699" s="3" t="s">
        <v>37</v>
      </c>
      <c r="G699" s="3" t="s">
        <v>38</v>
      </c>
      <c r="H699" s="3" t="s">
        <v>17</v>
      </c>
      <c r="I699" s="3" t="s">
        <v>42</v>
      </c>
      <c r="J699" s="3" t="s">
        <v>19</v>
      </c>
      <c r="K699" s="3" t="s">
        <v>1419</v>
      </c>
      <c r="L699" s="3" t="s">
        <v>21</v>
      </c>
      <c r="M699" t="str">
        <f t="shared" si="14"/>
        <v>Order</v>
      </c>
    </row>
    <row r="700" spans="1:16" hidden="1" x14ac:dyDescent="0.2">
      <c r="A700" s="3" t="s">
        <v>12</v>
      </c>
      <c r="B700" s="4" t="s">
        <v>1420</v>
      </c>
      <c r="C700" s="8">
        <v>45887</v>
      </c>
      <c r="D700" s="3">
        <v>51.58</v>
      </c>
      <c r="E700" s="3" t="s">
        <v>36</v>
      </c>
      <c r="F700" s="3" t="s">
        <v>37</v>
      </c>
      <c r="G700" s="3" t="s">
        <v>38</v>
      </c>
      <c r="H700" s="3" t="s">
        <v>17</v>
      </c>
      <c r="I700" s="3" t="s">
        <v>39</v>
      </c>
      <c r="J700" s="3" t="s">
        <v>19</v>
      </c>
      <c r="K700" s="3" t="s">
        <v>1421</v>
      </c>
      <c r="L700" s="3" t="s">
        <v>21</v>
      </c>
      <c r="M700" t="str">
        <f t="shared" si="14"/>
        <v>Order</v>
      </c>
    </row>
    <row r="701" spans="1:16" hidden="1" x14ac:dyDescent="0.2">
      <c r="A701" s="3" t="s">
        <v>12</v>
      </c>
      <c r="B701" s="4" t="s">
        <v>1422</v>
      </c>
      <c r="C701" s="8">
        <v>45887</v>
      </c>
      <c r="D701" s="3">
        <v>29.63</v>
      </c>
      <c r="E701" s="3" t="s">
        <v>36</v>
      </c>
      <c r="F701" s="3" t="s">
        <v>37</v>
      </c>
      <c r="G701" s="3" t="s">
        <v>38</v>
      </c>
      <c r="H701" s="3" t="s">
        <v>17</v>
      </c>
      <c r="I701" s="3" t="s">
        <v>287</v>
      </c>
      <c r="J701" s="3" t="s">
        <v>19</v>
      </c>
      <c r="K701" s="3" t="s">
        <v>1423</v>
      </c>
      <c r="L701" s="3" t="s">
        <v>21</v>
      </c>
      <c r="M701" t="str">
        <f t="shared" si="14"/>
        <v>Order</v>
      </c>
    </row>
    <row r="702" spans="1:16" hidden="1" x14ac:dyDescent="0.2">
      <c r="A702" s="3" t="s">
        <v>12</v>
      </c>
      <c r="B702" s="4" t="s">
        <v>1424</v>
      </c>
      <c r="C702" s="8">
        <v>45887</v>
      </c>
      <c r="D702" s="3">
        <v>5.71</v>
      </c>
      <c r="E702" s="3" t="s">
        <v>14</v>
      </c>
      <c r="F702" s="3" t="s">
        <v>15</v>
      </c>
      <c r="G702" s="3" t="s">
        <v>16</v>
      </c>
      <c r="H702" s="3" t="s">
        <v>17</v>
      </c>
      <c r="I702" s="3" t="s">
        <v>18</v>
      </c>
      <c r="J702" s="3" t="s">
        <v>19</v>
      </c>
      <c r="K702" s="3" t="s">
        <v>1425</v>
      </c>
      <c r="L702" s="3" t="s">
        <v>21</v>
      </c>
      <c r="M702" t="str">
        <f t="shared" si="14"/>
        <v>Order</v>
      </c>
    </row>
    <row r="703" spans="1:16" hidden="1" x14ac:dyDescent="0.2">
      <c r="A703" s="3" t="s">
        <v>12</v>
      </c>
      <c r="B703" s="4" t="s">
        <v>1426</v>
      </c>
      <c r="C703" s="8">
        <v>45887</v>
      </c>
      <c r="D703" s="3">
        <v>3.84</v>
      </c>
      <c r="E703" s="3" t="s">
        <v>14</v>
      </c>
      <c r="F703" s="3" t="s">
        <v>15</v>
      </c>
      <c r="G703" s="3" t="s">
        <v>16</v>
      </c>
      <c r="H703" s="3" t="s">
        <v>17</v>
      </c>
      <c r="I703" s="3" t="s">
        <v>18</v>
      </c>
      <c r="J703" s="3" t="s">
        <v>19</v>
      </c>
      <c r="K703" s="3" t="s">
        <v>1427</v>
      </c>
      <c r="L703" s="3" t="s">
        <v>21</v>
      </c>
      <c r="M703" t="str">
        <f t="shared" si="14"/>
        <v>Order</v>
      </c>
    </row>
    <row r="704" spans="1:16" hidden="1" x14ac:dyDescent="0.2">
      <c r="A704" s="3" t="s">
        <v>12</v>
      </c>
      <c r="B704" s="4" t="s">
        <v>1428</v>
      </c>
      <c r="C704" s="8">
        <v>45887</v>
      </c>
      <c r="D704" s="3">
        <v>13.17</v>
      </c>
      <c r="E704" s="3" t="s">
        <v>14</v>
      </c>
      <c r="F704" s="3" t="s">
        <v>15</v>
      </c>
      <c r="G704" s="3" t="s">
        <v>16</v>
      </c>
      <c r="H704" s="3" t="s">
        <v>17</v>
      </c>
      <c r="I704" s="3" t="s">
        <v>18</v>
      </c>
      <c r="J704" s="3" t="s">
        <v>19</v>
      </c>
      <c r="K704" s="3" t="s">
        <v>1429</v>
      </c>
      <c r="L704" s="3" t="s">
        <v>21</v>
      </c>
      <c r="M704" t="str">
        <f t="shared" si="14"/>
        <v>Order</v>
      </c>
    </row>
    <row r="705" spans="1:13" hidden="1" x14ac:dyDescent="0.2">
      <c r="A705" s="3" t="s">
        <v>12</v>
      </c>
      <c r="B705" s="4" t="s">
        <v>1430</v>
      </c>
      <c r="C705" s="8">
        <v>45887</v>
      </c>
      <c r="D705" s="3">
        <v>29.63</v>
      </c>
      <c r="E705" s="3" t="s">
        <v>36</v>
      </c>
      <c r="F705" s="3" t="s">
        <v>37</v>
      </c>
      <c r="G705" s="3" t="s">
        <v>38</v>
      </c>
      <c r="H705" s="3" t="s">
        <v>17</v>
      </c>
      <c r="I705" s="3" t="s">
        <v>39</v>
      </c>
      <c r="J705" s="3" t="s">
        <v>19</v>
      </c>
      <c r="K705" s="3" t="s">
        <v>1431</v>
      </c>
      <c r="L705" s="3" t="s">
        <v>21</v>
      </c>
      <c r="M705" t="str">
        <f t="shared" si="14"/>
        <v>Order</v>
      </c>
    </row>
    <row r="706" spans="1:13" hidden="1" x14ac:dyDescent="0.2">
      <c r="A706" s="3" t="s">
        <v>12</v>
      </c>
      <c r="B706" s="4" t="s">
        <v>1432</v>
      </c>
      <c r="C706" s="8">
        <v>45887</v>
      </c>
      <c r="D706" s="3">
        <v>25.35</v>
      </c>
      <c r="E706" s="3" t="s">
        <v>14</v>
      </c>
      <c r="F706" s="3" t="s">
        <v>15</v>
      </c>
      <c r="G706" s="3" t="s">
        <v>16</v>
      </c>
      <c r="H706" s="3" t="s">
        <v>17</v>
      </c>
      <c r="I706" s="3" t="s">
        <v>18</v>
      </c>
      <c r="J706" s="3" t="s">
        <v>19</v>
      </c>
      <c r="K706" s="3" t="s">
        <v>1433</v>
      </c>
      <c r="L706" s="3" t="s">
        <v>21</v>
      </c>
      <c r="M706" t="str">
        <f t="shared" si="14"/>
        <v>Order</v>
      </c>
    </row>
    <row r="707" spans="1:13" hidden="1" x14ac:dyDescent="0.2">
      <c r="A707" s="3" t="s">
        <v>12</v>
      </c>
      <c r="B707" s="4" t="s">
        <v>1434</v>
      </c>
      <c r="C707" s="8">
        <v>45887</v>
      </c>
      <c r="D707" s="3">
        <v>16.46</v>
      </c>
      <c r="E707" s="3" t="s">
        <v>14</v>
      </c>
      <c r="F707" s="3" t="s">
        <v>15</v>
      </c>
      <c r="G707" s="3" t="s">
        <v>16</v>
      </c>
      <c r="H707" s="3" t="s">
        <v>17</v>
      </c>
      <c r="I707" s="3" t="s">
        <v>18</v>
      </c>
      <c r="J707" s="3" t="s">
        <v>19</v>
      </c>
      <c r="K707" s="3" t="s">
        <v>1435</v>
      </c>
      <c r="L707" s="3" t="s">
        <v>21</v>
      </c>
      <c r="M707" t="str">
        <f t="shared" ref="M707:M770" si="16">IF(LEFT(B707,3)="MEM","Membership","Order")</f>
        <v>Order</v>
      </c>
    </row>
    <row r="708" spans="1:13" hidden="1" x14ac:dyDescent="0.2">
      <c r="A708" s="3" t="s">
        <v>12</v>
      </c>
      <c r="B708" s="4" t="s">
        <v>1436</v>
      </c>
      <c r="C708" s="8">
        <v>45887</v>
      </c>
      <c r="D708" s="3">
        <v>5.49</v>
      </c>
      <c r="E708" s="3" t="s">
        <v>14</v>
      </c>
      <c r="F708" s="3" t="s">
        <v>15</v>
      </c>
      <c r="G708" s="3" t="s">
        <v>16</v>
      </c>
      <c r="H708" s="3" t="s">
        <v>17</v>
      </c>
      <c r="I708" s="3" t="s">
        <v>18</v>
      </c>
      <c r="J708" s="3" t="s">
        <v>19</v>
      </c>
      <c r="K708" s="3" t="s">
        <v>1437</v>
      </c>
      <c r="L708" s="3" t="s">
        <v>21</v>
      </c>
      <c r="M708" t="str">
        <f t="shared" si="16"/>
        <v>Order</v>
      </c>
    </row>
    <row r="709" spans="1:13" hidden="1" x14ac:dyDescent="0.2">
      <c r="A709" s="3" t="s">
        <v>12</v>
      </c>
      <c r="B709" s="4" t="s">
        <v>1438</v>
      </c>
      <c r="C709" s="8">
        <v>45887</v>
      </c>
      <c r="D709" s="3">
        <v>8.23</v>
      </c>
      <c r="E709" s="3" t="s">
        <v>14</v>
      </c>
      <c r="F709" s="3" t="s">
        <v>15</v>
      </c>
      <c r="G709" s="3" t="s">
        <v>16</v>
      </c>
      <c r="H709" s="3" t="s">
        <v>17</v>
      </c>
      <c r="I709" s="3" t="s">
        <v>18</v>
      </c>
      <c r="J709" s="3" t="s">
        <v>19</v>
      </c>
      <c r="K709" s="3" t="s">
        <v>1439</v>
      </c>
      <c r="L709" s="3" t="s">
        <v>21</v>
      </c>
      <c r="M709" t="str">
        <f t="shared" si="16"/>
        <v>Order</v>
      </c>
    </row>
    <row r="710" spans="1:13" hidden="1" x14ac:dyDescent="0.2">
      <c r="A710" s="3" t="s">
        <v>12</v>
      </c>
      <c r="B710" s="4" t="s">
        <v>1440</v>
      </c>
      <c r="C710" s="8">
        <v>45887</v>
      </c>
      <c r="D710" s="3">
        <v>27.16</v>
      </c>
      <c r="E710" s="3" t="s">
        <v>14</v>
      </c>
      <c r="F710" s="3" t="s">
        <v>15</v>
      </c>
      <c r="G710" s="3" t="s">
        <v>16</v>
      </c>
      <c r="H710" s="3" t="s">
        <v>17</v>
      </c>
      <c r="I710" s="3" t="s">
        <v>18</v>
      </c>
      <c r="J710" s="3" t="s">
        <v>19</v>
      </c>
      <c r="K710" s="3" t="s">
        <v>1441</v>
      </c>
      <c r="L710" s="3" t="s">
        <v>21</v>
      </c>
      <c r="M710" t="str">
        <f t="shared" si="16"/>
        <v>Order</v>
      </c>
    </row>
    <row r="711" spans="1:13" hidden="1" x14ac:dyDescent="0.2">
      <c r="A711" s="3" t="s">
        <v>12</v>
      </c>
      <c r="B711" s="4" t="s">
        <v>1442</v>
      </c>
      <c r="C711" s="8">
        <v>45887</v>
      </c>
      <c r="D711" s="3">
        <v>28.94</v>
      </c>
      <c r="E711" s="3" t="s">
        <v>14</v>
      </c>
      <c r="F711" s="3" t="s">
        <v>15</v>
      </c>
      <c r="G711" s="3" t="s">
        <v>16</v>
      </c>
      <c r="H711" s="3" t="s">
        <v>17</v>
      </c>
      <c r="I711" s="3" t="s">
        <v>18</v>
      </c>
      <c r="J711" s="3" t="s">
        <v>19</v>
      </c>
      <c r="K711" s="3" t="s">
        <v>1443</v>
      </c>
      <c r="L711" s="3" t="s">
        <v>21</v>
      </c>
      <c r="M711" t="str">
        <f t="shared" si="16"/>
        <v>Order</v>
      </c>
    </row>
    <row r="712" spans="1:13" hidden="1" x14ac:dyDescent="0.2">
      <c r="A712" s="3" t="s">
        <v>12</v>
      </c>
      <c r="B712" s="4" t="s">
        <v>1444</v>
      </c>
      <c r="C712" s="8">
        <v>45887</v>
      </c>
      <c r="D712" s="3">
        <v>29.63</v>
      </c>
      <c r="E712" s="3" t="s">
        <v>36</v>
      </c>
      <c r="F712" s="3" t="s">
        <v>37</v>
      </c>
      <c r="G712" s="3" t="s">
        <v>38</v>
      </c>
      <c r="H712" s="3" t="s">
        <v>17</v>
      </c>
      <c r="I712" s="3" t="s">
        <v>39</v>
      </c>
      <c r="J712" s="3" t="s">
        <v>19</v>
      </c>
      <c r="K712" s="3" t="s">
        <v>1445</v>
      </c>
      <c r="L712" s="3" t="s">
        <v>21</v>
      </c>
      <c r="M712" t="str">
        <f t="shared" si="16"/>
        <v>Order</v>
      </c>
    </row>
    <row r="713" spans="1:13" hidden="1" x14ac:dyDescent="0.2">
      <c r="A713" s="3" t="s">
        <v>12</v>
      </c>
      <c r="B713" s="4" t="s">
        <v>1446</v>
      </c>
      <c r="C713" s="8">
        <v>45887</v>
      </c>
      <c r="D713" s="3">
        <v>6.04</v>
      </c>
      <c r="E713" s="3" t="s">
        <v>14</v>
      </c>
      <c r="F713" s="3" t="s">
        <v>15</v>
      </c>
      <c r="G713" s="3" t="s">
        <v>16</v>
      </c>
      <c r="H713" s="3" t="s">
        <v>17</v>
      </c>
      <c r="I713" s="3" t="s">
        <v>18</v>
      </c>
      <c r="J713" s="3" t="s">
        <v>19</v>
      </c>
      <c r="K713" s="3" t="s">
        <v>1447</v>
      </c>
      <c r="L713" s="3" t="s">
        <v>21</v>
      </c>
      <c r="M713" t="str">
        <f t="shared" si="16"/>
        <v>Order</v>
      </c>
    </row>
    <row r="714" spans="1:13" hidden="1" x14ac:dyDescent="0.2">
      <c r="A714" s="3" t="s">
        <v>12</v>
      </c>
      <c r="B714" s="4" t="s">
        <v>1448</v>
      </c>
      <c r="C714" s="8">
        <v>45887</v>
      </c>
      <c r="D714" s="3">
        <v>25.79</v>
      </c>
      <c r="E714" s="3" t="s">
        <v>14</v>
      </c>
      <c r="F714" s="3" t="s">
        <v>15</v>
      </c>
      <c r="G714" s="3" t="s">
        <v>16</v>
      </c>
      <c r="H714" s="3" t="s">
        <v>17</v>
      </c>
      <c r="I714" s="3" t="s">
        <v>18</v>
      </c>
      <c r="J714" s="3" t="s">
        <v>19</v>
      </c>
      <c r="K714" s="3" t="s">
        <v>1449</v>
      </c>
      <c r="L714" s="3" t="s">
        <v>21</v>
      </c>
      <c r="M714" t="str">
        <f t="shared" si="16"/>
        <v>Order</v>
      </c>
    </row>
    <row r="715" spans="1:13" hidden="1" x14ac:dyDescent="0.2">
      <c r="A715" s="3" t="s">
        <v>12</v>
      </c>
      <c r="B715" s="4" t="s">
        <v>1450</v>
      </c>
      <c r="C715" s="8">
        <v>45887</v>
      </c>
      <c r="D715" s="3">
        <v>5.49</v>
      </c>
      <c r="E715" s="3" t="s">
        <v>14</v>
      </c>
      <c r="F715" s="3" t="s">
        <v>15</v>
      </c>
      <c r="G715" s="3" t="s">
        <v>16</v>
      </c>
      <c r="H715" s="3" t="s">
        <v>17</v>
      </c>
      <c r="I715" s="3" t="s">
        <v>18</v>
      </c>
      <c r="J715" s="3" t="s">
        <v>19</v>
      </c>
      <c r="K715" s="3" t="s">
        <v>1451</v>
      </c>
      <c r="L715" s="3" t="s">
        <v>21</v>
      </c>
      <c r="M715" t="str">
        <f t="shared" si="16"/>
        <v>Order</v>
      </c>
    </row>
    <row r="716" spans="1:13" hidden="1" x14ac:dyDescent="0.2">
      <c r="A716" s="3" t="s">
        <v>12</v>
      </c>
      <c r="B716" s="4" t="s">
        <v>1452</v>
      </c>
      <c r="C716" s="8">
        <v>45887</v>
      </c>
      <c r="D716" s="3">
        <v>2.2000000000000002</v>
      </c>
      <c r="E716" s="3" t="s">
        <v>14</v>
      </c>
      <c r="F716" s="3" t="s">
        <v>15</v>
      </c>
      <c r="G716" s="3" t="s">
        <v>16</v>
      </c>
      <c r="H716" s="3" t="s">
        <v>17</v>
      </c>
      <c r="I716" s="3" t="s">
        <v>18</v>
      </c>
      <c r="J716" s="3" t="s">
        <v>19</v>
      </c>
      <c r="K716" s="3" t="s">
        <v>1453</v>
      </c>
      <c r="L716" s="3" t="s">
        <v>21</v>
      </c>
      <c r="M716" t="str">
        <f t="shared" si="16"/>
        <v>Order</v>
      </c>
    </row>
    <row r="717" spans="1:13" hidden="1" x14ac:dyDescent="0.2">
      <c r="A717" s="3" t="s">
        <v>12</v>
      </c>
      <c r="B717" s="4" t="s">
        <v>1454</v>
      </c>
      <c r="C717" s="8">
        <v>45887</v>
      </c>
      <c r="D717" s="3">
        <v>6.59</v>
      </c>
      <c r="E717" s="3" t="s">
        <v>14</v>
      </c>
      <c r="F717" s="3" t="s">
        <v>15</v>
      </c>
      <c r="G717" s="3" t="s">
        <v>16</v>
      </c>
      <c r="H717" s="3" t="s">
        <v>17</v>
      </c>
      <c r="I717" s="3" t="s">
        <v>18</v>
      </c>
      <c r="J717" s="3" t="s">
        <v>19</v>
      </c>
      <c r="K717" s="3" t="s">
        <v>1455</v>
      </c>
      <c r="L717" s="3" t="s">
        <v>21</v>
      </c>
      <c r="M717" t="str">
        <f t="shared" si="16"/>
        <v>Order</v>
      </c>
    </row>
    <row r="718" spans="1:13" hidden="1" x14ac:dyDescent="0.2">
      <c r="A718" s="3" t="s">
        <v>12</v>
      </c>
      <c r="B718" s="4" t="s">
        <v>1456</v>
      </c>
      <c r="C718" s="8">
        <v>45887</v>
      </c>
      <c r="D718" s="3">
        <v>13.72</v>
      </c>
      <c r="E718" s="3" t="s">
        <v>14</v>
      </c>
      <c r="F718" s="3" t="s">
        <v>15</v>
      </c>
      <c r="G718" s="3" t="s">
        <v>16</v>
      </c>
      <c r="H718" s="3" t="s">
        <v>17</v>
      </c>
      <c r="I718" s="3" t="s">
        <v>18</v>
      </c>
      <c r="J718" s="3" t="s">
        <v>19</v>
      </c>
      <c r="K718" s="3" t="s">
        <v>1457</v>
      </c>
      <c r="L718" s="3" t="s">
        <v>21</v>
      </c>
      <c r="M718" t="str">
        <f t="shared" si="16"/>
        <v>Order</v>
      </c>
    </row>
    <row r="719" spans="1:13" hidden="1" x14ac:dyDescent="0.2">
      <c r="A719" s="3" t="s">
        <v>12</v>
      </c>
      <c r="B719" s="4" t="s">
        <v>1458</v>
      </c>
      <c r="C719" s="8">
        <v>45887</v>
      </c>
      <c r="D719" s="3">
        <v>6.04</v>
      </c>
      <c r="E719" s="3" t="s">
        <v>14</v>
      </c>
      <c r="F719" s="3" t="s">
        <v>15</v>
      </c>
      <c r="G719" s="3" t="s">
        <v>16</v>
      </c>
      <c r="H719" s="3" t="s">
        <v>17</v>
      </c>
      <c r="I719" s="3" t="s">
        <v>18</v>
      </c>
      <c r="J719" s="3" t="s">
        <v>19</v>
      </c>
      <c r="K719" s="3" t="s">
        <v>1459</v>
      </c>
      <c r="L719" s="3" t="s">
        <v>21</v>
      </c>
      <c r="M719" t="str">
        <f t="shared" si="16"/>
        <v>Order</v>
      </c>
    </row>
    <row r="720" spans="1:13" hidden="1" x14ac:dyDescent="0.2">
      <c r="A720" s="3" t="s">
        <v>12</v>
      </c>
      <c r="B720" s="4" t="s">
        <v>1460</v>
      </c>
      <c r="C720" s="8">
        <v>45887</v>
      </c>
      <c r="D720" s="3">
        <v>16.41</v>
      </c>
      <c r="E720" s="3" t="s">
        <v>14</v>
      </c>
      <c r="F720" s="3" t="s">
        <v>15</v>
      </c>
      <c r="G720" s="3" t="s">
        <v>16</v>
      </c>
      <c r="H720" s="3" t="s">
        <v>17</v>
      </c>
      <c r="I720" s="3" t="s">
        <v>18</v>
      </c>
      <c r="J720" s="3" t="s">
        <v>19</v>
      </c>
      <c r="K720" s="3" t="s">
        <v>1461</v>
      </c>
      <c r="L720" s="3" t="s">
        <v>21</v>
      </c>
      <c r="M720" t="str">
        <f t="shared" si="16"/>
        <v>Order</v>
      </c>
    </row>
    <row r="721" spans="1:16" hidden="1" x14ac:dyDescent="0.2">
      <c r="A721" s="3" t="s">
        <v>12</v>
      </c>
      <c r="B721" s="4" t="s">
        <v>1462</v>
      </c>
      <c r="C721" s="8">
        <v>45887</v>
      </c>
      <c r="D721" s="3">
        <v>0</v>
      </c>
      <c r="E721" s="3" t="s">
        <v>14</v>
      </c>
      <c r="F721" s="3" t="s">
        <v>33</v>
      </c>
      <c r="G721" s="3" t="s">
        <v>18</v>
      </c>
      <c r="H721" s="3" t="s">
        <v>17</v>
      </c>
      <c r="I721" s="3" t="s">
        <v>18</v>
      </c>
      <c r="J721" s="3" t="s">
        <v>19</v>
      </c>
      <c r="K721" s="3" t="s">
        <v>1463</v>
      </c>
      <c r="L721" s="3" t="s">
        <v>21</v>
      </c>
      <c r="M721" t="str">
        <f t="shared" si="16"/>
        <v>Order</v>
      </c>
    </row>
    <row r="722" spans="1:16" hidden="1" x14ac:dyDescent="0.2">
      <c r="A722" s="3" t="s">
        <v>12</v>
      </c>
      <c r="B722" s="4" t="s">
        <v>1464</v>
      </c>
      <c r="C722" s="8">
        <v>45887</v>
      </c>
      <c r="D722" s="3">
        <v>2.2000000000000002</v>
      </c>
      <c r="E722" s="3" t="s">
        <v>14</v>
      </c>
      <c r="F722" s="3" t="s">
        <v>33</v>
      </c>
      <c r="G722" s="3" t="s">
        <v>18</v>
      </c>
      <c r="H722" s="3" t="s">
        <v>17</v>
      </c>
      <c r="I722" s="3" t="s">
        <v>18</v>
      </c>
      <c r="J722" s="3" t="s">
        <v>19</v>
      </c>
      <c r="K722" s="3" t="s">
        <v>1465</v>
      </c>
      <c r="L722" s="3" t="s">
        <v>21</v>
      </c>
      <c r="M722" t="str">
        <f t="shared" si="16"/>
        <v>Order</v>
      </c>
    </row>
    <row r="723" spans="1:16" hidden="1" x14ac:dyDescent="0.2">
      <c r="A723" s="3" t="s">
        <v>12</v>
      </c>
      <c r="B723" s="4" t="s">
        <v>1466</v>
      </c>
      <c r="C723" s="8">
        <v>45887</v>
      </c>
      <c r="D723" s="3">
        <v>29.63</v>
      </c>
      <c r="E723" s="3" t="s">
        <v>14</v>
      </c>
      <c r="F723" s="3" t="s">
        <v>15</v>
      </c>
      <c r="G723" s="3" t="s">
        <v>16</v>
      </c>
      <c r="H723" s="3" t="s">
        <v>17</v>
      </c>
      <c r="I723" s="3" t="s">
        <v>18</v>
      </c>
      <c r="J723" s="3" t="s">
        <v>19</v>
      </c>
      <c r="K723" s="3" t="s">
        <v>1467</v>
      </c>
      <c r="L723" s="3" t="s">
        <v>21</v>
      </c>
      <c r="M723" t="str">
        <f t="shared" si="16"/>
        <v>Order</v>
      </c>
    </row>
    <row r="724" spans="1:16" hidden="1" x14ac:dyDescent="0.2">
      <c r="A724" s="3" t="s">
        <v>12</v>
      </c>
      <c r="B724" s="4" t="s">
        <v>1468</v>
      </c>
      <c r="C724" s="8">
        <v>45887</v>
      </c>
      <c r="D724" s="3">
        <v>6.59</v>
      </c>
      <c r="E724" s="3" t="s">
        <v>14</v>
      </c>
      <c r="F724" s="3" t="s">
        <v>15</v>
      </c>
      <c r="G724" s="3" t="s">
        <v>16</v>
      </c>
      <c r="H724" s="3" t="s">
        <v>17</v>
      </c>
      <c r="I724" s="3" t="s">
        <v>18</v>
      </c>
      <c r="J724" s="3" t="s">
        <v>19</v>
      </c>
      <c r="K724" s="3" t="s">
        <v>1469</v>
      </c>
      <c r="L724" s="3" t="s">
        <v>21</v>
      </c>
      <c r="M724" t="str">
        <f t="shared" si="16"/>
        <v>Order</v>
      </c>
    </row>
    <row r="725" spans="1:16" hidden="1" x14ac:dyDescent="0.2">
      <c r="A725" s="3" t="s">
        <v>12</v>
      </c>
      <c r="B725" s="4" t="s">
        <v>1470</v>
      </c>
      <c r="C725" s="8">
        <v>45887</v>
      </c>
      <c r="D725" s="3">
        <v>16.46</v>
      </c>
      <c r="E725" s="3" t="s">
        <v>14</v>
      </c>
      <c r="F725" s="3" t="s">
        <v>15</v>
      </c>
      <c r="G725" s="3" t="s">
        <v>16</v>
      </c>
      <c r="H725" s="3" t="s">
        <v>17</v>
      </c>
      <c r="I725" s="3" t="s">
        <v>18</v>
      </c>
      <c r="J725" s="3" t="s">
        <v>19</v>
      </c>
      <c r="K725" s="3" t="s">
        <v>1471</v>
      </c>
      <c r="L725" s="3" t="s">
        <v>21</v>
      </c>
      <c r="M725" t="str">
        <f t="shared" si="16"/>
        <v>Order</v>
      </c>
    </row>
    <row r="726" spans="1:16" hidden="1" x14ac:dyDescent="0.2">
      <c r="A726" s="3" t="s">
        <v>12</v>
      </c>
      <c r="B726" s="4" t="s">
        <v>1472</v>
      </c>
      <c r="C726" s="8">
        <v>45887</v>
      </c>
      <c r="D726" s="3">
        <v>9.6</v>
      </c>
      <c r="E726" s="3" t="s">
        <v>14</v>
      </c>
      <c r="F726" s="3" t="s">
        <v>15</v>
      </c>
      <c r="G726" s="3" t="s">
        <v>16</v>
      </c>
      <c r="H726" s="3" t="s">
        <v>17</v>
      </c>
      <c r="I726" s="3" t="s">
        <v>18</v>
      </c>
      <c r="J726" s="3" t="s">
        <v>19</v>
      </c>
      <c r="K726" s="3" t="s">
        <v>1473</v>
      </c>
      <c r="L726" s="3" t="s">
        <v>21</v>
      </c>
      <c r="M726" t="str">
        <f t="shared" si="16"/>
        <v>Order</v>
      </c>
    </row>
    <row r="727" spans="1:16" hidden="1" x14ac:dyDescent="0.2">
      <c r="A727" s="3" t="s">
        <v>12</v>
      </c>
      <c r="B727" s="4" t="s">
        <v>1474</v>
      </c>
      <c r="C727" s="8">
        <v>45887</v>
      </c>
      <c r="D727" s="3">
        <v>6.34</v>
      </c>
      <c r="E727" s="3" t="s">
        <v>14</v>
      </c>
      <c r="F727" s="3" t="s">
        <v>15</v>
      </c>
      <c r="G727" s="3" t="s">
        <v>16</v>
      </c>
      <c r="H727" s="3" t="s">
        <v>17</v>
      </c>
      <c r="I727" s="3" t="s">
        <v>18</v>
      </c>
      <c r="J727" s="3" t="s">
        <v>19</v>
      </c>
      <c r="K727" s="3" t="s">
        <v>1475</v>
      </c>
      <c r="L727" s="3" t="s">
        <v>21</v>
      </c>
      <c r="M727" t="str">
        <f t="shared" si="16"/>
        <v>Order</v>
      </c>
    </row>
    <row r="728" spans="1:16" hidden="1" x14ac:dyDescent="0.2">
      <c r="A728" s="3" t="s">
        <v>12</v>
      </c>
      <c r="B728" s="4" t="s">
        <v>1476</v>
      </c>
      <c r="C728" s="8">
        <v>45887</v>
      </c>
      <c r="D728" s="3">
        <v>31.09</v>
      </c>
      <c r="E728" s="3" t="s">
        <v>14</v>
      </c>
      <c r="F728" s="3" t="s">
        <v>15</v>
      </c>
      <c r="G728" s="3" t="s">
        <v>16</v>
      </c>
      <c r="H728" s="3" t="s">
        <v>17</v>
      </c>
      <c r="I728" s="3" t="s">
        <v>18</v>
      </c>
      <c r="J728" s="3" t="s">
        <v>19</v>
      </c>
      <c r="K728" s="3" t="s">
        <v>1477</v>
      </c>
      <c r="L728" s="3" t="s">
        <v>21</v>
      </c>
      <c r="M728" t="str">
        <f t="shared" si="16"/>
        <v>Order</v>
      </c>
    </row>
    <row r="729" spans="1:16" hidden="1" x14ac:dyDescent="0.2">
      <c r="A729" s="3" t="s">
        <v>12</v>
      </c>
      <c r="B729" s="4" t="s">
        <v>1478</v>
      </c>
      <c r="C729" s="8">
        <v>45887</v>
      </c>
      <c r="D729" s="3">
        <v>18.420000000000002</v>
      </c>
      <c r="E729" s="3" t="s">
        <v>14</v>
      </c>
      <c r="F729" s="3" t="s">
        <v>15</v>
      </c>
      <c r="G729" s="3" t="s">
        <v>16</v>
      </c>
      <c r="H729" s="3" t="s">
        <v>17</v>
      </c>
      <c r="I729" s="3" t="s">
        <v>18</v>
      </c>
      <c r="J729" s="3" t="s">
        <v>19</v>
      </c>
      <c r="K729" s="3" t="s">
        <v>1479</v>
      </c>
      <c r="L729" s="3" t="s">
        <v>21</v>
      </c>
      <c r="M729" t="str">
        <f t="shared" si="16"/>
        <v>Order</v>
      </c>
    </row>
    <row r="730" spans="1:16" hidden="1" x14ac:dyDescent="0.2">
      <c r="A730" s="3" t="s">
        <v>12</v>
      </c>
      <c r="B730" s="4" t="s">
        <v>1480</v>
      </c>
      <c r="C730" s="8">
        <v>45887</v>
      </c>
      <c r="D730" s="3">
        <v>6.59</v>
      </c>
      <c r="E730" s="3" t="s">
        <v>14</v>
      </c>
      <c r="F730" s="3" t="s">
        <v>15</v>
      </c>
      <c r="G730" s="3" t="s">
        <v>16</v>
      </c>
      <c r="H730" s="3" t="s">
        <v>17</v>
      </c>
      <c r="I730" s="3" t="s">
        <v>18</v>
      </c>
      <c r="J730" s="3" t="s">
        <v>19</v>
      </c>
      <c r="K730" s="3" t="s">
        <v>1481</v>
      </c>
      <c r="L730" s="3" t="s">
        <v>21</v>
      </c>
      <c r="M730" t="str">
        <f t="shared" si="16"/>
        <v>Order</v>
      </c>
    </row>
    <row r="731" spans="1:16" hidden="1" x14ac:dyDescent="0.2">
      <c r="A731" s="3" t="s">
        <v>12</v>
      </c>
      <c r="B731" s="4" t="s">
        <v>1482</v>
      </c>
      <c r="C731" s="8">
        <v>45887</v>
      </c>
      <c r="D731" s="3">
        <v>29.63</v>
      </c>
      <c r="E731" s="3" t="s">
        <v>36</v>
      </c>
      <c r="F731" s="3" t="s">
        <v>37</v>
      </c>
      <c r="G731" s="3" t="s">
        <v>38</v>
      </c>
      <c r="H731" s="3" t="s">
        <v>17</v>
      </c>
      <c r="I731" s="3" t="s">
        <v>39</v>
      </c>
      <c r="J731" s="3" t="s">
        <v>19</v>
      </c>
      <c r="K731" s="3" t="s">
        <v>1483</v>
      </c>
      <c r="L731" s="3" t="s">
        <v>21</v>
      </c>
      <c r="M731" t="str">
        <f t="shared" si="16"/>
        <v>Order</v>
      </c>
    </row>
    <row r="732" spans="1:16" hidden="1" x14ac:dyDescent="0.2">
      <c r="A732" s="3" t="s">
        <v>12</v>
      </c>
      <c r="B732" s="4" t="s">
        <v>1484</v>
      </c>
      <c r="C732" s="8">
        <v>45886</v>
      </c>
      <c r="D732" s="3">
        <v>29.63</v>
      </c>
      <c r="E732" s="3" t="s">
        <v>36</v>
      </c>
      <c r="F732" s="3" t="s">
        <v>37</v>
      </c>
      <c r="G732" s="3" t="s">
        <v>38</v>
      </c>
      <c r="H732" s="3" t="s">
        <v>17</v>
      </c>
      <c r="I732" s="3" t="s">
        <v>39</v>
      </c>
      <c r="J732" s="3" t="s">
        <v>19</v>
      </c>
      <c r="K732" s="3" t="s">
        <v>1485</v>
      </c>
      <c r="L732" s="3" t="s">
        <v>21</v>
      </c>
      <c r="M732" t="str">
        <f t="shared" si="16"/>
        <v>Order</v>
      </c>
    </row>
    <row r="733" spans="1:16" hidden="1" x14ac:dyDescent="0.2">
      <c r="A733" s="3" t="s">
        <v>12</v>
      </c>
      <c r="B733" s="4" t="s">
        <v>1486</v>
      </c>
      <c r="C733" s="8">
        <v>45886</v>
      </c>
      <c r="D733" s="3">
        <v>29.63</v>
      </c>
      <c r="E733" s="3" t="s">
        <v>36</v>
      </c>
      <c r="F733" s="3" t="s">
        <v>37</v>
      </c>
      <c r="G733" s="3" t="s">
        <v>38</v>
      </c>
      <c r="H733" s="3" t="s">
        <v>17</v>
      </c>
      <c r="I733" s="3" t="s">
        <v>39</v>
      </c>
      <c r="J733" s="3" t="s">
        <v>19</v>
      </c>
      <c r="K733" s="3" t="s">
        <v>1487</v>
      </c>
      <c r="L733" s="3" t="s">
        <v>21</v>
      </c>
      <c r="M733" t="str">
        <f t="shared" si="16"/>
        <v>Order</v>
      </c>
    </row>
    <row r="734" spans="1:16" x14ac:dyDescent="0.2">
      <c r="A734" s="3" t="s">
        <v>12</v>
      </c>
      <c r="B734" s="4" t="s">
        <v>1488</v>
      </c>
      <c r="C734" s="8">
        <v>45886</v>
      </c>
      <c r="D734" s="3">
        <v>130.6</v>
      </c>
      <c r="E734" s="3" t="s">
        <v>264</v>
      </c>
      <c r="F734" s="3" t="s">
        <v>620</v>
      </c>
      <c r="G734" s="3" t="s">
        <v>38</v>
      </c>
      <c r="H734" s="3" t="s">
        <v>17</v>
      </c>
      <c r="I734" s="3" t="s">
        <v>18</v>
      </c>
      <c r="J734" s="3" t="s">
        <v>19</v>
      </c>
      <c r="K734" s="3" t="s">
        <v>1489</v>
      </c>
      <c r="L734" s="3" t="s">
        <v>21</v>
      </c>
      <c r="M734" t="str">
        <f t="shared" si="16"/>
        <v>Membership</v>
      </c>
      <c r="N734" t="str">
        <f>VLOOKUP(B734,Tax!A:A,1,FALSE)</f>
        <v>MEM1752771837766</v>
      </c>
      <c r="O734" s="12" t="str">
        <f t="shared" ref="O734:O737" si="17">B734</f>
        <v>MEM1752771837766</v>
      </c>
      <c r="P734">
        <f>VLOOKUP(B734,Tax!A:K,11,FALSE)</f>
        <v>130.6</v>
      </c>
    </row>
    <row r="735" spans="1:16" x14ac:dyDescent="0.2">
      <c r="A735" s="3" t="s">
        <v>12</v>
      </c>
      <c r="B735" s="4" t="s">
        <v>1490</v>
      </c>
      <c r="C735" s="8">
        <v>45886</v>
      </c>
      <c r="D735" s="3">
        <v>207.43</v>
      </c>
      <c r="E735" s="3" t="s">
        <v>264</v>
      </c>
      <c r="F735" s="3" t="s">
        <v>620</v>
      </c>
      <c r="G735" s="3" t="s">
        <v>38</v>
      </c>
      <c r="H735" s="3" t="s">
        <v>17</v>
      </c>
      <c r="I735" s="3" t="s">
        <v>18</v>
      </c>
      <c r="J735" s="3" t="s">
        <v>19</v>
      </c>
      <c r="K735" s="3" t="s">
        <v>1491</v>
      </c>
      <c r="L735" s="3" t="s">
        <v>21</v>
      </c>
      <c r="M735" t="str">
        <f t="shared" si="16"/>
        <v>Membership</v>
      </c>
      <c r="N735" t="str">
        <f>VLOOKUP(B735,Tax!A:A,1,FALSE)</f>
        <v>MEM1752770980984</v>
      </c>
      <c r="O735" s="12" t="str">
        <f t="shared" si="17"/>
        <v>MEM1752770980984</v>
      </c>
      <c r="P735">
        <f>VLOOKUP(B735,Tax!A:K,11,FALSE)</f>
        <v>207.43</v>
      </c>
    </row>
    <row r="736" spans="1:16" x14ac:dyDescent="0.2">
      <c r="A736" s="3" t="s">
        <v>12</v>
      </c>
      <c r="B736" s="4" t="s">
        <v>1492</v>
      </c>
      <c r="C736" s="8">
        <v>45886</v>
      </c>
      <c r="D736" s="3">
        <v>130.6</v>
      </c>
      <c r="E736" s="3" t="s">
        <v>264</v>
      </c>
      <c r="F736" s="3" t="s">
        <v>620</v>
      </c>
      <c r="G736" s="3" t="s">
        <v>38</v>
      </c>
      <c r="H736" s="3" t="s">
        <v>17</v>
      </c>
      <c r="I736" s="3" t="s">
        <v>18</v>
      </c>
      <c r="J736" s="3" t="s">
        <v>19</v>
      </c>
      <c r="K736" s="3" t="s">
        <v>1493</v>
      </c>
      <c r="L736" s="3" t="s">
        <v>21</v>
      </c>
      <c r="M736" t="str">
        <f t="shared" si="16"/>
        <v>Membership</v>
      </c>
      <c r="N736" t="str">
        <f>VLOOKUP(B736,Tax!A:A,1,FALSE)</f>
        <v>MEM1752769921435</v>
      </c>
      <c r="O736" s="12" t="str">
        <f t="shared" si="17"/>
        <v>MEM1752769921435</v>
      </c>
      <c r="P736">
        <f>VLOOKUP(B736,Tax!A:K,11,FALSE)</f>
        <v>130.6</v>
      </c>
    </row>
    <row r="737" spans="1:16" x14ac:dyDescent="0.2">
      <c r="A737" s="3" t="s">
        <v>12</v>
      </c>
      <c r="B737" s="4" t="s">
        <v>1494</v>
      </c>
      <c r="C737" s="8">
        <v>45886</v>
      </c>
      <c r="D737" s="3">
        <v>207.43</v>
      </c>
      <c r="E737" s="3" t="s">
        <v>14</v>
      </c>
      <c r="F737" s="3" t="s">
        <v>620</v>
      </c>
      <c r="G737" s="3" t="s">
        <v>38</v>
      </c>
      <c r="H737" s="3" t="s">
        <v>17</v>
      </c>
      <c r="I737" s="3" t="s">
        <v>18</v>
      </c>
      <c r="J737" s="3" t="s">
        <v>19</v>
      </c>
      <c r="K737" s="3" t="s">
        <v>1495</v>
      </c>
      <c r="L737" s="3" t="s">
        <v>21</v>
      </c>
      <c r="M737" t="str">
        <f t="shared" si="16"/>
        <v>Membership</v>
      </c>
      <c r="N737" t="str">
        <f>VLOOKUP(B737,Tax!A:A,1,FALSE)</f>
        <v>MEM1752765625310</v>
      </c>
      <c r="O737" s="12" t="str">
        <f t="shared" si="17"/>
        <v>MEM1752765625310</v>
      </c>
      <c r="P737">
        <f>VLOOKUP(B737,Tax!A:K,11,FALSE)</f>
        <v>207.43</v>
      </c>
    </row>
    <row r="738" spans="1:16" hidden="1" x14ac:dyDescent="0.2">
      <c r="A738" s="3" t="s">
        <v>12</v>
      </c>
      <c r="B738" s="4" t="s">
        <v>1496</v>
      </c>
      <c r="C738" s="8">
        <v>45885</v>
      </c>
      <c r="D738" s="3">
        <v>50</v>
      </c>
      <c r="E738" s="3" t="s">
        <v>36</v>
      </c>
      <c r="F738" s="3" t="s">
        <v>37</v>
      </c>
      <c r="G738" s="3" t="s">
        <v>38</v>
      </c>
      <c r="H738" s="3" t="s">
        <v>17</v>
      </c>
      <c r="I738" s="3" t="s">
        <v>287</v>
      </c>
      <c r="J738" s="3" t="s">
        <v>19</v>
      </c>
      <c r="K738" s="3" t="s">
        <v>1497</v>
      </c>
      <c r="L738" s="3" t="s">
        <v>21</v>
      </c>
      <c r="M738" t="str">
        <f t="shared" si="16"/>
        <v>Order</v>
      </c>
    </row>
    <row r="739" spans="1:16" hidden="1" x14ac:dyDescent="0.2">
      <c r="A739" s="3" t="s">
        <v>12</v>
      </c>
      <c r="B739" s="4" t="s">
        <v>1498</v>
      </c>
      <c r="C739" s="8">
        <v>45885</v>
      </c>
      <c r="D739" s="3">
        <v>9.66</v>
      </c>
      <c r="E739" s="3" t="s">
        <v>14</v>
      </c>
      <c r="F739" s="3" t="s">
        <v>15</v>
      </c>
      <c r="G739" s="3" t="s">
        <v>16</v>
      </c>
      <c r="H739" s="3" t="s">
        <v>17</v>
      </c>
      <c r="I739" s="3" t="s">
        <v>18</v>
      </c>
      <c r="J739" s="3" t="s">
        <v>19</v>
      </c>
      <c r="K739" s="3" t="s">
        <v>1499</v>
      </c>
      <c r="L739" s="3" t="s">
        <v>21</v>
      </c>
      <c r="M739" t="str">
        <f t="shared" si="16"/>
        <v>Order</v>
      </c>
    </row>
    <row r="740" spans="1:16" hidden="1" x14ac:dyDescent="0.2">
      <c r="A740" s="3" t="s">
        <v>12</v>
      </c>
      <c r="B740" s="4" t="s">
        <v>1500</v>
      </c>
      <c r="C740" s="8">
        <v>45885</v>
      </c>
      <c r="D740" s="3">
        <v>14.51</v>
      </c>
      <c r="E740" s="3" t="s">
        <v>14</v>
      </c>
      <c r="F740" s="3" t="s">
        <v>15</v>
      </c>
      <c r="G740" s="3" t="s">
        <v>16</v>
      </c>
      <c r="H740" s="3" t="s">
        <v>17</v>
      </c>
      <c r="I740" s="3" t="s">
        <v>18</v>
      </c>
      <c r="J740" s="3" t="s">
        <v>19</v>
      </c>
      <c r="K740" s="3" t="s">
        <v>1501</v>
      </c>
      <c r="L740" s="3" t="s">
        <v>21</v>
      </c>
      <c r="M740" t="str">
        <f t="shared" si="16"/>
        <v>Order</v>
      </c>
    </row>
    <row r="741" spans="1:16" hidden="1" x14ac:dyDescent="0.2">
      <c r="A741" s="3" t="s">
        <v>12</v>
      </c>
      <c r="B741" s="4" t="s">
        <v>1502</v>
      </c>
      <c r="C741" s="8">
        <v>45885</v>
      </c>
      <c r="D741" s="3">
        <v>0</v>
      </c>
      <c r="E741" s="3" t="s">
        <v>14</v>
      </c>
      <c r="F741" s="3" t="s">
        <v>33</v>
      </c>
      <c r="G741" s="3" t="s">
        <v>18</v>
      </c>
      <c r="H741" s="3" t="s">
        <v>17</v>
      </c>
      <c r="I741" s="3" t="s">
        <v>18</v>
      </c>
      <c r="J741" s="3" t="s">
        <v>19</v>
      </c>
      <c r="K741" s="3" t="s">
        <v>1503</v>
      </c>
      <c r="L741" s="3" t="s">
        <v>21</v>
      </c>
      <c r="M741" t="str">
        <f t="shared" si="16"/>
        <v>Order</v>
      </c>
    </row>
    <row r="742" spans="1:16" hidden="1" x14ac:dyDescent="0.2">
      <c r="A742" s="3" t="s">
        <v>12</v>
      </c>
      <c r="B742" s="4" t="s">
        <v>1504</v>
      </c>
      <c r="C742" s="8">
        <v>45885</v>
      </c>
      <c r="D742" s="3">
        <v>4.3899999999999997</v>
      </c>
      <c r="E742" s="3" t="s">
        <v>14</v>
      </c>
      <c r="F742" s="3" t="s">
        <v>15</v>
      </c>
      <c r="G742" s="3" t="s">
        <v>16</v>
      </c>
      <c r="H742" s="3" t="s">
        <v>17</v>
      </c>
      <c r="I742" s="3" t="s">
        <v>18</v>
      </c>
      <c r="J742" s="3" t="s">
        <v>19</v>
      </c>
      <c r="K742" s="3" t="s">
        <v>1505</v>
      </c>
      <c r="L742" s="3" t="s">
        <v>21</v>
      </c>
      <c r="M742" t="str">
        <f t="shared" si="16"/>
        <v>Order</v>
      </c>
    </row>
    <row r="743" spans="1:16" hidden="1" x14ac:dyDescent="0.2">
      <c r="A743" s="3" t="s">
        <v>12</v>
      </c>
      <c r="B743" s="4" t="s">
        <v>1506</v>
      </c>
      <c r="C743" s="8">
        <v>45885</v>
      </c>
      <c r="D743" s="3">
        <v>5.05</v>
      </c>
      <c r="E743" s="3" t="s">
        <v>14</v>
      </c>
      <c r="F743" s="3" t="s">
        <v>15</v>
      </c>
      <c r="G743" s="3" t="s">
        <v>16</v>
      </c>
      <c r="H743" s="3" t="s">
        <v>17</v>
      </c>
      <c r="I743" s="3" t="s">
        <v>18</v>
      </c>
      <c r="J743" s="3" t="s">
        <v>19</v>
      </c>
      <c r="K743" s="3" t="s">
        <v>1507</v>
      </c>
      <c r="L743" s="3" t="s">
        <v>21</v>
      </c>
      <c r="M743" t="str">
        <f t="shared" si="16"/>
        <v>Order</v>
      </c>
    </row>
    <row r="744" spans="1:16" hidden="1" x14ac:dyDescent="0.2">
      <c r="A744" s="3" t="s">
        <v>12</v>
      </c>
      <c r="B744" s="4" t="s">
        <v>1508</v>
      </c>
      <c r="C744" s="8">
        <v>45885</v>
      </c>
      <c r="D744" s="3">
        <v>29.29</v>
      </c>
      <c r="E744" s="3" t="s">
        <v>14</v>
      </c>
      <c r="F744" s="3" t="s">
        <v>15</v>
      </c>
      <c r="G744" s="3" t="s">
        <v>16</v>
      </c>
      <c r="H744" s="3" t="s">
        <v>17</v>
      </c>
      <c r="I744" s="3" t="s">
        <v>18</v>
      </c>
      <c r="J744" s="3" t="s">
        <v>19</v>
      </c>
      <c r="K744" s="3" t="s">
        <v>1509</v>
      </c>
      <c r="L744" s="3" t="s">
        <v>21</v>
      </c>
      <c r="M744" t="str">
        <f t="shared" si="16"/>
        <v>Order</v>
      </c>
    </row>
    <row r="745" spans="1:16" hidden="1" x14ac:dyDescent="0.2">
      <c r="A745" s="3" t="s">
        <v>12</v>
      </c>
      <c r="B745" s="4" t="s">
        <v>1510</v>
      </c>
      <c r="C745" s="8">
        <v>45885</v>
      </c>
      <c r="D745" s="3">
        <v>8.4499999999999993</v>
      </c>
      <c r="E745" s="3" t="s">
        <v>14</v>
      </c>
      <c r="F745" s="3" t="s">
        <v>15</v>
      </c>
      <c r="G745" s="3" t="s">
        <v>16</v>
      </c>
      <c r="H745" s="3" t="s">
        <v>17</v>
      </c>
      <c r="I745" s="3" t="s">
        <v>18</v>
      </c>
      <c r="J745" s="3" t="s">
        <v>19</v>
      </c>
      <c r="K745" s="3" t="s">
        <v>1511</v>
      </c>
      <c r="L745" s="3" t="s">
        <v>21</v>
      </c>
      <c r="M745" t="str">
        <f t="shared" si="16"/>
        <v>Order</v>
      </c>
    </row>
    <row r="746" spans="1:16" hidden="1" x14ac:dyDescent="0.2">
      <c r="A746" s="3" t="s">
        <v>12</v>
      </c>
      <c r="B746" s="4" t="s">
        <v>1512</v>
      </c>
      <c r="C746" s="8">
        <v>45885</v>
      </c>
      <c r="D746" s="3">
        <v>4.3899999999999997</v>
      </c>
      <c r="E746" s="3" t="s">
        <v>14</v>
      </c>
      <c r="F746" s="3" t="s">
        <v>15</v>
      </c>
      <c r="G746" s="3" t="s">
        <v>16</v>
      </c>
      <c r="H746" s="3" t="s">
        <v>17</v>
      </c>
      <c r="I746" s="3" t="s">
        <v>18</v>
      </c>
      <c r="J746" s="3" t="s">
        <v>19</v>
      </c>
      <c r="K746" s="3" t="s">
        <v>1513</v>
      </c>
      <c r="L746" s="3" t="s">
        <v>21</v>
      </c>
      <c r="M746" t="str">
        <f t="shared" si="16"/>
        <v>Order</v>
      </c>
    </row>
    <row r="747" spans="1:16" hidden="1" x14ac:dyDescent="0.2">
      <c r="A747" s="3" t="s">
        <v>12</v>
      </c>
      <c r="B747" s="4" t="s">
        <v>1514</v>
      </c>
      <c r="C747" s="8">
        <v>45885</v>
      </c>
      <c r="D747" s="3">
        <v>15.7</v>
      </c>
      <c r="E747" s="3" t="s">
        <v>14</v>
      </c>
      <c r="F747" s="3" t="s">
        <v>15</v>
      </c>
      <c r="G747" s="3" t="s">
        <v>16</v>
      </c>
      <c r="H747" s="3" t="s">
        <v>17</v>
      </c>
      <c r="I747" s="3" t="s">
        <v>18</v>
      </c>
      <c r="J747" s="3" t="s">
        <v>19</v>
      </c>
      <c r="K747" s="3" t="s">
        <v>1515</v>
      </c>
      <c r="L747" s="3" t="s">
        <v>21</v>
      </c>
      <c r="M747" t="str">
        <f t="shared" si="16"/>
        <v>Order</v>
      </c>
    </row>
    <row r="748" spans="1:16" hidden="1" x14ac:dyDescent="0.2">
      <c r="A748" s="3" t="s">
        <v>12</v>
      </c>
      <c r="B748" s="4" t="s">
        <v>1516</v>
      </c>
      <c r="C748" s="8">
        <v>45885</v>
      </c>
      <c r="D748" s="3">
        <v>0</v>
      </c>
      <c r="E748" s="3" t="s">
        <v>14</v>
      </c>
      <c r="F748" s="3" t="s">
        <v>33</v>
      </c>
      <c r="G748" s="3" t="s">
        <v>18</v>
      </c>
      <c r="H748" s="3" t="s">
        <v>17</v>
      </c>
      <c r="I748" s="3" t="s">
        <v>18</v>
      </c>
      <c r="J748" s="3" t="s">
        <v>19</v>
      </c>
      <c r="K748" s="3" t="s">
        <v>1517</v>
      </c>
      <c r="L748" s="3" t="s">
        <v>21</v>
      </c>
      <c r="M748" t="str">
        <f t="shared" si="16"/>
        <v>Order</v>
      </c>
    </row>
    <row r="749" spans="1:16" hidden="1" x14ac:dyDescent="0.2">
      <c r="A749" s="3" t="s">
        <v>12</v>
      </c>
      <c r="B749" s="4" t="s">
        <v>1518</v>
      </c>
      <c r="C749" s="8">
        <v>45885</v>
      </c>
      <c r="D749" s="3">
        <v>8.23</v>
      </c>
      <c r="E749" s="3" t="s">
        <v>14</v>
      </c>
      <c r="F749" s="3" t="s">
        <v>15</v>
      </c>
      <c r="G749" s="3" t="s">
        <v>16</v>
      </c>
      <c r="H749" s="3" t="s">
        <v>17</v>
      </c>
      <c r="I749" s="3" t="s">
        <v>18</v>
      </c>
      <c r="J749" s="3" t="s">
        <v>19</v>
      </c>
      <c r="K749" s="3" t="s">
        <v>1519</v>
      </c>
      <c r="L749" s="3" t="s">
        <v>21</v>
      </c>
      <c r="M749" t="str">
        <f t="shared" si="16"/>
        <v>Order</v>
      </c>
    </row>
    <row r="750" spans="1:16" hidden="1" x14ac:dyDescent="0.2">
      <c r="A750" s="3" t="s">
        <v>12</v>
      </c>
      <c r="B750" s="4" t="s">
        <v>1520</v>
      </c>
      <c r="C750" s="8">
        <v>45885</v>
      </c>
      <c r="D750" s="3">
        <v>12.63</v>
      </c>
      <c r="E750" s="3" t="s">
        <v>14</v>
      </c>
      <c r="F750" s="3" t="s">
        <v>15</v>
      </c>
      <c r="G750" s="3" t="s">
        <v>16</v>
      </c>
      <c r="H750" s="3" t="s">
        <v>17</v>
      </c>
      <c r="I750" s="3" t="s">
        <v>18</v>
      </c>
      <c r="J750" s="3" t="s">
        <v>19</v>
      </c>
      <c r="K750" s="3" t="s">
        <v>1521</v>
      </c>
      <c r="L750" s="3" t="s">
        <v>21</v>
      </c>
      <c r="M750" t="str">
        <f t="shared" si="16"/>
        <v>Order</v>
      </c>
    </row>
    <row r="751" spans="1:16" hidden="1" x14ac:dyDescent="0.2">
      <c r="A751" s="3" t="s">
        <v>12</v>
      </c>
      <c r="B751" s="4" t="s">
        <v>1522</v>
      </c>
      <c r="C751" s="8">
        <v>45885</v>
      </c>
      <c r="D751" s="3">
        <v>24.15</v>
      </c>
      <c r="E751" s="3" t="s">
        <v>14</v>
      </c>
      <c r="F751" s="3" t="s">
        <v>15</v>
      </c>
      <c r="G751" s="3" t="s">
        <v>16</v>
      </c>
      <c r="H751" s="3" t="s">
        <v>17</v>
      </c>
      <c r="I751" s="3" t="s">
        <v>18</v>
      </c>
      <c r="J751" s="3" t="s">
        <v>19</v>
      </c>
      <c r="K751" s="3" t="s">
        <v>1523</v>
      </c>
      <c r="L751" s="3" t="s">
        <v>21</v>
      </c>
      <c r="M751" t="str">
        <f t="shared" si="16"/>
        <v>Order</v>
      </c>
    </row>
    <row r="752" spans="1:16" hidden="1" x14ac:dyDescent="0.2">
      <c r="A752" s="3" t="s">
        <v>12</v>
      </c>
      <c r="B752" s="4" t="s">
        <v>1524</v>
      </c>
      <c r="C752" s="8">
        <v>45885</v>
      </c>
      <c r="D752" s="3">
        <v>21.95</v>
      </c>
      <c r="E752" s="3" t="s">
        <v>14</v>
      </c>
      <c r="F752" s="3" t="s">
        <v>15</v>
      </c>
      <c r="G752" s="3" t="s">
        <v>16</v>
      </c>
      <c r="H752" s="3" t="s">
        <v>17</v>
      </c>
      <c r="I752" s="3" t="s">
        <v>18</v>
      </c>
      <c r="J752" s="3" t="s">
        <v>19</v>
      </c>
      <c r="K752" s="3" t="s">
        <v>1525</v>
      </c>
      <c r="L752" s="3" t="s">
        <v>21</v>
      </c>
      <c r="M752" t="str">
        <f t="shared" si="16"/>
        <v>Order</v>
      </c>
    </row>
    <row r="753" spans="1:13" hidden="1" x14ac:dyDescent="0.2">
      <c r="A753" s="3" t="s">
        <v>12</v>
      </c>
      <c r="B753" s="4" t="s">
        <v>1526</v>
      </c>
      <c r="C753" s="8">
        <v>45885</v>
      </c>
      <c r="D753" s="3">
        <v>30.92</v>
      </c>
      <c r="E753" s="3" t="s">
        <v>14</v>
      </c>
      <c r="F753" s="3" t="s">
        <v>15</v>
      </c>
      <c r="G753" s="3" t="s">
        <v>16</v>
      </c>
      <c r="H753" s="3" t="s">
        <v>17</v>
      </c>
      <c r="I753" s="3" t="s">
        <v>18</v>
      </c>
      <c r="J753" s="3" t="s">
        <v>19</v>
      </c>
      <c r="K753" s="3" t="s">
        <v>1527</v>
      </c>
      <c r="L753" s="3" t="s">
        <v>21</v>
      </c>
      <c r="M753" t="str">
        <f t="shared" si="16"/>
        <v>Order</v>
      </c>
    </row>
    <row r="754" spans="1:13" hidden="1" x14ac:dyDescent="0.2">
      <c r="A754" s="3" t="s">
        <v>12</v>
      </c>
      <c r="B754" s="4" t="s">
        <v>1528</v>
      </c>
      <c r="C754" s="8">
        <v>45885</v>
      </c>
      <c r="D754" s="3">
        <v>7.41</v>
      </c>
      <c r="E754" s="3" t="s">
        <v>14</v>
      </c>
      <c r="F754" s="3" t="s">
        <v>33</v>
      </c>
      <c r="G754" s="3" t="s">
        <v>18</v>
      </c>
      <c r="H754" s="3" t="s">
        <v>17</v>
      </c>
      <c r="I754" s="3" t="s">
        <v>18</v>
      </c>
      <c r="J754" s="3" t="s">
        <v>19</v>
      </c>
      <c r="K754" s="3" t="s">
        <v>1529</v>
      </c>
      <c r="L754" s="3" t="s">
        <v>21</v>
      </c>
      <c r="M754" t="str">
        <f t="shared" si="16"/>
        <v>Order</v>
      </c>
    </row>
    <row r="755" spans="1:13" hidden="1" x14ac:dyDescent="0.2">
      <c r="A755" s="3" t="s">
        <v>12</v>
      </c>
      <c r="B755" s="4" t="s">
        <v>1530</v>
      </c>
      <c r="C755" s="8">
        <v>45885</v>
      </c>
      <c r="D755" s="3">
        <v>42.92</v>
      </c>
      <c r="E755" s="3" t="s">
        <v>14</v>
      </c>
      <c r="F755" s="3" t="s">
        <v>15</v>
      </c>
      <c r="G755" s="3" t="s">
        <v>16</v>
      </c>
      <c r="H755" s="3" t="s">
        <v>17</v>
      </c>
      <c r="I755" s="3" t="s">
        <v>18</v>
      </c>
      <c r="J755" s="3" t="s">
        <v>19</v>
      </c>
      <c r="K755" s="3" t="s">
        <v>1531</v>
      </c>
      <c r="L755" s="3" t="s">
        <v>21</v>
      </c>
      <c r="M755" t="str">
        <f t="shared" si="16"/>
        <v>Order</v>
      </c>
    </row>
    <row r="756" spans="1:13" hidden="1" x14ac:dyDescent="0.2">
      <c r="A756" s="3" t="s">
        <v>12</v>
      </c>
      <c r="B756" s="4" t="s">
        <v>1532</v>
      </c>
      <c r="C756" s="8">
        <v>45885</v>
      </c>
      <c r="D756" s="3">
        <v>29.63</v>
      </c>
      <c r="E756" s="3" t="s">
        <v>36</v>
      </c>
      <c r="F756" s="3" t="s">
        <v>37</v>
      </c>
      <c r="G756" s="3" t="s">
        <v>38</v>
      </c>
      <c r="H756" s="3" t="s">
        <v>17</v>
      </c>
      <c r="I756" s="3" t="s">
        <v>39</v>
      </c>
      <c r="J756" s="3" t="s">
        <v>19</v>
      </c>
      <c r="K756" s="3" t="s">
        <v>1533</v>
      </c>
      <c r="L756" s="3" t="s">
        <v>21</v>
      </c>
      <c r="M756" t="str">
        <f t="shared" si="16"/>
        <v>Order</v>
      </c>
    </row>
    <row r="757" spans="1:13" hidden="1" x14ac:dyDescent="0.2">
      <c r="A757" s="3" t="s">
        <v>12</v>
      </c>
      <c r="B757" s="4" t="s">
        <v>1534</v>
      </c>
      <c r="C757" s="8">
        <v>45885</v>
      </c>
      <c r="D757" s="3">
        <v>16.46</v>
      </c>
      <c r="E757" s="3" t="s">
        <v>14</v>
      </c>
      <c r="F757" s="3" t="s">
        <v>15</v>
      </c>
      <c r="G757" s="3" t="s">
        <v>16</v>
      </c>
      <c r="H757" s="3" t="s">
        <v>17</v>
      </c>
      <c r="I757" s="3" t="s">
        <v>18</v>
      </c>
      <c r="J757" s="3" t="s">
        <v>19</v>
      </c>
      <c r="K757" s="3" t="s">
        <v>1535</v>
      </c>
      <c r="L757" s="3" t="s">
        <v>21</v>
      </c>
      <c r="M757" t="str">
        <f t="shared" si="16"/>
        <v>Order</v>
      </c>
    </row>
    <row r="758" spans="1:13" hidden="1" x14ac:dyDescent="0.2">
      <c r="A758" s="3" t="s">
        <v>12</v>
      </c>
      <c r="B758" s="4" t="s">
        <v>1536</v>
      </c>
      <c r="C758" s="8">
        <v>45885</v>
      </c>
      <c r="D758" s="3">
        <v>13.44</v>
      </c>
      <c r="E758" s="3" t="s">
        <v>14</v>
      </c>
      <c r="F758" s="3" t="s">
        <v>33</v>
      </c>
      <c r="G758" s="3" t="s">
        <v>18</v>
      </c>
      <c r="H758" s="3" t="s">
        <v>17</v>
      </c>
      <c r="I758" s="3" t="s">
        <v>18</v>
      </c>
      <c r="J758" s="3" t="s">
        <v>19</v>
      </c>
      <c r="K758" s="3" t="s">
        <v>1537</v>
      </c>
      <c r="L758" s="3" t="s">
        <v>21</v>
      </c>
      <c r="M758" t="str">
        <f t="shared" si="16"/>
        <v>Order</v>
      </c>
    </row>
    <row r="759" spans="1:13" hidden="1" x14ac:dyDescent="0.2">
      <c r="A759" s="3" t="s">
        <v>12</v>
      </c>
      <c r="B759" s="4" t="s">
        <v>1538</v>
      </c>
      <c r="C759" s="8">
        <v>45885</v>
      </c>
      <c r="D759" s="3">
        <v>3.84</v>
      </c>
      <c r="E759" s="3" t="s">
        <v>14</v>
      </c>
      <c r="F759" s="3" t="s">
        <v>15</v>
      </c>
      <c r="G759" s="3" t="s">
        <v>16</v>
      </c>
      <c r="H759" s="3" t="s">
        <v>17</v>
      </c>
      <c r="I759" s="3" t="s">
        <v>18</v>
      </c>
      <c r="J759" s="3" t="s">
        <v>19</v>
      </c>
      <c r="K759" s="3" t="s">
        <v>1539</v>
      </c>
      <c r="L759" s="3" t="s">
        <v>21</v>
      </c>
      <c r="M759" t="str">
        <f t="shared" si="16"/>
        <v>Order</v>
      </c>
    </row>
    <row r="760" spans="1:13" hidden="1" x14ac:dyDescent="0.2">
      <c r="A760" s="3" t="s">
        <v>12</v>
      </c>
      <c r="B760" s="4" t="s">
        <v>1540</v>
      </c>
      <c r="C760" s="8">
        <v>45885</v>
      </c>
      <c r="D760" s="3">
        <v>8.23</v>
      </c>
      <c r="E760" s="3" t="s">
        <v>14</v>
      </c>
      <c r="F760" s="3" t="s">
        <v>33</v>
      </c>
      <c r="G760" s="3" t="s">
        <v>18</v>
      </c>
      <c r="H760" s="3" t="s">
        <v>17</v>
      </c>
      <c r="I760" s="3" t="s">
        <v>18</v>
      </c>
      <c r="J760" s="3" t="s">
        <v>19</v>
      </c>
      <c r="K760" s="3" t="s">
        <v>1541</v>
      </c>
      <c r="L760" s="3" t="s">
        <v>21</v>
      </c>
      <c r="M760" t="str">
        <f t="shared" si="16"/>
        <v>Order</v>
      </c>
    </row>
    <row r="761" spans="1:13" hidden="1" x14ac:dyDescent="0.2">
      <c r="A761" s="3" t="s">
        <v>12</v>
      </c>
      <c r="B761" s="4" t="s">
        <v>1542</v>
      </c>
      <c r="C761" s="8">
        <v>45885</v>
      </c>
      <c r="D761" s="3">
        <v>10.1</v>
      </c>
      <c r="E761" s="3" t="s">
        <v>14</v>
      </c>
      <c r="F761" s="3" t="s">
        <v>15</v>
      </c>
      <c r="G761" s="3" t="s">
        <v>16</v>
      </c>
      <c r="H761" s="3" t="s">
        <v>17</v>
      </c>
      <c r="I761" s="3" t="s">
        <v>18</v>
      </c>
      <c r="J761" s="3" t="s">
        <v>19</v>
      </c>
      <c r="K761" s="3" t="s">
        <v>1543</v>
      </c>
      <c r="L761" s="3" t="s">
        <v>21</v>
      </c>
      <c r="M761" t="str">
        <f t="shared" si="16"/>
        <v>Order</v>
      </c>
    </row>
    <row r="762" spans="1:13" hidden="1" x14ac:dyDescent="0.2">
      <c r="A762" s="3" t="s">
        <v>12</v>
      </c>
      <c r="B762" s="4" t="s">
        <v>1544</v>
      </c>
      <c r="C762" s="8">
        <v>45885</v>
      </c>
      <c r="D762" s="3">
        <v>12.63</v>
      </c>
      <c r="E762" s="3" t="s">
        <v>14</v>
      </c>
      <c r="F762" s="3" t="s">
        <v>15</v>
      </c>
      <c r="G762" s="3" t="s">
        <v>16</v>
      </c>
      <c r="H762" s="3" t="s">
        <v>17</v>
      </c>
      <c r="I762" s="3" t="s">
        <v>18</v>
      </c>
      <c r="J762" s="3" t="s">
        <v>19</v>
      </c>
      <c r="K762" s="3" t="s">
        <v>1545</v>
      </c>
      <c r="L762" s="3" t="s">
        <v>21</v>
      </c>
      <c r="M762" t="str">
        <f t="shared" si="16"/>
        <v>Order</v>
      </c>
    </row>
    <row r="763" spans="1:13" hidden="1" x14ac:dyDescent="0.2">
      <c r="A763" s="3" t="s">
        <v>12</v>
      </c>
      <c r="B763" s="4" t="s">
        <v>1546</v>
      </c>
      <c r="C763" s="8">
        <v>45885</v>
      </c>
      <c r="D763" s="3">
        <v>2.2000000000000002</v>
      </c>
      <c r="E763" s="3" t="s">
        <v>14</v>
      </c>
      <c r="F763" s="3" t="s">
        <v>33</v>
      </c>
      <c r="G763" s="3" t="s">
        <v>18</v>
      </c>
      <c r="H763" s="3" t="s">
        <v>17</v>
      </c>
      <c r="I763" s="3" t="s">
        <v>18</v>
      </c>
      <c r="J763" s="3" t="s">
        <v>19</v>
      </c>
      <c r="K763" s="3" t="s">
        <v>1547</v>
      </c>
      <c r="L763" s="3" t="s">
        <v>21</v>
      </c>
      <c r="M763" t="str">
        <f t="shared" si="16"/>
        <v>Order</v>
      </c>
    </row>
    <row r="764" spans="1:13" hidden="1" x14ac:dyDescent="0.2">
      <c r="A764" s="3" t="s">
        <v>12</v>
      </c>
      <c r="B764" s="4" t="s">
        <v>1548</v>
      </c>
      <c r="C764" s="8">
        <v>45885</v>
      </c>
      <c r="D764" s="3">
        <v>7.25</v>
      </c>
      <c r="E764" s="3" t="s">
        <v>14</v>
      </c>
      <c r="F764" s="3" t="s">
        <v>15</v>
      </c>
      <c r="G764" s="3" t="s">
        <v>16</v>
      </c>
      <c r="H764" s="3" t="s">
        <v>17</v>
      </c>
      <c r="I764" s="3" t="s">
        <v>18</v>
      </c>
      <c r="J764" s="3" t="s">
        <v>19</v>
      </c>
      <c r="K764" s="3" t="s">
        <v>1549</v>
      </c>
      <c r="L764" s="3" t="s">
        <v>21</v>
      </c>
      <c r="M764" t="str">
        <f t="shared" si="16"/>
        <v>Order</v>
      </c>
    </row>
    <row r="765" spans="1:13" hidden="1" x14ac:dyDescent="0.2">
      <c r="A765" s="3" t="s">
        <v>12</v>
      </c>
      <c r="B765" s="4" t="s">
        <v>1550</v>
      </c>
      <c r="C765" s="8">
        <v>45885</v>
      </c>
      <c r="D765" s="3">
        <v>22.33</v>
      </c>
      <c r="E765" s="3" t="s">
        <v>14</v>
      </c>
      <c r="F765" s="3" t="s">
        <v>15</v>
      </c>
      <c r="G765" s="3" t="s">
        <v>16</v>
      </c>
      <c r="H765" s="3" t="s">
        <v>17</v>
      </c>
      <c r="I765" s="3" t="s">
        <v>18</v>
      </c>
      <c r="J765" s="3" t="s">
        <v>19</v>
      </c>
      <c r="K765" s="3" t="s">
        <v>1551</v>
      </c>
      <c r="L765" s="3" t="s">
        <v>21</v>
      </c>
      <c r="M765" t="str">
        <f t="shared" si="16"/>
        <v>Order</v>
      </c>
    </row>
    <row r="766" spans="1:13" hidden="1" x14ac:dyDescent="0.2">
      <c r="A766" s="3" t="s">
        <v>12</v>
      </c>
      <c r="B766" s="4" t="s">
        <v>1552</v>
      </c>
      <c r="C766" s="8">
        <v>45885</v>
      </c>
      <c r="D766" s="3">
        <v>14.19</v>
      </c>
      <c r="E766" s="3" t="s">
        <v>14</v>
      </c>
      <c r="F766" s="3" t="s">
        <v>15</v>
      </c>
      <c r="G766" s="3" t="s">
        <v>16</v>
      </c>
      <c r="H766" s="3" t="s">
        <v>17</v>
      </c>
      <c r="I766" s="3" t="s">
        <v>18</v>
      </c>
      <c r="J766" s="3" t="s">
        <v>19</v>
      </c>
      <c r="K766" s="3" t="s">
        <v>1553</v>
      </c>
      <c r="L766" s="3" t="s">
        <v>21</v>
      </c>
      <c r="M766" t="str">
        <f t="shared" si="16"/>
        <v>Order</v>
      </c>
    </row>
    <row r="767" spans="1:13" hidden="1" x14ac:dyDescent="0.2">
      <c r="A767" s="3" t="s">
        <v>12</v>
      </c>
      <c r="B767" s="4" t="s">
        <v>1554</v>
      </c>
      <c r="C767" s="8">
        <v>45885</v>
      </c>
      <c r="D767" s="3">
        <v>16.46</v>
      </c>
      <c r="E767" s="3" t="s">
        <v>14</v>
      </c>
      <c r="F767" s="3" t="s">
        <v>15</v>
      </c>
      <c r="G767" s="3" t="s">
        <v>16</v>
      </c>
      <c r="H767" s="3" t="s">
        <v>17</v>
      </c>
      <c r="I767" s="3" t="s">
        <v>18</v>
      </c>
      <c r="J767" s="3" t="s">
        <v>19</v>
      </c>
      <c r="K767" s="3" t="s">
        <v>1555</v>
      </c>
      <c r="L767" s="3" t="s">
        <v>21</v>
      </c>
      <c r="M767" t="str">
        <f t="shared" si="16"/>
        <v>Order</v>
      </c>
    </row>
    <row r="768" spans="1:13" hidden="1" x14ac:dyDescent="0.2">
      <c r="A768" s="3" t="s">
        <v>12</v>
      </c>
      <c r="B768" s="4" t="s">
        <v>1556</v>
      </c>
      <c r="C768" s="8">
        <v>45885</v>
      </c>
      <c r="D768" s="3">
        <v>7.25</v>
      </c>
      <c r="E768" s="3" t="s">
        <v>14</v>
      </c>
      <c r="F768" s="3" t="s">
        <v>15</v>
      </c>
      <c r="G768" s="3" t="s">
        <v>16</v>
      </c>
      <c r="H768" s="3" t="s">
        <v>17</v>
      </c>
      <c r="I768" s="3" t="s">
        <v>18</v>
      </c>
      <c r="J768" s="3" t="s">
        <v>19</v>
      </c>
      <c r="K768" s="3" t="s">
        <v>1557</v>
      </c>
      <c r="L768" s="3" t="s">
        <v>21</v>
      </c>
      <c r="M768" t="str">
        <f t="shared" si="16"/>
        <v>Order</v>
      </c>
    </row>
    <row r="769" spans="1:13" hidden="1" x14ac:dyDescent="0.2">
      <c r="A769" s="3" t="s">
        <v>12</v>
      </c>
      <c r="B769" s="4" t="s">
        <v>1558</v>
      </c>
      <c r="C769" s="8">
        <v>45885</v>
      </c>
      <c r="D769" s="3">
        <v>4.3899999999999997</v>
      </c>
      <c r="E769" s="3" t="s">
        <v>14</v>
      </c>
      <c r="F769" s="3" t="s">
        <v>15</v>
      </c>
      <c r="G769" s="3" t="s">
        <v>16</v>
      </c>
      <c r="H769" s="3" t="s">
        <v>17</v>
      </c>
      <c r="I769" s="3" t="s">
        <v>18</v>
      </c>
      <c r="J769" s="3" t="s">
        <v>19</v>
      </c>
      <c r="K769" s="3" t="s">
        <v>1559</v>
      </c>
      <c r="L769" s="3" t="s">
        <v>21</v>
      </c>
      <c r="M769" t="str">
        <f t="shared" si="16"/>
        <v>Order</v>
      </c>
    </row>
    <row r="770" spans="1:13" hidden="1" x14ac:dyDescent="0.2">
      <c r="A770" s="3" t="s">
        <v>12</v>
      </c>
      <c r="B770" s="4" t="s">
        <v>1560</v>
      </c>
      <c r="C770" s="8">
        <v>45885</v>
      </c>
      <c r="D770" s="3">
        <v>27.44</v>
      </c>
      <c r="E770" s="3" t="s">
        <v>14</v>
      </c>
      <c r="F770" s="3" t="s">
        <v>15</v>
      </c>
      <c r="G770" s="3" t="s">
        <v>16</v>
      </c>
      <c r="H770" s="3" t="s">
        <v>17</v>
      </c>
      <c r="I770" s="3" t="s">
        <v>18</v>
      </c>
      <c r="J770" s="3" t="s">
        <v>19</v>
      </c>
      <c r="K770" s="3" t="s">
        <v>1561</v>
      </c>
      <c r="L770" s="3" t="s">
        <v>21</v>
      </c>
      <c r="M770" t="str">
        <f t="shared" si="16"/>
        <v>Order</v>
      </c>
    </row>
    <row r="771" spans="1:13" hidden="1" x14ac:dyDescent="0.2">
      <c r="A771" s="3" t="s">
        <v>12</v>
      </c>
      <c r="B771" s="4" t="s">
        <v>1562</v>
      </c>
      <c r="C771" s="8">
        <v>45885</v>
      </c>
      <c r="D771" s="3">
        <v>18.11</v>
      </c>
      <c r="E771" s="3" t="s">
        <v>14</v>
      </c>
      <c r="F771" s="3" t="s">
        <v>15</v>
      </c>
      <c r="G771" s="3" t="s">
        <v>16</v>
      </c>
      <c r="H771" s="3" t="s">
        <v>17</v>
      </c>
      <c r="I771" s="3" t="s">
        <v>18</v>
      </c>
      <c r="J771" s="3" t="s">
        <v>19</v>
      </c>
      <c r="K771" s="3" t="s">
        <v>1563</v>
      </c>
      <c r="L771" s="3" t="s">
        <v>21</v>
      </c>
      <c r="M771" t="str">
        <f t="shared" ref="M771:M834" si="18">IF(LEFT(B771,3)="MEM","Membership","Order")</f>
        <v>Order</v>
      </c>
    </row>
    <row r="772" spans="1:13" hidden="1" x14ac:dyDescent="0.2">
      <c r="A772" s="3" t="s">
        <v>12</v>
      </c>
      <c r="B772" s="4" t="s">
        <v>1564</v>
      </c>
      <c r="C772" s="8">
        <v>45885</v>
      </c>
      <c r="D772" s="3">
        <v>26.89</v>
      </c>
      <c r="E772" s="3" t="s">
        <v>14</v>
      </c>
      <c r="F772" s="3" t="s">
        <v>15</v>
      </c>
      <c r="G772" s="3" t="s">
        <v>16</v>
      </c>
      <c r="H772" s="3" t="s">
        <v>17</v>
      </c>
      <c r="I772" s="3" t="s">
        <v>18</v>
      </c>
      <c r="J772" s="3" t="s">
        <v>19</v>
      </c>
      <c r="K772" s="3" t="s">
        <v>1565</v>
      </c>
      <c r="L772" s="3" t="s">
        <v>21</v>
      </c>
      <c r="M772" t="str">
        <f t="shared" si="18"/>
        <v>Order</v>
      </c>
    </row>
    <row r="773" spans="1:13" hidden="1" x14ac:dyDescent="0.2">
      <c r="A773" s="3" t="s">
        <v>12</v>
      </c>
      <c r="B773" s="4" t="s">
        <v>1566</v>
      </c>
      <c r="C773" s="8">
        <v>45885</v>
      </c>
      <c r="D773" s="3">
        <v>29.63</v>
      </c>
      <c r="E773" s="3" t="s">
        <v>36</v>
      </c>
      <c r="F773" s="3" t="s">
        <v>37</v>
      </c>
      <c r="G773" s="3" t="s">
        <v>38</v>
      </c>
      <c r="H773" s="3" t="s">
        <v>17</v>
      </c>
      <c r="I773" s="3" t="s">
        <v>39</v>
      </c>
      <c r="J773" s="3" t="s">
        <v>19</v>
      </c>
      <c r="K773" s="3" t="s">
        <v>1567</v>
      </c>
      <c r="L773" s="3" t="s">
        <v>21</v>
      </c>
      <c r="M773" t="str">
        <f t="shared" si="18"/>
        <v>Order</v>
      </c>
    </row>
    <row r="774" spans="1:13" hidden="1" x14ac:dyDescent="0.2">
      <c r="A774" s="3" t="s">
        <v>12</v>
      </c>
      <c r="B774" s="4" t="s">
        <v>1568</v>
      </c>
      <c r="C774" s="8">
        <v>45885</v>
      </c>
      <c r="D774" s="3">
        <v>16.46</v>
      </c>
      <c r="E774" s="3" t="s">
        <v>14</v>
      </c>
      <c r="F774" s="3" t="s">
        <v>15</v>
      </c>
      <c r="G774" s="3" t="s">
        <v>16</v>
      </c>
      <c r="H774" s="3" t="s">
        <v>17</v>
      </c>
      <c r="I774" s="3" t="s">
        <v>18</v>
      </c>
      <c r="J774" s="3" t="s">
        <v>19</v>
      </c>
      <c r="K774" s="3" t="s">
        <v>1569</v>
      </c>
      <c r="L774" s="3" t="s">
        <v>21</v>
      </c>
      <c r="M774" t="str">
        <f t="shared" si="18"/>
        <v>Order</v>
      </c>
    </row>
    <row r="775" spans="1:13" hidden="1" x14ac:dyDescent="0.2">
      <c r="A775" s="3" t="s">
        <v>12</v>
      </c>
      <c r="B775" s="4" t="s">
        <v>1570</v>
      </c>
      <c r="C775" s="8">
        <v>45885</v>
      </c>
      <c r="D775" s="3">
        <v>7.25</v>
      </c>
      <c r="E775" s="3" t="s">
        <v>14</v>
      </c>
      <c r="F775" s="3" t="s">
        <v>15</v>
      </c>
      <c r="G775" s="3" t="s">
        <v>16</v>
      </c>
      <c r="H775" s="3" t="s">
        <v>17</v>
      </c>
      <c r="I775" s="3" t="s">
        <v>18</v>
      </c>
      <c r="J775" s="3" t="s">
        <v>19</v>
      </c>
      <c r="K775" s="3" t="s">
        <v>1571</v>
      </c>
      <c r="L775" s="3" t="s">
        <v>21</v>
      </c>
      <c r="M775" t="str">
        <f t="shared" si="18"/>
        <v>Order</v>
      </c>
    </row>
    <row r="776" spans="1:13" hidden="1" x14ac:dyDescent="0.2">
      <c r="A776" s="3" t="s">
        <v>12</v>
      </c>
      <c r="B776" s="4" t="s">
        <v>1572</v>
      </c>
      <c r="C776" s="8">
        <v>45885</v>
      </c>
      <c r="D776" s="3">
        <v>16.46</v>
      </c>
      <c r="E776" s="3" t="s">
        <v>14</v>
      </c>
      <c r="F776" s="3" t="s">
        <v>15</v>
      </c>
      <c r="G776" s="3" t="s">
        <v>16</v>
      </c>
      <c r="H776" s="3" t="s">
        <v>17</v>
      </c>
      <c r="I776" s="3" t="s">
        <v>18</v>
      </c>
      <c r="J776" s="3" t="s">
        <v>19</v>
      </c>
      <c r="K776" s="3" t="s">
        <v>1573</v>
      </c>
      <c r="L776" s="3" t="s">
        <v>21</v>
      </c>
      <c r="M776" t="str">
        <f t="shared" si="18"/>
        <v>Order</v>
      </c>
    </row>
    <row r="777" spans="1:13" hidden="1" x14ac:dyDescent="0.2">
      <c r="A777" s="3" t="s">
        <v>12</v>
      </c>
      <c r="B777" s="4" t="s">
        <v>1574</v>
      </c>
      <c r="C777" s="8">
        <v>45885</v>
      </c>
      <c r="D777" s="3">
        <v>9.82</v>
      </c>
      <c r="E777" s="3" t="s">
        <v>14</v>
      </c>
      <c r="F777" s="3" t="s">
        <v>15</v>
      </c>
      <c r="G777" s="3" t="s">
        <v>16</v>
      </c>
      <c r="H777" s="3" t="s">
        <v>17</v>
      </c>
      <c r="I777" s="3" t="s">
        <v>18</v>
      </c>
      <c r="J777" s="3" t="s">
        <v>19</v>
      </c>
      <c r="K777" s="3" t="s">
        <v>1575</v>
      </c>
      <c r="L777" s="3" t="s">
        <v>21</v>
      </c>
      <c r="M777" t="str">
        <f t="shared" si="18"/>
        <v>Order</v>
      </c>
    </row>
    <row r="778" spans="1:13" hidden="1" x14ac:dyDescent="0.2">
      <c r="A778" s="3" t="s">
        <v>12</v>
      </c>
      <c r="B778" s="4" t="s">
        <v>1576</v>
      </c>
      <c r="C778" s="8">
        <v>45885</v>
      </c>
      <c r="D778" s="3">
        <v>39.53</v>
      </c>
      <c r="E778" s="3" t="s">
        <v>14</v>
      </c>
      <c r="F778" s="3" t="s">
        <v>15</v>
      </c>
      <c r="G778" s="3" t="s">
        <v>16</v>
      </c>
      <c r="H778" s="3" t="s">
        <v>17</v>
      </c>
      <c r="I778" s="3" t="s">
        <v>18</v>
      </c>
      <c r="J778" s="3" t="s">
        <v>19</v>
      </c>
      <c r="K778" s="3" t="s">
        <v>1577</v>
      </c>
      <c r="L778" s="3" t="s">
        <v>21</v>
      </c>
      <c r="M778" t="str">
        <f t="shared" si="18"/>
        <v>Order</v>
      </c>
    </row>
    <row r="779" spans="1:13" hidden="1" x14ac:dyDescent="0.2">
      <c r="A779" s="3" t="s">
        <v>12</v>
      </c>
      <c r="B779" s="4" t="s">
        <v>1578</v>
      </c>
      <c r="C779" s="8">
        <v>45885</v>
      </c>
      <c r="D779" s="3">
        <v>19.32</v>
      </c>
      <c r="E779" s="3" t="s">
        <v>14</v>
      </c>
      <c r="F779" s="3" t="s">
        <v>15</v>
      </c>
      <c r="G779" s="3" t="s">
        <v>16</v>
      </c>
      <c r="H779" s="3" t="s">
        <v>17</v>
      </c>
      <c r="I779" s="3" t="s">
        <v>18</v>
      </c>
      <c r="J779" s="3" t="s">
        <v>19</v>
      </c>
      <c r="K779" s="3" t="s">
        <v>1579</v>
      </c>
      <c r="L779" s="3" t="s">
        <v>21</v>
      </c>
      <c r="M779" t="str">
        <f t="shared" si="18"/>
        <v>Order</v>
      </c>
    </row>
    <row r="780" spans="1:13" hidden="1" x14ac:dyDescent="0.2">
      <c r="A780" s="3" t="s">
        <v>12</v>
      </c>
      <c r="B780" s="4" t="s">
        <v>1580</v>
      </c>
      <c r="C780" s="8">
        <v>45885</v>
      </c>
      <c r="D780" s="3">
        <v>2.42</v>
      </c>
      <c r="E780" s="3" t="s">
        <v>14</v>
      </c>
      <c r="F780" s="3" t="s">
        <v>15</v>
      </c>
      <c r="G780" s="3" t="s">
        <v>16</v>
      </c>
      <c r="H780" s="3" t="s">
        <v>17</v>
      </c>
      <c r="I780" s="3" t="s">
        <v>18</v>
      </c>
      <c r="J780" s="3" t="s">
        <v>19</v>
      </c>
      <c r="K780" s="3" t="s">
        <v>1581</v>
      </c>
      <c r="L780" s="3" t="s">
        <v>21</v>
      </c>
      <c r="M780" t="str">
        <f t="shared" si="18"/>
        <v>Order</v>
      </c>
    </row>
    <row r="781" spans="1:13" hidden="1" x14ac:dyDescent="0.2">
      <c r="A781" s="3" t="s">
        <v>12</v>
      </c>
      <c r="B781" s="4" t="s">
        <v>1582</v>
      </c>
      <c r="C781" s="8">
        <v>45885</v>
      </c>
      <c r="D781" s="3">
        <v>8.1999999999999993</v>
      </c>
      <c r="E781" s="3" t="s">
        <v>14</v>
      </c>
      <c r="F781" s="3" t="s">
        <v>15</v>
      </c>
      <c r="G781" s="3" t="s">
        <v>16</v>
      </c>
      <c r="H781" s="3" t="s">
        <v>17</v>
      </c>
      <c r="I781" s="3" t="s">
        <v>18</v>
      </c>
      <c r="J781" s="3" t="s">
        <v>19</v>
      </c>
      <c r="K781" s="3" t="s">
        <v>1583</v>
      </c>
      <c r="L781" s="3" t="s">
        <v>21</v>
      </c>
      <c r="M781" t="str">
        <f t="shared" si="18"/>
        <v>Order</v>
      </c>
    </row>
    <row r="782" spans="1:13" hidden="1" x14ac:dyDescent="0.2">
      <c r="A782" s="3" t="s">
        <v>12</v>
      </c>
      <c r="B782" s="4" t="s">
        <v>1584</v>
      </c>
      <c r="C782" s="8">
        <v>45885</v>
      </c>
      <c r="D782" s="3">
        <v>9.33</v>
      </c>
      <c r="E782" s="3" t="s">
        <v>14</v>
      </c>
      <c r="F782" s="3" t="s">
        <v>15</v>
      </c>
      <c r="G782" s="3" t="s">
        <v>16</v>
      </c>
      <c r="H782" s="3" t="s">
        <v>17</v>
      </c>
      <c r="I782" s="3" t="s">
        <v>18</v>
      </c>
      <c r="J782" s="3" t="s">
        <v>19</v>
      </c>
      <c r="K782" s="3" t="s">
        <v>1585</v>
      </c>
      <c r="L782" s="3" t="s">
        <v>21</v>
      </c>
      <c r="M782" t="str">
        <f t="shared" si="18"/>
        <v>Order</v>
      </c>
    </row>
    <row r="783" spans="1:13" hidden="1" x14ac:dyDescent="0.2">
      <c r="A783" s="3" t="s">
        <v>12</v>
      </c>
      <c r="B783" s="4" t="s">
        <v>1586</v>
      </c>
      <c r="C783" s="8">
        <v>45885</v>
      </c>
      <c r="D783" s="3">
        <v>3.29</v>
      </c>
      <c r="E783" s="3" t="s">
        <v>14</v>
      </c>
      <c r="F783" s="3" t="s">
        <v>15</v>
      </c>
      <c r="G783" s="3" t="s">
        <v>16</v>
      </c>
      <c r="H783" s="3" t="s">
        <v>17</v>
      </c>
      <c r="I783" s="3" t="s">
        <v>18</v>
      </c>
      <c r="J783" s="3" t="s">
        <v>19</v>
      </c>
      <c r="K783" s="3" t="s">
        <v>1587</v>
      </c>
      <c r="L783" s="3" t="s">
        <v>21</v>
      </c>
      <c r="M783" t="str">
        <f t="shared" si="18"/>
        <v>Order</v>
      </c>
    </row>
    <row r="784" spans="1:13" hidden="1" x14ac:dyDescent="0.2">
      <c r="A784" s="3" t="s">
        <v>12</v>
      </c>
      <c r="B784" s="4" t="s">
        <v>1588</v>
      </c>
      <c r="C784" s="8">
        <v>45885</v>
      </c>
      <c r="D784" s="3">
        <v>2.5299999999999998</v>
      </c>
      <c r="E784" s="3" t="s">
        <v>14</v>
      </c>
      <c r="F784" s="3" t="s">
        <v>15</v>
      </c>
      <c r="G784" s="3" t="s">
        <v>16</v>
      </c>
      <c r="H784" s="3" t="s">
        <v>17</v>
      </c>
      <c r="I784" s="3" t="s">
        <v>18</v>
      </c>
      <c r="J784" s="3" t="s">
        <v>19</v>
      </c>
      <c r="K784" s="3" t="s">
        <v>1589</v>
      </c>
      <c r="L784" s="3" t="s">
        <v>21</v>
      </c>
      <c r="M784" t="str">
        <f t="shared" si="18"/>
        <v>Order</v>
      </c>
    </row>
    <row r="785" spans="1:13" hidden="1" x14ac:dyDescent="0.2">
      <c r="A785" s="3" t="s">
        <v>12</v>
      </c>
      <c r="B785" s="4" t="s">
        <v>1590</v>
      </c>
      <c r="C785" s="8">
        <v>45885</v>
      </c>
      <c r="D785" s="3">
        <v>16.46</v>
      </c>
      <c r="E785" s="3" t="s">
        <v>14</v>
      </c>
      <c r="F785" s="3" t="s">
        <v>15</v>
      </c>
      <c r="G785" s="3" t="s">
        <v>16</v>
      </c>
      <c r="H785" s="3" t="s">
        <v>17</v>
      </c>
      <c r="I785" s="3" t="s">
        <v>18</v>
      </c>
      <c r="J785" s="3" t="s">
        <v>19</v>
      </c>
      <c r="K785" s="3" t="s">
        <v>1591</v>
      </c>
      <c r="L785" s="3" t="s">
        <v>21</v>
      </c>
      <c r="M785" t="str">
        <f t="shared" si="18"/>
        <v>Order</v>
      </c>
    </row>
    <row r="786" spans="1:13" hidden="1" x14ac:dyDescent="0.2">
      <c r="A786" s="3" t="s">
        <v>12</v>
      </c>
      <c r="B786" s="4" t="s">
        <v>1592</v>
      </c>
      <c r="C786" s="8">
        <v>45885</v>
      </c>
      <c r="D786" s="3">
        <v>15.15</v>
      </c>
      <c r="E786" s="3" t="s">
        <v>14</v>
      </c>
      <c r="F786" s="3" t="s">
        <v>15</v>
      </c>
      <c r="G786" s="3" t="s">
        <v>16</v>
      </c>
      <c r="H786" s="3" t="s">
        <v>17</v>
      </c>
      <c r="I786" s="3" t="s">
        <v>18</v>
      </c>
      <c r="J786" s="3" t="s">
        <v>19</v>
      </c>
      <c r="K786" s="3" t="s">
        <v>1593</v>
      </c>
      <c r="L786" s="3" t="s">
        <v>21</v>
      </c>
      <c r="M786" t="str">
        <f t="shared" si="18"/>
        <v>Order</v>
      </c>
    </row>
    <row r="787" spans="1:13" hidden="1" x14ac:dyDescent="0.2">
      <c r="A787" s="3" t="s">
        <v>12</v>
      </c>
      <c r="B787" s="4" t="s">
        <v>1594</v>
      </c>
      <c r="C787" s="8">
        <v>45885</v>
      </c>
      <c r="D787" s="3">
        <v>6.94</v>
      </c>
      <c r="E787" s="3" t="s">
        <v>14</v>
      </c>
      <c r="F787" s="3" t="s">
        <v>15</v>
      </c>
      <c r="G787" s="3" t="s">
        <v>16</v>
      </c>
      <c r="H787" s="3" t="s">
        <v>17</v>
      </c>
      <c r="I787" s="3" t="s">
        <v>18</v>
      </c>
      <c r="J787" s="3" t="s">
        <v>19</v>
      </c>
      <c r="K787" s="3" t="s">
        <v>1595</v>
      </c>
      <c r="L787" s="3" t="s">
        <v>21</v>
      </c>
      <c r="M787" t="str">
        <f t="shared" si="18"/>
        <v>Order</v>
      </c>
    </row>
    <row r="788" spans="1:13" hidden="1" x14ac:dyDescent="0.2">
      <c r="A788" s="3" t="s">
        <v>12</v>
      </c>
      <c r="B788" s="4" t="s">
        <v>1596</v>
      </c>
      <c r="C788" s="8">
        <v>45885</v>
      </c>
      <c r="D788" s="3">
        <v>29.63</v>
      </c>
      <c r="E788" s="3" t="s">
        <v>14</v>
      </c>
      <c r="F788" s="3" t="s">
        <v>15</v>
      </c>
      <c r="G788" s="3" t="s">
        <v>16</v>
      </c>
      <c r="H788" s="3" t="s">
        <v>17</v>
      </c>
      <c r="I788" s="3" t="s">
        <v>18</v>
      </c>
      <c r="J788" s="3" t="s">
        <v>19</v>
      </c>
      <c r="K788" s="3" t="s">
        <v>1597</v>
      </c>
      <c r="L788" s="3" t="s">
        <v>21</v>
      </c>
      <c r="M788" t="str">
        <f t="shared" si="18"/>
        <v>Order</v>
      </c>
    </row>
    <row r="789" spans="1:13" hidden="1" x14ac:dyDescent="0.2">
      <c r="A789" s="3" t="s">
        <v>12</v>
      </c>
      <c r="B789" s="4" t="s">
        <v>1598</v>
      </c>
      <c r="C789" s="8">
        <v>45885</v>
      </c>
      <c r="D789" s="3">
        <v>20.41</v>
      </c>
      <c r="E789" s="3" t="s">
        <v>14</v>
      </c>
      <c r="F789" s="3" t="s">
        <v>15</v>
      </c>
      <c r="G789" s="3" t="s">
        <v>16</v>
      </c>
      <c r="H789" s="3" t="s">
        <v>17</v>
      </c>
      <c r="I789" s="3" t="s">
        <v>18</v>
      </c>
      <c r="J789" s="3" t="s">
        <v>19</v>
      </c>
      <c r="K789" s="3" t="s">
        <v>1599</v>
      </c>
      <c r="L789" s="3" t="s">
        <v>21</v>
      </c>
      <c r="M789" t="str">
        <f t="shared" si="18"/>
        <v>Order</v>
      </c>
    </row>
    <row r="790" spans="1:13" hidden="1" x14ac:dyDescent="0.2">
      <c r="A790" s="3" t="s">
        <v>12</v>
      </c>
      <c r="B790" s="4" t="s">
        <v>1600</v>
      </c>
      <c r="C790" s="8">
        <v>45885</v>
      </c>
      <c r="D790" s="3">
        <v>29.63</v>
      </c>
      <c r="E790" s="3" t="s">
        <v>36</v>
      </c>
      <c r="F790" s="3" t="s">
        <v>37</v>
      </c>
      <c r="G790" s="3" t="s">
        <v>38</v>
      </c>
      <c r="H790" s="3" t="s">
        <v>17</v>
      </c>
      <c r="I790" s="3" t="s">
        <v>39</v>
      </c>
      <c r="J790" s="3" t="s">
        <v>19</v>
      </c>
      <c r="K790" s="3" t="s">
        <v>1601</v>
      </c>
      <c r="L790" s="3" t="s">
        <v>21</v>
      </c>
      <c r="M790" t="str">
        <f t="shared" si="18"/>
        <v>Order</v>
      </c>
    </row>
    <row r="791" spans="1:13" hidden="1" x14ac:dyDescent="0.2">
      <c r="A791" s="3" t="s">
        <v>12</v>
      </c>
      <c r="B791" s="4" t="s">
        <v>1602</v>
      </c>
      <c r="C791" s="8">
        <v>45885</v>
      </c>
      <c r="D791" s="3">
        <v>14.49</v>
      </c>
      <c r="E791" s="3" t="s">
        <v>14</v>
      </c>
      <c r="F791" s="3" t="s">
        <v>15</v>
      </c>
      <c r="G791" s="3" t="s">
        <v>16</v>
      </c>
      <c r="H791" s="3" t="s">
        <v>17</v>
      </c>
      <c r="I791" s="3" t="s">
        <v>18</v>
      </c>
      <c r="J791" s="3" t="s">
        <v>19</v>
      </c>
      <c r="K791" s="3" t="s">
        <v>1603</v>
      </c>
      <c r="L791" s="3" t="s">
        <v>21</v>
      </c>
      <c r="M791" t="str">
        <f t="shared" si="18"/>
        <v>Order</v>
      </c>
    </row>
    <row r="792" spans="1:13" hidden="1" x14ac:dyDescent="0.2">
      <c r="A792" s="3" t="s">
        <v>12</v>
      </c>
      <c r="B792" s="4" t="s">
        <v>1604</v>
      </c>
      <c r="C792" s="8">
        <v>45885</v>
      </c>
      <c r="D792" s="3">
        <v>6.31</v>
      </c>
      <c r="E792" s="3" t="s">
        <v>14</v>
      </c>
      <c r="F792" s="3" t="s">
        <v>15</v>
      </c>
      <c r="G792" s="3" t="s">
        <v>16</v>
      </c>
      <c r="H792" s="3" t="s">
        <v>17</v>
      </c>
      <c r="I792" s="3" t="s">
        <v>18</v>
      </c>
      <c r="J792" s="3" t="s">
        <v>19</v>
      </c>
      <c r="K792" s="3" t="s">
        <v>1605</v>
      </c>
      <c r="L792" s="3" t="s">
        <v>21</v>
      </c>
      <c r="M792" t="str">
        <f t="shared" si="18"/>
        <v>Order</v>
      </c>
    </row>
    <row r="793" spans="1:13" hidden="1" x14ac:dyDescent="0.2">
      <c r="A793" s="3" t="s">
        <v>12</v>
      </c>
      <c r="B793" s="4" t="s">
        <v>1606</v>
      </c>
      <c r="C793" s="8">
        <v>45885</v>
      </c>
      <c r="D793" s="3">
        <v>16.46</v>
      </c>
      <c r="E793" s="3" t="s">
        <v>14</v>
      </c>
      <c r="F793" s="3" t="s">
        <v>15</v>
      </c>
      <c r="G793" s="3" t="s">
        <v>16</v>
      </c>
      <c r="H793" s="3" t="s">
        <v>17</v>
      </c>
      <c r="I793" s="3" t="s">
        <v>18</v>
      </c>
      <c r="J793" s="3" t="s">
        <v>19</v>
      </c>
      <c r="K793" s="3" t="s">
        <v>1607</v>
      </c>
      <c r="L793" s="3" t="s">
        <v>21</v>
      </c>
      <c r="M793" t="str">
        <f t="shared" si="18"/>
        <v>Order</v>
      </c>
    </row>
    <row r="794" spans="1:13" hidden="1" x14ac:dyDescent="0.2">
      <c r="A794" s="3" t="s">
        <v>12</v>
      </c>
      <c r="B794" s="4" t="s">
        <v>1608</v>
      </c>
      <c r="C794" s="8">
        <v>45885</v>
      </c>
      <c r="D794" s="3">
        <v>27.16</v>
      </c>
      <c r="E794" s="3" t="s">
        <v>14</v>
      </c>
      <c r="F794" s="3" t="s">
        <v>15</v>
      </c>
      <c r="G794" s="3" t="s">
        <v>16</v>
      </c>
      <c r="H794" s="3" t="s">
        <v>17</v>
      </c>
      <c r="I794" s="3" t="s">
        <v>18</v>
      </c>
      <c r="J794" s="3" t="s">
        <v>19</v>
      </c>
      <c r="K794" s="3" t="s">
        <v>1609</v>
      </c>
      <c r="L794" s="3" t="s">
        <v>21</v>
      </c>
      <c r="M794" t="str">
        <f t="shared" si="18"/>
        <v>Order</v>
      </c>
    </row>
    <row r="795" spans="1:13" hidden="1" x14ac:dyDescent="0.2">
      <c r="A795" s="3" t="s">
        <v>12</v>
      </c>
      <c r="B795" s="4" t="s">
        <v>1610</v>
      </c>
      <c r="C795" s="8">
        <v>45885</v>
      </c>
      <c r="D795" s="3">
        <v>6.95</v>
      </c>
      <c r="E795" s="3" t="s">
        <v>14</v>
      </c>
      <c r="F795" s="3" t="s">
        <v>15</v>
      </c>
      <c r="G795" s="3" t="s">
        <v>16</v>
      </c>
      <c r="H795" s="3" t="s">
        <v>17</v>
      </c>
      <c r="I795" s="3" t="s">
        <v>18</v>
      </c>
      <c r="J795" s="3" t="s">
        <v>19</v>
      </c>
      <c r="K795" s="3" t="s">
        <v>1611</v>
      </c>
      <c r="L795" s="3" t="s">
        <v>21</v>
      </c>
      <c r="M795" t="str">
        <f t="shared" si="18"/>
        <v>Order</v>
      </c>
    </row>
    <row r="796" spans="1:13" hidden="1" x14ac:dyDescent="0.2">
      <c r="A796" s="3" t="s">
        <v>12</v>
      </c>
      <c r="B796" s="4" t="s">
        <v>1612</v>
      </c>
      <c r="C796" s="8">
        <v>45885</v>
      </c>
      <c r="D796" s="3">
        <v>17.670000000000002</v>
      </c>
      <c r="E796" s="3" t="s">
        <v>14</v>
      </c>
      <c r="F796" s="3" t="s">
        <v>15</v>
      </c>
      <c r="G796" s="3" t="s">
        <v>16</v>
      </c>
      <c r="H796" s="3" t="s">
        <v>17</v>
      </c>
      <c r="I796" s="3" t="s">
        <v>18</v>
      </c>
      <c r="J796" s="3" t="s">
        <v>19</v>
      </c>
      <c r="K796" s="3" t="s">
        <v>1613</v>
      </c>
      <c r="L796" s="3" t="s">
        <v>21</v>
      </c>
      <c r="M796" t="str">
        <f t="shared" si="18"/>
        <v>Order</v>
      </c>
    </row>
    <row r="797" spans="1:13" hidden="1" x14ac:dyDescent="0.2">
      <c r="A797" s="3" t="s">
        <v>12</v>
      </c>
      <c r="B797" s="4" t="s">
        <v>1614</v>
      </c>
      <c r="C797" s="8">
        <v>45885</v>
      </c>
      <c r="D797" s="3">
        <v>8.4499999999999993</v>
      </c>
      <c r="E797" s="3" t="s">
        <v>14</v>
      </c>
      <c r="F797" s="3" t="s">
        <v>15</v>
      </c>
      <c r="G797" s="3" t="s">
        <v>16</v>
      </c>
      <c r="H797" s="3" t="s">
        <v>17</v>
      </c>
      <c r="I797" s="3" t="s">
        <v>18</v>
      </c>
      <c r="J797" s="3" t="s">
        <v>19</v>
      </c>
      <c r="K797" s="3" t="s">
        <v>1615</v>
      </c>
      <c r="L797" s="3" t="s">
        <v>21</v>
      </c>
      <c r="M797" t="str">
        <f t="shared" si="18"/>
        <v>Order</v>
      </c>
    </row>
    <row r="798" spans="1:13" hidden="1" x14ac:dyDescent="0.2">
      <c r="A798" s="3" t="s">
        <v>12</v>
      </c>
      <c r="B798" s="4" t="s">
        <v>1616</v>
      </c>
      <c r="C798" s="8">
        <v>45885</v>
      </c>
      <c r="D798" s="3">
        <v>7.84</v>
      </c>
      <c r="E798" s="3" t="s">
        <v>14</v>
      </c>
      <c r="F798" s="3" t="s">
        <v>15</v>
      </c>
      <c r="G798" s="3" t="s">
        <v>16</v>
      </c>
      <c r="H798" s="3" t="s">
        <v>17</v>
      </c>
      <c r="I798" s="3" t="s">
        <v>18</v>
      </c>
      <c r="J798" s="3" t="s">
        <v>19</v>
      </c>
      <c r="K798" s="3" t="s">
        <v>1617</v>
      </c>
      <c r="L798" s="3" t="s">
        <v>21</v>
      </c>
      <c r="M798" t="str">
        <f t="shared" si="18"/>
        <v>Order</v>
      </c>
    </row>
    <row r="799" spans="1:13" hidden="1" x14ac:dyDescent="0.2">
      <c r="A799" s="3" t="s">
        <v>12</v>
      </c>
      <c r="B799" s="4" t="s">
        <v>1618</v>
      </c>
      <c r="C799" s="8">
        <v>45885</v>
      </c>
      <c r="D799" s="3">
        <v>4.3899999999999997</v>
      </c>
      <c r="E799" s="3" t="s">
        <v>14</v>
      </c>
      <c r="F799" s="3" t="s">
        <v>15</v>
      </c>
      <c r="G799" s="3" t="s">
        <v>16</v>
      </c>
      <c r="H799" s="3" t="s">
        <v>17</v>
      </c>
      <c r="I799" s="3" t="s">
        <v>18</v>
      </c>
      <c r="J799" s="3" t="s">
        <v>19</v>
      </c>
      <c r="K799" s="3" t="s">
        <v>1619</v>
      </c>
      <c r="L799" s="3" t="s">
        <v>21</v>
      </c>
      <c r="M799" t="str">
        <f t="shared" si="18"/>
        <v>Order</v>
      </c>
    </row>
    <row r="800" spans="1:13" hidden="1" x14ac:dyDescent="0.2">
      <c r="A800" s="3" t="s">
        <v>12</v>
      </c>
      <c r="B800" s="4" t="s">
        <v>1620</v>
      </c>
      <c r="C800" s="8">
        <v>45885</v>
      </c>
      <c r="D800" s="3">
        <v>2.2000000000000002</v>
      </c>
      <c r="E800" s="3" t="s">
        <v>14</v>
      </c>
      <c r="F800" s="3" t="s">
        <v>15</v>
      </c>
      <c r="G800" s="3" t="s">
        <v>16</v>
      </c>
      <c r="H800" s="3" t="s">
        <v>17</v>
      </c>
      <c r="I800" s="3" t="s">
        <v>18</v>
      </c>
      <c r="J800" s="3" t="s">
        <v>19</v>
      </c>
      <c r="K800" s="3" t="s">
        <v>1621</v>
      </c>
      <c r="L800" s="3" t="s">
        <v>21</v>
      </c>
      <c r="M800" t="str">
        <f t="shared" si="18"/>
        <v>Order</v>
      </c>
    </row>
    <row r="801" spans="1:16" hidden="1" x14ac:dyDescent="0.2">
      <c r="A801" s="3" t="s">
        <v>12</v>
      </c>
      <c r="B801" s="4" t="s">
        <v>1622</v>
      </c>
      <c r="C801" s="8">
        <v>45885</v>
      </c>
      <c r="D801" s="3">
        <v>29.63</v>
      </c>
      <c r="E801" s="3" t="s">
        <v>36</v>
      </c>
      <c r="F801" s="3" t="s">
        <v>37</v>
      </c>
      <c r="G801" s="3" t="s">
        <v>38</v>
      </c>
      <c r="H801" s="3" t="s">
        <v>17</v>
      </c>
      <c r="I801" s="3" t="s">
        <v>39</v>
      </c>
      <c r="J801" s="3" t="s">
        <v>19</v>
      </c>
      <c r="K801" s="3" t="s">
        <v>1623</v>
      </c>
      <c r="L801" s="3" t="s">
        <v>21</v>
      </c>
      <c r="M801" t="str">
        <f t="shared" si="18"/>
        <v>Order</v>
      </c>
    </row>
    <row r="802" spans="1:16" hidden="1" x14ac:dyDescent="0.2">
      <c r="A802" s="3" t="s">
        <v>12</v>
      </c>
      <c r="B802" s="4" t="s">
        <v>1624</v>
      </c>
      <c r="C802" s="8">
        <v>45885</v>
      </c>
      <c r="D802" s="3">
        <v>59.26</v>
      </c>
      <c r="E802" s="3" t="s">
        <v>36</v>
      </c>
      <c r="F802" s="3" t="s">
        <v>37</v>
      </c>
      <c r="G802" s="3" t="s">
        <v>38</v>
      </c>
      <c r="H802" s="3" t="s">
        <v>17</v>
      </c>
      <c r="I802" s="3" t="s">
        <v>39</v>
      </c>
      <c r="J802" s="3" t="s">
        <v>19</v>
      </c>
      <c r="K802" s="3" t="s">
        <v>1625</v>
      </c>
      <c r="L802" s="3" t="s">
        <v>21</v>
      </c>
      <c r="M802" t="str">
        <f t="shared" si="18"/>
        <v>Order</v>
      </c>
    </row>
    <row r="803" spans="1:16" hidden="1" x14ac:dyDescent="0.2">
      <c r="A803" s="3" t="s">
        <v>12</v>
      </c>
      <c r="B803" s="4" t="s">
        <v>1626</v>
      </c>
      <c r="C803" s="8">
        <v>45885</v>
      </c>
      <c r="D803" s="3">
        <v>51.58</v>
      </c>
      <c r="E803" s="3" t="s">
        <v>36</v>
      </c>
      <c r="F803" s="3" t="s">
        <v>37</v>
      </c>
      <c r="G803" s="3" t="s">
        <v>38</v>
      </c>
      <c r="H803" s="3" t="s">
        <v>17</v>
      </c>
      <c r="I803" s="3" t="s">
        <v>39</v>
      </c>
      <c r="J803" s="3" t="s">
        <v>19</v>
      </c>
      <c r="K803" s="3" t="s">
        <v>1627</v>
      </c>
      <c r="L803" s="3" t="s">
        <v>21</v>
      </c>
      <c r="M803" t="str">
        <f t="shared" si="18"/>
        <v>Order</v>
      </c>
    </row>
    <row r="804" spans="1:16" hidden="1" x14ac:dyDescent="0.2">
      <c r="A804" s="3" t="s">
        <v>12</v>
      </c>
      <c r="B804" s="4" t="s">
        <v>1628</v>
      </c>
      <c r="C804" s="8">
        <v>45885</v>
      </c>
      <c r="D804" s="3">
        <v>29.63</v>
      </c>
      <c r="E804" s="3" t="s">
        <v>36</v>
      </c>
      <c r="F804" s="3" t="s">
        <v>37</v>
      </c>
      <c r="G804" s="3" t="s">
        <v>38</v>
      </c>
      <c r="H804" s="3" t="s">
        <v>17</v>
      </c>
      <c r="I804" s="3" t="s">
        <v>39</v>
      </c>
      <c r="J804" s="3" t="s">
        <v>19</v>
      </c>
      <c r="K804" s="3" t="s">
        <v>1629</v>
      </c>
      <c r="L804" s="3" t="s">
        <v>21</v>
      </c>
      <c r="M804" t="str">
        <f t="shared" si="18"/>
        <v>Order</v>
      </c>
    </row>
    <row r="805" spans="1:16" hidden="1" x14ac:dyDescent="0.2">
      <c r="A805" s="3" t="s">
        <v>12</v>
      </c>
      <c r="B805" s="4" t="s">
        <v>1630</v>
      </c>
      <c r="C805" s="8">
        <v>45884</v>
      </c>
      <c r="D805" s="3">
        <v>51.58</v>
      </c>
      <c r="E805" s="3" t="s">
        <v>36</v>
      </c>
      <c r="F805" s="3" t="s">
        <v>37</v>
      </c>
      <c r="G805" s="3" t="s">
        <v>38</v>
      </c>
      <c r="H805" s="3" t="s">
        <v>17</v>
      </c>
      <c r="I805" s="3" t="s">
        <v>39</v>
      </c>
      <c r="J805" s="3" t="s">
        <v>19</v>
      </c>
      <c r="K805" s="3" t="s">
        <v>1631</v>
      </c>
      <c r="L805" s="3" t="s">
        <v>21</v>
      </c>
      <c r="M805" t="str">
        <f t="shared" si="18"/>
        <v>Order</v>
      </c>
    </row>
    <row r="806" spans="1:16" hidden="1" x14ac:dyDescent="0.2">
      <c r="A806" s="3" t="s">
        <v>12</v>
      </c>
      <c r="B806" s="4" t="s">
        <v>1632</v>
      </c>
      <c r="C806" s="8">
        <v>45884</v>
      </c>
      <c r="D806" s="3">
        <v>29.63</v>
      </c>
      <c r="E806" s="3" t="s">
        <v>36</v>
      </c>
      <c r="F806" s="3" t="s">
        <v>37</v>
      </c>
      <c r="G806" s="3" t="s">
        <v>38</v>
      </c>
      <c r="H806" s="3" t="s">
        <v>17</v>
      </c>
      <c r="I806" s="3" t="s">
        <v>39</v>
      </c>
      <c r="J806" s="3" t="s">
        <v>19</v>
      </c>
      <c r="K806" s="3" t="s">
        <v>1633</v>
      </c>
      <c r="L806" s="3" t="s">
        <v>21</v>
      </c>
      <c r="M806" t="str">
        <f t="shared" si="18"/>
        <v>Order</v>
      </c>
    </row>
    <row r="807" spans="1:16" x14ac:dyDescent="0.2">
      <c r="A807" s="3" t="s">
        <v>12</v>
      </c>
      <c r="B807" s="4" t="s">
        <v>1634</v>
      </c>
      <c r="C807" s="8">
        <v>45884</v>
      </c>
      <c r="D807" s="3">
        <v>152.55000000000001</v>
      </c>
      <c r="E807" s="3" t="s">
        <v>36</v>
      </c>
      <c r="F807" s="3" t="s">
        <v>37</v>
      </c>
      <c r="G807" s="3" t="s">
        <v>38</v>
      </c>
      <c r="H807" s="3" t="s">
        <v>17</v>
      </c>
      <c r="I807" s="3" t="s">
        <v>39</v>
      </c>
      <c r="J807" s="3" t="s">
        <v>19</v>
      </c>
      <c r="K807" s="3" t="s">
        <v>1635</v>
      </c>
      <c r="L807" s="3" t="s">
        <v>21</v>
      </c>
      <c r="M807" t="str">
        <f t="shared" si="18"/>
        <v>Membership</v>
      </c>
      <c r="N807" t="str">
        <f>VLOOKUP(B807,Tax!A:A,1,FALSE)</f>
        <v>MEM1755305206351</v>
      </c>
      <c r="O807" s="12" t="str">
        <f>B807</f>
        <v>MEM1755305206351</v>
      </c>
      <c r="P807">
        <f>VLOOKUP(B807,Tax!A:K,11,FALSE)</f>
        <v>152.55000000000001</v>
      </c>
    </row>
    <row r="808" spans="1:16" hidden="1" x14ac:dyDescent="0.2">
      <c r="A808" s="3" t="s">
        <v>12</v>
      </c>
      <c r="B808" s="4" t="s">
        <v>1636</v>
      </c>
      <c r="C808" s="8">
        <v>45884</v>
      </c>
      <c r="D808" s="3">
        <v>51.58</v>
      </c>
      <c r="E808" s="3" t="s">
        <v>36</v>
      </c>
      <c r="F808" s="3" t="s">
        <v>37</v>
      </c>
      <c r="G808" s="3" t="s">
        <v>38</v>
      </c>
      <c r="H808" s="3" t="s">
        <v>17</v>
      </c>
      <c r="I808" s="3" t="s">
        <v>39</v>
      </c>
      <c r="J808" s="3" t="s">
        <v>19</v>
      </c>
      <c r="K808" s="3" t="s">
        <v>1637</v>
      </c>
      <c r="L808" s="3" t="s">
        <v>21</v>
      </c>
      <c r="M808" t="str">
        <f t="shared" si="18"/>
        <v>Order</v>
      </c>
    </row>
    <row r="809" spans="1:16" hidden="1" x14ac:dyDescent="0.2">
      <c r="A809" s="3" t="s">
        <v>12</v>
      </c>
      <c r="B809" s="4" t="s">
        <v>1638</v>
      </c>
      <c r="C809" s="8">
        <v>45884</v>
      </c>
      <c r="D809" s="3">
        <v>51.58</v>
      </c>
      <c r="E809" s="3" t="s">
        <v>36</v>
      </c>
      <c r="F809" s="3" t="s">
        <v>37</v>
      </c>
      <c r="G809" s="3" t="s">
        <v>38</v>
      </c>
      <c r="H809" s="3" t="s">
        <v>17</v>
      </c>
      <c r="I809" s="3" t="s">
        <v>39</v>
      </c>
      <c r="J809" s="3" t="s">
        <v>19</v>
      </c>
      <c r="K809" s="3" t="s">
        <v>1639</v>
      </c>
      <c r="L809" s="3" t="s">
        <v>21</v>
      </c>
      <c r="M809" t="str">
        <f t="shared" si="18"/>
        <v>Order</v>
      </c>
    </row>
    <row r="810" spans="1:16" hidden="1" x14ac:dyDescent="0.2">
      <c r="A810" s="3" t="s">
        <v>12</v>
      </c>
      <c r="B810" s="4" t="s">
        <v>1640</v>
      </c>
      <c r="C810" s="8">
        <v>45884</v>
      </c>
      <c r="D810" s="3">
        <v>29.63</v>
      </c>
      <c r="E810" s="3" t="s">
        <v>36</v>
      </c>
      <c r="F810" s="3" t="s">
        <v>37</v>
      </c>
      <c r="G810" s="3" t="s">
        <v>38</v>
      </c>
      <c r="H810" s="3" t="s">
        <v>17</v>
      </c>
      <c r="I810" s="3" t="s">
        <v>39</v>
      </c>
      <c r="J810" s="3" t="s">
        <v>19</v>
      </c>
      <c r="K810" s="3" t="s">
        <v>1641</v>
      </c>
      <c r="L810" s="3" t="s">
        <v>21</v>
      </c>
      <c r="M810" t="str">
        <f t="shared" si="18"/>
        <v>Order</v>
      </c>
    </row>
    <row r="811" spans="1:16" hidden="1" x14ac:dyDescent="0.2">
      <c r="A811" s="3" t="s">
        <v>12</v>
      </c>
      <c r="B811" s="4" t="s">
        <v>1642</v>
      </c>
      <c r="C811" s="8">
        <v>45884</v>
      </c>
      <c r="D811" s="3">
        <v>11.47</v>
      </c>
      <c r="E811" s="3" t="s">
        <v>14</v>
      </c>
      <c r="F811" s="3" t="s">
        <v>15</v>
      </c>
      <c r="G811" s="3" t="s">
        <v>16</v>
      </c>
      <c r="H811" s="3" t="s">
        <v>17</v>
      </c>
      <c r="I811" s="3" t="s">
        <v>18</v>
      </c>
      <c r="J811" s="3" t="s">
        <v>19</v>
      </c>
      <c r="K811" s="3" t="s">
        <v>1643</v>
      </c>
      <c r="L811" s="3" t="s">
        <v>21</v>
      </c>
      <c r="M811" t="str">
        <f t="shared" si="18"/>
        <v>Order</v>
      </c>
    </row>
    <row r="812" spans="1:16" hidden="1" x14ac:dyDescent="0.2">
      <c r="A812" s="3" t="s">
        <v>12</v>
      </c>
      <c r="B812" s="4" t="s">
        <v>1644</v>
      </c>
      <c r="C812" s="8">
        <v>45884</v>
      </c>
      <c r="D812" s="3">
        <v>2.42</v>
      </c>
      <c r="E812" s="3" t="s">
        <v>14</v>
      </c>
      <c r="F812" s="3" t="s">
        <v>15</v>
      </c>
      <c r="G812" s="3" t="s">
        <v>16</v>
      </c>
      <c r="H812" s="3" t="s">
        <v>17</v>
      </c>
      <c r="I812" s="3" t="s">
        <v>18</v>
      </c>
      <c r="J812" s="3" t="s">
        <v>19</v>
      </c>
      <c r="K812" s="3" t="s">
        <v>1645</v>
      </c>
      <c r="L812" s="3" t="s">
        <v>21</v>
      </c>
      <c r="M812" t="str">
        <f t="shared" si="18"/>
        <v>Order</v>
      </c>
    </row>
    <row r="813" spans="1:16" hidden="1" x14ac:dyDescent="0.2">
      <c r="A813" s="3" t="s">
        <v>12</v>
      </c>
      <c r="B813" s="4" t="s">
        <v>1646</v>
      </c>
      <c r="C813" s="8">
        <v>45884</v>
      </c>
      <c r="D813" s="3">
        <v>16.46</v>
      </c>
      <c r="E813" s="3" t="s">
        <v>14</v>
      </c>
      <c r="F813" s="3" t="s">
        <v>15</v>
      </c>
      <c r="G813" s="3" t="s">
        <v>16</v>
      </c>
      <c r="H813" s="3" t="s">
        <v>17</v>
      </c>
      <c r="I813" s="3" t="s">
        <v>18</v>
      </c>
      <c r="J813" s="3" t="s">
        <v>19</v>
      </c>
      <c r="K813" s="3" t="s">
        <v>1647</v>
      </c>
      <c r="L813" s="3" t="s">
        <v>21</v>
      </c>
      <c r="M813" t="str">
        <f t="shared" si="18"/>
        <v>Order</v>
      </c>
    </row>
    <row r="814" spans="1:16" hidden="1" x14ac:dyDescent="0.2">
      <c r="A814" s="3" t="s">
        <v>12</v>
      </c>
      <c r="B814" s="4" t="s">
        <v>1648</v>
      </c>
      <c r="C814" s="8">
        <v>45884</v>
      </c>
      <c r="D814" s="3">
        <v>3.62</v>
      </c>
      <c r="E814" s="3" t="s">
        <v>14</v>
      </c>
      <c r="F814" s="3" t="s">
        <v>15</v>
      </c>
      <c r="G814" s="3" t="s">
        <v>16</v>
      </c>
      <c r="H814" s="3" t="s">
        <v>17</v>
      </c>
      <c r="I814" s="3" t="s">
        <v>18</v>
      </c>
      <c r="J814" s="3" t="s">
        <v>19</v>
      </c>
      <c r="K814" s="3" t="s">
        <v>1649</v>
      </c>
      <c r="L814" s="3" t="s">
        <v>21</v>
      </c>
      <c r="M814" t="str">
        <f t="shared" si="18"/>
        <v>Order</v>
      </c>
    </row>
    <row r="815" spans="1:16" hidden="1" x14ac:dyDescent="0.2">
      <c r="A815" s="3" t="s">
        <v>12</v>
      </c>
      <c r="B815" s="4" t="s">
        <v>1650</v>
      </c>
      <c r="C815" s="8">
        <v>45884</v>
      </c>
      <c r="D815" s="3">
        <v>22.77</v>
      </c>
      <c r="E815" s="3" t="s">
        <v>14</v>
      </c>
      <c r="F815" s="3" t="s">
        <v>15</v>
      </c>
      <c r="G815" s="3" t="s">
        <v>16</v>
      </c>
      <c r="H815" s="3" t="s">
        <v>17</v>
      </c>
      <c r="I815" s="3" t="s">
        <v>18</v>
      </c>
      <c r="J815" s="3" t="s">
        <v>19</v>
      </c>
      <c r="K815" s="3" t="s">
        <v>1651</v>
      </c>
      <c r="L815" s="3" t="s">
        <v>21</v>
      </c>
      <c r="M815" t="str">
        <f t="shared" si="18"/>
        <v>Order</v>
      </c>
    </row>
    <row r="816" spans="1:16" hidden="1" x14ac:dyDescent="0.2">
      <c r="A816" s="3" t="s">
        <v>12</v>
      </c>
      <c r="B816" s="4" t="s">
        <v>1652</v>
      </c>
      <c r="C816" s="8">
        <v>45884</v>
      </c>
      <c r="D816" s="3">
        <v>2.2000000000000002</v>
      </c>
      <c r="E816" s="3" t="s">
        <v>14</v>
      </c>
      <c r="F816" s="3" t="s">
        <v>15</v>
      </c>
      <c r="G816" s="3" t="s">
        <v>16</v>
      </c>
      <c r="H816" s="3" t="s">
        <v>17</v>
      </c>
      <c r="I816" s="3" t="s">
        <v>18</v>
      </c>
      <c r="J816" s="3" t="s">
        <v>19</v>
      </c>
      <c r="K816" s="3" t="s">
        <v>1653</v>
      </c>
      <c r="L816" s="3" t="s">
        <v>21</v>
      </c>
      <c r="M816" t="str">
        <f t="shared" si="18"/>
        <v>Order</v>
      </c>
    </row>
    <row r="817" spans="1:13" hidden="1" x14ac:dyDescent="0.2">
      <c r="A817" s="3" t="s">
        <v>12</v>
      </c>
      <c r="B817" s="4" t="s">
        <v>1654</v>
      </c>
      <c r="C817" s="8">
        <v>45884</v>
      </c>
      <c r="D817" s="3">
        <v>51.58</v>
      </c>
      <c r="E817" s="3" t="s">
        <v>36</v>
      </c>
      <c r="F817" s="3" t="s">
        <v>37</v>
      </c>
      <c r="G817" s="3" t="s">
        <v>38</v>
      </c>
      <c r="H817" s="3" t="s">
        <v>17</v>
      </c>
      <c r="I817" s="3" t="s">
        <v>39</v>
      </c>
      <c r="J817" s="3" t="s">
        <v>19</v>
      </c>
      <c r="K817" s="3" t="s">
        <v>1655</v>
      </c>
      <c r="L817" s="3" t="s">
        <v>21</v>
      </c>
      <c r="M817" t="str">
        <f t="shared" si="18"/>
        <v>Order</v>
      </c>
    </row>
    <row r="818" spans="1:13" hidden="1" x14ac:dyDescent="0.2">
      <c r="A818" s="3" t="s">
        <v>12</v>
      </c>
      <c r="B818" s="4" t="s">
        <v>1656</v>
      </c>
      <c r="C818" s="8">
        <v>45884</v>
      </c>
      <c r="D818" s="3">
        <v>29.63</v>
      </c>
      <c r="E818" s="3" t="s">
        <v>36</v>
      </c>
      <c r="F818" s="3" t="s">
        <v>37</v>
      </c>
      <c r="G818" s="3" t="s">
        <v>38</v>
      </c>
      <c r="H818" s="3" t="s">
        <v>17</v>
      </c>
      <c r="I818" s="3" t="s">
        <v>287</v>
      </c>
      <c r="J818" s="3" t="s">
        <v>19</v>
      </c>
      <c r="K818" s="3" t="s">
        <v>1657</v>
      </c>
      <c r="L818" s="3" t="s">
        <v>21</v>
      </c>
      <c r="M818" t="str">
        <f t="shared" si="18"/>
        <v>Order</v>
      </c>
    </row>
    <row r="819" spans="1:13" hidden="1" x14ac:dyDescent="0.2">
      <c r="A819" s="3" t="s">
        <v>12</v>
      </c>
      <c r="B819" s="4" t="s">
        <v>1658</v>
      </c>
      <c r="C819" s="8">
        <v>45884</v>
      </c>
      <c r="D819" s="3">
        <v>29.63</v>
      </c>
      <c r="E819" s="3" t="s">
        <v>14</v>
      </c>
      <c r="F819" s="3" t="s">
        <v>15</v>
      </c>
      <c r="G819" s="3" t="s">
        <v>16</v>
      </c>
      <c r="H819" s="3" t="s">
        <v>17</v>
      </c>
      <c r="I819" s="3" t="s">
        <v>18</v>
      </c>
      <c r="J819" s="3" t="s">
        <v>19</v>
      </c>
      <c r="K819" s="3" t="s">
        <v>1659</v>
      </c>
      <c r="L819" s="3" t="s">
        <v>21</v>
      </c>
      <c r="M819" t="str">
        <f t="shared" si="18"/>
        <v>Order</v>
      </c>
    </row>
    <row r="820" spans="1:13" hidden="1" x14ac:dyDescent="0.2">
      <c r="A820" s="3" t="s">
        <v>12</v>
      </c>
      <c r="B820" s="4" t="s">
        <v>1660</v>
      </c>
      <c r="C820" s="8">
        <v>45884</v>
      </c>
      <c r="D820" s="3">
        <v>16.72</v>
      </c>
      <c r="E820" s="3" t="s">
        <v>14</v>
      </c>
      <c r="F820" s="3" t="s">
        <v>15</v>
      </c>
      <c r="G820" s="3" t="s">
        <v>16</v>
      </c>
      <c r="H820" s="3" t="s">
        <v>17</v>
      </c>
      <c r="I820" s="3" t="s">
        <v>18</v>
      </c>
      <c r="J820" s="3" t="s">
        <v>19</v>
      </c>
      <c r="K820" s="3" t="s">
        <v>1661</v>
      </c>
      <c r="L820" s="3" t="s">
        <v>21</v>
      </c>
      <c r="M820" t="str">
        <f t="shared" si="18"/>
        <v>Order</v>
      </c>
    </row>
    <row r="821" spans="1:13" hidden="1" x14ac:dyDescent="0.2">
      <c r="A821" s="3" t="s">
        <v>12</v>
      </c>
      <c r="B821" s="4" t="s">
        <v>1662</v>
      </c>
      <c r="C821" s="8">
        <v>45884</v>
      </c>
      <c r="D821" s="3">
        <v>13.12</v>
      </c>
      <c r="E821" s="3" t="s">
        <v>14</v>
      </c>
      <c r="F821" s="3" t="s">
        <v>15</v>
      </c>
      <c r="G821" s="3" t="s">
        <v>16</v>
      </c>
      <c r="H821" s="3" t="s">
        <v>17</v>
      </c>
      <c r="I821" s="3" t="s">
        <v>18</v>
      </c>
      <c r="J821" s="3" t="s">
        <v>19</v>
      </c>
      <c r="K821" s="3" t="s">
        <v>1663</v>
      </c>
      <c r="L821" s="3" t="s">
        <v>21</v>
      </c>
      <c r="M821" t="str">
        <f t="shared" si="18"/>
        <v>Order</v>
      </c>
    </row>
    <row r="822" spans="1:13" hidden="1" x14ac:dyDescent="0.2">
      <c r="A822" s="3" t="s">
        <v>12</v>
      </c>
      <c r="B822" s="4" t="s">
        <v>1664</v>
      </c>
      <c r="C822" s="8">
        <v>45884</v>
      </c>
      <c r="D822" s="3">
        <v>36.49</v>
      </c>
      <c r="E822" s="3" t="s">
        <v>14</v>
      </c>
      <c r="F822" s="3" t="s">
        <v>15</v>
      </c>
      <c r="G822" s="3" t="s">
        <v>16</v>
      </c>
      <c r="H822" s="3" t="s">
        <v>17</v>
      </c>
      <c r="I822" s="3" t="s">
        <v>18</v>
      </c>
      <c r="J822" s="3" t="s">
        <v>19</v>
      </c>
      <c r="K822" s="3" t="s">
        <v>1665</v>
      </c>
      <c r="L822" s="3" t="s">
        <v>21</v>
      </c>
      <c r="M822" t="str">
        <f t="shared" si="18"/>
        <v>Order</v>
      </c>
    </row>
    <row r="823" spans="1:13" hidden="1" x14ac:dyDescent="0.2">
      <c r="A823" s="3" t="s">
        <v>12</v>
      </c>
      <c r="B823" s="4" t="s">
        <v>1666</v>
      </c>
      <c r="C823" s="8">
        <v>45884</v>
      </c>
      <c r="D823" s="3">
        <v>0</v>
      </c>
      <c r="E823" s="3" t="s">
        <v>14</v>
      </c>
      <c r="F823" s="3" t="s">
        <v>33</v>
      </c>
      <c r="G823" s="3" t="s">
        <v>18</v>
      </c>
      <c r="H823" s="3" t="s">
        <v>17</v>
      </c>
      <c r="I823" s="3" t="s">
        <v>18</v>
      </c>
      <c r="J823" s="3" t="s">
        <v>19</v>
      </c>
      <c r="K823" s="3" t="s">
        <v>1667</v>
      </c>
      <c r="L823" s="3" t="s">
        <v>21</v>
      </c>
      <c r="M823" t="str">
        <f t="shared" si="18"/>
        <v>Order</v>
      </c>
    </row>
    <row r="824" spans="1:13" hidden="1" x14ac:dyDescent="0.2">
      <c r="A824" s="3" t="s">
        <v>12</v>
      </c>
      <c r="B824" s="4" t="s">
        <v>1668</v>
      </c>
      <c r="C824" s="8">
        <v>45884</v>
      </c>
      <c r="D824" s="3">
        <v>0</v>
      </c>
      <c r="E824" s="3" t="s">
        <v>14</v>
      </c>
      <c r="F824" s="3" t="s">
        <v>33</v>
      </c>
      <c r="G824" s="3" t="s">
        <v>18</v>
      </c>
      <c r="H824" s="3" t="s">
        <v>17</v>
      </c>
      <c r="I824" s="3" t="s">
        <v>18</v>
      </c>
      <c r="J824" s="3" t="s">
        <v>19</v>
      </c>
      <c r="K824" s="3" t="s">
        <v>1669</v>
      </c>
      <c r="L824" s="3" t="s">
        <v>21</v>
      </c>
      <c r="M824" t="str">
        <f t="shared" si="18"/>
        <v>Order</v>
      </c>
    </row>
    <row r="825" spans="1:13" hidden="1" x14ac:dyDescent="0.2">
      <c r="A825" s="3" t="s">
        <v>12</v>
      </c>
      <c r="B825" s="4" t="s">
        <v>1670</v>
      </c>
      <c r="C825" s="8">
        <v>45884</v>
      </c>
      <c r="D825" s="3">
        <v>29.63</v>
      </c>
      <c r="E825" s="3" t="s">
        <v>36</v>
      </c>
      <c r="F825" s="3" t="s">
        <v>37</v>
      </c>
      <c r="G825" s="3" t="s">
        <v>38</v>
      </c>
      <c r="H825" s="3" t="s">
        <v>17</v>
      </c>
      <c r="I825" s="3" t="s">
        <v>39</v>
      </c>
      <c r="J825" s="3" t="s">
        <v>19</v>
      </c>
      <c r="K825" s="3" t="s">
        <v>1671</v>
      </c>
      <c r="L825" s="3" t="s">
        <v>21</v>
      </c>
      <c r="M825" t="str">
        <f t="shared" si="18"/>
        <v>Order</v>
      </c>
    </row>
    <row r="826" spans="1:13" hidden="1" x14ac:dyDescent="0.2">
      <c r="A826" s="3" t="s">
        <v>12</v>
      </c>
      <c r="B826" s="4" t="s">
        <v>1672</v>
      </c>
      <c r="C826" s="8">
        <v>45884</v>
      </c>
      <c r="D826" s="3">
        <v>29.63</v>
      </c>
      <c r="E826" s="3" t="s">
        <v>36</v>
      </c>
      <c r="F826" s="3" t="s">
        <v>37</v>
      </c>
      <c r="G826" s="3" t="s">
        <v>38</v>
      </c>
      <c r="H826" s="3" t="s">
        <v>17</v>
      </c>
      <c r="I826" s="3" t="s">
        <v>39</v>
      </c>
      <c r="J826" s="3" t="s">
        <v>19</v>
      </c>
      <c r="K826" s="3" t="s">
        <v>1673</v>
      </c>
      <c r="L826" s="3" t="s">
        <v>21</v>
      </c>
      <c r="M826" t="str">
        <f t="shared" si="18"/>
        <v>Order</v>
      </c>
    </row>
    <row r="827" spans="1:13" hidden="1" x14ac:dyDescent="0.2">
      <c r="A827" s="3" t="s">
        <v>12</v>
      </c>
      <c r="B827" s="4" t="s">
        <v>1674</v>
      </c>
      <c r="C827" s="8">
        <v>45884</v>
      </c>
      <c r="D827" s="3">
        <v>0</v>
      </c>
      <c r="E827" s="3" t="s">
        <v>14</v>
      </c>
      <c r="F827" s="3" t="s">
        <v>33</v>
      </c>
      <c r="G827" s="3" t="s">
        <v>18</v>
      </c>
      <c r="H827" s="3" t="s">
        <v>17</v>
      </c>
      <c r="I827" s="3" t="s">
        <v>18</v>
      </c>
      <c r="J827" s="3" t="s">
        <v>19</v>
      </c>
      <c r="K827" s="3" t="s">
        <v>1675</v>
      </c>
      <c r="L827" s="3" t="s">
        <v>21</v>
      </c>
      <c r="M827" t="str">
        <f t="shared" si="18"/>
        <v>Order</v>
      </c>
    </row>
    <row r="828" spans="1:13" hidden="1" x14ac:dyDescent="0.2">
      <c r="A828" s="3" t="s">
        <v>12</v>
      </c>
      <c r="B828" s="4" t="s">
        <v>1676</v>
      </c>
      <c r="C828" s="8">
        <v>45884</v>
      </c>
      <c r="D828" s="3">
        <v>3.93</v>
      </c>
      <c r="E828" s="3" t="s">
        <v>14</v>
      </c>
      <c r="F828" s="3" t="s">
        <v>15</v>
      </c>
      <c r="G828" s="3" t="s">
        <v>16</v>
      </c>
      <c r="H828" s="3" t="s">
        <v>17</v>
      </c>
      <c r="I828" s="3" t="s">
        <v>18</v>
      </c>
      <c r="J828" s="3" t="s">
        <v>19</v>
      </c>
      <c r="K828" s="3" t="s">
        <v>1677</v>
      </c>
      <c r="L828" s="3" t="s">
        <v>21</v>
      </c>
      <c r="M828" t="str">
        <f t="shared" si="18"/>
        <v>Order</v>
      </c>
    </row>
    <row r="829" spans="1:13" hidden="1" x14ac:dyDescent="0.2">
      <c r="A829" s="3" t="s">
        <v>12</v>
      </c>
      <c r="B829" s="4" t="s">
        <v>1678</v>
      </c>
      <c r="C829" s="8">
        <v>45884</v>
      </c>
      <c r="D829" s="3">
        <v>9.0500000000000007</v>
      </c>
      <c r="E829" s="3" t="s">
        <v>14</v>
      </c>
      <c r="F829" s="3" t="s">
        <v>15</v>
      </c>
      <c r="G829" s="3" t="s">
        <v>16</v>
      </c>
      <c r="H829" s="3" t="s">
        <v>17</v>
      </c>
      <c r="I829" s="3" t="s">
        <v>18</v>
      </c>
      <c r="J829" s="3" t="s">
        <v>19</v>
      </c>
      <c r="K829" s="3" t="s">
        <v>1679</v>
      </c>
      <c r="L829" s="3" t="s">
        <v>21</v>
      </c>
      <c r="M829" t="str">
        <f t="shared" si="18"/>
        <v>Order</v>
      </c>
    </row>
    <row r="830" spans="1:13" hidden="1" x14ac:dyDescent="0.2">
      <c r="A830" s="3" t="s">
        <v>12</v>
      </c>
      <c r="B830" s="4" t="s">
        <v>1680</v>
      </c>
      <c r="C830" s="8">
        <v>45884</v>
      </c>
      <c r="D830" s="3">
        <v>7.13</v>
      </c>
      <c r="E830" s="3" t="s">
        <v>14</v>
      </c>
      <c r="F830" s="3" t="s">
        <v>15</v>
      </c>
      <c r="G830" s="3" t="s">
        <v>16</v>
      </c>
      <c r="H830" s="3" t="s">
        <v>17</v>
      </c>
      <c r="I830" s="3" t="s">
        <v>18</v>
      </c>
      <c r="J830" s="3" t="s">
        <v>19</v>
      </c>
      <c r="K830" s="3" t="s">
        <v>1681</v>
      </c>
      <c r="L830" s="3" t="s">
        <v>21</v>
      </c>
      <c r="M830" t="str">
        <f t="shared" si="18"/>
        <v>Order</v>
      </c>
    </row>
    <row r="831" spans="1:13" hidden="1" x14ac:dyDescent="0.2">
      <c r="A831" s="3" t="s">
        <v>12</v>
      </c>
      <c r="B831" s="4" t="s">
        <v>1682</v>
      </c>
      <c r="C831" s="8">
        <v>45884</v>
      </c>
      <c r="D831" s="3">
        <v>29.63</v>
      </c>
      <c r="E831" s="3" t="s">
        <v>36</v>
      </c>
      <c r="F831" s="3" t="s">
        <v>37</v>
      </c>
      <c r="G831" s="3" t="s">
        <v>38</v>
      </c>
      <c r="H831" s="3" t="s">
        <v>17</v>
      </c>
      <c r="I831" s="3" t="s">
        <v>42</v>
      </c>
      <c r="J831" s="3" t="s">
        <v>19</v>
      </c>
      <c r="K831" s="3" t="s">
        <v>1683</v>
      </c>
      <c r="L831" s="3" t="s">
        <v>21</v>
      </c>
      <c r="M831" t="str">
        <f t="shared" si="18"/>
        <v>Order</v>
      </c>
    </row>
    <row r="832" spans="1:13" hidden="1" x14ac:dyDescent="0.2">
      <c r="A832" s="3" t="s">
        <v>12</v>
      </c>
      <c r="B832" s="4" t="s">
        <v>1684</v>
      </c>
      <c r="C832" s="8">
        <v>45884</v>
      </c>
      <c r="D832" s="3">
        <v>29.63</v>
      </c>
      <c r="E832" s="3" t="s">
        <v>36</v>
      </c>
      <c r="F832" s="3" t="s">
        <v>37</v>
      </c>
      <c r="G832" s="3" t="s">
        <v>38</v>
      </c>
      <c r="H832" s="3" t="s">
        <v>17</v>
      </c>
      <c r="I832" s="3" t="s">
        <v>287</v>
      </c>
      <c r="J832" s="3" t="s">
        <v>19</v>
      </c>
      <c r="K832" s="3" t="s">
        <v>1685</v>
      </c>
      <c r="L832" s="3" t="s">
        <v>21</v>
      </c>
      <c r="M832" t="str">
        <f t="shared" si="18"/>
        <v>Order</v>
      </c>
    </row>
    <row r="833" spans="1:13" hidden="1" x14ac:dyDescent="0.2">
      <c r="A833" s="3" t="s">
        <v>12</v>
      </c>
      <c r="B833" s="4" t="s">
        <v>1686</v>
      </c>
      <c r="C833" s="8">
        <v>45884</v>
      </c>
      <c r="D833" s="3">
        <v>29.63</v>
      </c>
      <c r="E833" s="3" t="s">
        <v>36</v>
      </c>
      <c r="F833" s="3" t="s">
        <v>37</v>
      </c>
      <c r="G833" s="3" t="s">
        <v>38</v>
      </c>
      <c r="H833" s="3" t="s">
        <v>17</v>
      </c>
      <c r="I833" s="3" t="s">
        <v>39</v>
      </c>
      <c r="J833" s="3" t="s">
        <v>19</v>
      </c>
      <c r="K833" s="3" t="s">
        <v>1687</v>
      </c>
      <c r="L833" s="3" t="s">
        <v>21</v>
      </c>
      <c r="M833" t="str">
        <f t="shared" si="18"/>
        <v>Order</v>
      </c>
    </row>
    <row r="834" spans="1:13" hidden="1" x14ac:dyDescent="0.2">
      <c r="A834" s="3" t="s">
        <v>12</v>
      </c>
      <c r="B834" s="4" t="s">
        <v>1688</v>
      </c>
      <c r="C834" s="8">
        <v>45884</v>
      </c>
      <c r="D834" s="3">
        <v>51.58</v>
      </c>
      <c r="E834" s="3" t="s">
        <v>36</v>
      </c>
      <c r="F834" s="3" t="s">
        <v>37</v>
      </c>
      <c r="G834" s="3" t="s">
        <v>38</v>
      </c>
      <c r="H834" s="3" t="s">
        <v>17</v>
      </c>
      <c r="I834" s="3" t="s">
        <v>39</v>
      </c>
      <c r="J834" s="3" t="s">
        <v>19</v>
      </c>
      <c r="K834" s="3" t="s">
        <v>1689</v>
      </c>
      <c r="L834" s="3" t="s">
        <v>21</v>
      </c>
      <c r="M834" t="str">
        <f t="shared" si="18"/>
        <v>Order</v>
      </c>
    </row>
    <row r="835" spans="1:13" hidden="1" x14ac:dyDescent="0.2">
      <c r="A835" s="3" t="s">
        <v>12</v>
      </c>
      <c r="B835" s="4" t="s">
        <v>1690</v>
      </c>
      <c r="C835" s="8">
        <v>45883</v>
      </c>
      <c r="D835" s="3">
        <v>29.63</v>
      </c>
      <c r="E835" s="3" t="s">
        <v>36</v>
      </c>
      <c r="F835" s="3" t="s">
        <v>37</v>
      </c>
      <c r="G835" s="3" t="s">
        <v>38</v>
      </c>
      <c r="H835" s="3" t="s">
        <v>17</v>
      </c>
      <c r="I835" s="3" t="s">
        <v>39</v>
      </c>
      <c r="J835" s="3" t="s">
        <v>19</v>
      </c>
      <c r="K835" s="3" t="s">
        <v>1691</v>
      </c>
      <c r="L835" s="3" t="s">
        <v>21</v>
      </c>
      <c r="M835" t="str">
        <f t="shared" ref="M835:M898" si="19">IF(LEFT(B835,3)="MEM","Membership","Order")</f>
        <v>Order</v>
      </c>
    </row>
    <row r="836" spans="1:13" hidden="1" x14ac:dyDescent="0.2">
      <c r="A836" s="3" t="s">
        <v>12</v>
      </c>
      <c r="B836" s="4" t="s">
        <v>1692</v>
      </c>
      <c r="C836" s="8">
        <v>45883</v>
      </c>
      <c r="D836" s="3">
        <v>49.39</v>
      </c>
      <c r="E836" s="3" t="s">
        <v>36</v>
      </c>
      <c r="F836" s="3" t="s">
        <v>37</v>
      </c>
      <c r="G836" s="3" t="s">
        <v>38</v>
      </c>
      <c r="H836" s="3" t="s">
        <v>17</v>
      </c>
      <c r="I836" s="3" t="s">
        <v>39</v>
      </c>
      <c r="J836" s="3" t="s">
        <v>19</v>
      </c>
      <c r="K836" s="3" t="s">
        <v>1693</v>
      </c>
      <c r="L836" s="3" t="s">
        <v>21</v>
      </c>
      <c r="M836" t="str">
        <f t="shared" si="19"/>
        <v>Order</v>
      </c>
    </row>
    <row r="837" spans="1:13" hidden="1" x14ac:dyDescent="0.2">
      <c r="A837" s="3" t="s">
        <v>12</v>
      </c>
      <c r="B837" s="4" t="s">
        <v>1694</v>
      </c>
      <c r="C837" s="8">
        <v>45883</v>
      </c>
      <c r="D837" s="3">
        <v>16.46</v>
      </c>
      <c r="E837" s="3" t="s">
        <v>14</v>
      </c>
      <c r="F837" s="3" t="s">
        <v>15</v>
      </c>
      <c r="G837" s="3" t="s">
        <v>16</v>
      </c>
      <c r="H837" s="3" t="s">
        <v>17</v>
      </c>
      <c r="I837" s="3" t="s">
        <v>18</v>
      </c>
      <c r="J837" s="3" t="s">
        <v>19</v>
      </c>
      <c r="K837" s="3" t="s">
        <v>1695</v>
      </c>
      <c r="L837" s="3" t="s">
        <v>21</v>
      </c>
      <c r="M837" t="str">
        <f t="shared" si="19"/>
        <v>Order</v>
      </c>
    </row>
    <row r="838" spans="1:13" hidden="1" x14ac:dyDescent="0.2">
      <c r="A838" s="3" t="s">
        <v>12</v>
      </c>
      <c r="B838" s="4" t="s">
        <v>1696</v>
      </c>
      <c r="C838" s="8">
        <v>45883</v>
      </c>
      <c r="D838" s="3">
        <v>6.04</v>
      </c>
      <c r="E838" s="3" t="s">
        <v>14</v>
      </c>
      <c r="F838" s="3" t="s">
        <v>15</v>
      </c>
      <c r="G838" s="3" t="s">
        <v>16</v>
      </c>
      <c r="H838" s="3" t="s">
        <v>17</v>
      </c>
      <c r="I838" s="3" t="s">
        <v>18</v>
      </c>
      <c r="J838" s="3" t="s">
        <v>19</v>
      </c>
      <c r="K838" s="3" t="s">
        <v>1697</v>
      </c>
      <c r="L838" s="3" t="s">
        <v>21</v>
      </c>
      <c r="M838" t="str">
        <f t="shared" si="19"/>
        <v>Order</v>
      </c>
    </row>
    <row r="839" spans="1:13" hidden="1" x14ac:dyDescent="0.2">
      <c r="A839" s="3" t="s">
        <v>12</v>
      </c>
      <c r="B839" s="4" t="s">
        <v>1698</v>
      </c>
      <c r="C839" s="8">
        <v>45883</v>
      </c>
      <c r="D839" s="3">
        <v>23.6</v>
      </c>
      <c r="E839" s="3" t="s">
        <v>14</v>
      </c>
      <c r="F839" s="3" t="s">
        <v>15</v>
      </c>
      <c r="G839" s="3" t="s">
        <v>16</v>
      </c>
      <c r="H839" s="3" t="s">
        <v>17</v>
      </c>
      <c r="I839" s="3" t="s">
        <v>18</v>
      </c>
      <c r="J839" s="3" t="s">
        <v>19</v>
      </c>
      <c r="K839" s="3" t="s">
        <v>1699</v>
      </c>
      <c r="L839" s="3" t="s">
        <v>21</v>
      </c>
      <c r="M839" t="str">
        <f t="shared" si="19"/>
        <v>Order</v>
      </c>
    </row>
    <row r="840" spans="1:13" hidden="1" x14ac:dyDescent="0.2">
      <c r="A840" s="3" t="s">
        <v>12</v>
      </c>
      <c r="B840" s="4" t="s">
        <v>1700</v>
      </c>
      <c r="C840" s="8">
        <v>45883</v>
      </c>
      <c r="D840" s="3">
        <v>4.3899999999999997</v>
      </c>
      <c r="E840" s="3" t="s">
        <v>14</v>
      </c>
      <c r="F840" s="3" t="s">
        <v>15</v>
      </c>
      <c r="G840" s="3" t="s">
        <v>16</v>
      </c>
      <c r="H840" s="3" t="s">
        <v>17</v>
      </c>
      <c r="I840" s="3" t="s">
        <v>18</v>
      </c>
      <c r="J840" s="3" t="s">
        <v>19</v>
      </c>
      <c r="K840" s="3" t="s">
        <v>1701</v>
      </c>
      <c r="L840" s="3" t="s">
        <v>21</v>
      </c>
      <c r="M840" t="str">
        <f t="shared" si="19"/>
        <v>Order</v>
      </c>
    </row>
    <row r="841" spans="1:13" hidden="1" x14ac:dyDescent="0.2">
      <c r="A841" s="3" t="s">
        <v>12</v>
      </c>
      <c r="B841" s="4" t="s">
        <v>1702</v>
      </c>
      <c r="C841" s="8">
        <v>45883</v>
      </c>
      <c r="D841" s="3">
        <v>3.29</v>
      </c>
      <c r="E841" s="3" t="s">
        <v>14</v>
      </c>
      <c r="F841" s="3" t="s">
        <v>15</v>
      </c>
      <c r="G841" s="3" t="s">
        <v>16</v>
      </c>
      <c r="H841" s="3" t="s">
        <v>17</v>
      </c>
      <c r="I841" s="3" t="s">
        <v>18</v>
      </c>
      <c r="J841" s="3" t="s">
        <v>19</v>
      </c>
      <c r="K841" s="3" t="s">
        <v>1703</v>
      </c>
      <c r="L841" s="3" t="s">
        <v>21</v>
      </c>
      <c r="M841" t="str">
        <f t="shared" si="19"/>
        <v>Order</v>
      </c>
    </row>
    <row r="842" spans="1:13" hidden="1" x14ac:dyDescent="0.2">
      <c r="A842" s="3" t="s">
        <v>12</v>
      </c>
      <c r="B842" s="4" t="s">
        <v>1704</v>
      </c>
      <c r="C842" s="8">
        <v>45883</v>
      </c>
      <c r="D842" s="3">
        <v>9.0500000000000007</v>
      </c>
      <c r="E842" s="3" t="s">
        <v>14</v>
      </c>
      <c r="F842" s="3" t="s">
        <v>15</v>
      </c>
      <c r="G842" s="3" t="s">
        <v>16</v>
      </c>
      <c r="H842" s="3" t="s">
        <v>17</v>
      </c>
      <c r="I842" s="3" t="s">
        <v>18</v>
      </c>
      <c r="J842" s="3" t="s">
        <v>19</v>
      </c>
      <c r="K842" s="3" t="s">
        <v>1705</v>
      </c>
      <c r="L842" s="3" t="s">
        <v>21</v>
      </c>
      <c r="M842" t="str">
        <f t="shared" si="19"/>
        <v>Order</v>
      </c>
    </row>
    <row r="843" spans="1:13" hidden="1" x14ac:dyDescent="0.2">
      <c r="A843" s="3" t="s">
        <v>12</v>
      </c>
      <c r="B843" s="4" t="s">
        <v>1706</v>
      </c>
      <c r="C843" s="8">
        <v>45883</v>
      </c>
      <c r="D843" s="3">
        <v>3.29</v>
      </c>
      <c r="E843" s="3" t="s">
        <v>14</v>
      </c>
      <c r="F843" s="3" t="s">
        <v>15</v>
      </c>
      <c r="G843" s="3" t="s">
        <v>16</v>
      </c>
      <c r="H843" s="3" t="s">
        <v>17</v>
      </c>
      <c r="I843" s="3" t="s">
        <v>18</v>
      </c>
      <c r="J843" s="3" t="s">
        <v>19</v>
      </c>
      <c r="K843" s="3" t="s">
        <v>1707</v>
      </c>
      <c r="L843" s="3" t="s">
        <v>21</v>
      </c>
      <c r="M843" t="str">
        <f t="shared" si="19"/>
        <v>Order</v>
      </c>
    </row>
    <row r="844" spans="1:13" hidden="1" x14ac:dyDescent="0.2">
      <c r="A844" s="3" t="s">
        <v>12</v>
      </c>
      <c r="B844" s="4" t="s">
        <v>1708</v>
      </c>
      <c r="C844" s="8">
        <v>45883</v>
      </c>
      <c r="D844" s="3">
        <v>9.66</v>
      </c>
      <c r="E844" s="3" t="s">
        <v>14</v>
      </c>
      <c r="F844" s="3" t="s">
        <v>15</v>
      </c>
      <c r="G844" s="3" t="s">
        <v>16</v>
      </c>
      <c r="H844" s="3" t="s">
        <v>17</v>
      </c>
      <c r="I844" s="3" t="s">
        <v>18</v>
      </c>
      <c r="J844" s="3" t="s">
        <v>19</v>
      </c>
      <c r="K844" s="3" t="s">
        <v>1709</v>
      </c>
      <c r="L844" s="3" t="s">
        <v>21</v>
      </c>
      <c r="M844" t="str">
        <f t="shared" si="19"/>
        <v>Order</v>
      </c>
    </row>
    <row r="845" spans="1:13" hidden="1" x14ac:dyDescent="0.2">
      <c r="A845" s="3" t="s">
        <v>12</v>
      </c>
      <c r="B845" s="4" t="s">
        <v>1710</v>
      </c>
      <c r="C845" s="8">
        <v>45883</v>
      </c>
      <c r="D845" s="3">
        <v>4.83</v>
      </c>
      <c r="E845" s="3" t="s">
        <v>14</v>
      </c>
      <c r="F845" s="3" t="s">
        <v>15</v>
      </c>
      <c r="G845" s="3" t="s">
        <v>16</v>
      </c>
      <c r="H845" s="3" t="s">
        <v>17</v>
      </c>
      <c r="I845" s="3" t="s">
        <v>18</v>
      </c>
      <c r="J845" s="3" t="s">
        <v>19</v>
      </c>
      <c r="K845" s="3" t="s">
        <v>1711</v>
      </c>
      <c r="L845" s="3" t="s">
        <v>21</v>
      </c>
      <c r="M845" t="str">
        <f t="shared" si="19"/>
        <v>Order</v>
      </c>
    </row>
    <row r="846" spans="1:13" hidden="1" x14ac:dyDescent="0.2">
      <c r="A846" s="3" t="s">
        <v>12</v>
      </c>
      <c r="B846" s="4" t="s">
        <v>1712</v>
      </c>
      <c r="C846" s="8">
        <v>45883</v>
      </c>
      <c r="D846" s="3">
        <v>11.36</v>
      </c>
      <c r="E846" s="3" t="s">
        <v>14</v>
      </c>
      <c r="F846" s="3" t="s">
        <v>15</v>
      </c>
      <c r="G846" s="3" t="s">
        <v>16</v>
      </c>
      <c r="H846" s="3" t="s">
        <v>17</v>
      </c>
      <c r="I846" s="3" t="s">
        <v>18</v>
      </c>
      <c r="J846" s="3" t="s">
        <v>19</v>
      </c>
      <c r="K846" s="3" t="s">
        <v>1713</v>
      </c>
      <c r="L846" s="3" t="s">
        <v>21</v>
      </c>
      <c r="M846" t="str">
        <f t="shared" si="19"/>
        <v>Order</v>
      </c>
    </row>
    <row r="847" spans="1:13" hidden="1" x14ac:dyDescent="0.2">
      <c r="A847" s="3" t="s">
        <v>12</v>
      </c>
      <c r="B847" s="4" t="s">
        <v>1714</v>
      </c>
      <c r="C847" s="8">
        <v>45883</v>
      </c>
      <c r="D847" s="3">
        <v>11.15</v>
      </c>
      <c r="E847" s="3" t="s">
        <v>14</v>
      </c>
      <c r="F847" s="3" t="s">
        <v>15</v>
      </c>
      <c r="G847" s="3" t="s">
        <v>16</v>
      </c>
      <c r="H847" s="3" t="s">
        <v>17</v>
      </c>
      <c r="I847" s="3" t="s">
        <v>18</v>
      </c>
      <c r="J847" s="3" t="s">
        <v>19</v>
      </c>
      <c r="K847" s="3" t="s">
        <v>1715</v>
      </c>
      <c r="L847" s="3" t="s">
        <v>21</v>
      </c>
      <c r="M847" t="str">
        <f t="shared" si="19"/>
        <v>Order</v>
      </c>
    </row>
    <row r="848" spans="1:13" hidden="1" x14ac:dyDescent="0.2">
      <c r="A848" s="3" t="s">
        <v>12</v>
      </c>
      <c r="B848" s="4" t="s">
        <v>1716</v>
      </c>
      <c r="C848" s="8">
        <v>45883</v>
      </c>
      <c r="D848" s="3">
        <v>18.66</v>
      </c>
      <c r="E848" s="3" t="s">
        <v>14</v>
      </c>
      <c r="F848" s="3" t="s">
        <v>15</v>
      </c>
      <c r="G848" s="3" t="s">
        <v>16</v>
      </c>
      <c r="H848" s="3" t="s">
        <v>17</v>
      </c>
      <c r="I848" s="3" t="s">
        <v>18</v>
      </c>
      <c r="J848" s="3" t="s">
        <v>19</v>
      </c>
      <c r="K848" s="3" t="s">
        <v>1717</v>
      </c>
      <c r="L848" s="3" t="s">
        <v>21</v>
      </c>
      <c r="M848" t="str">
        <f t="shared" si="19"/>
        <v>Order</v>
      </c>
    </row>
    <row r="849" spans="1:13" hidden="1" x14ac:dyDescent="0.2">
      <c r="A849" s="3" t="s">
        <v>12</v>
      </c>
      <c r="B849" s="4" t="s">
        <v>1718</v>
      </c>
      <c r="C849" s="8">
        <v>45883</v>
      </c>
      <c r="D849" s="3">
        <v>18.93</v>
      </c>
      <c r="E849" s="3" t="s">
        <v>14</v>
      </c>
      <c r="F849" s="3" t="s">
        <v>15</v>
      </c>
      <c r="G849" s="3" t="s">
        <v>16</v>
      </c>
      <c r="H849" s="3" t="s">
        <v>17</v>
      </c>
      <c r="I849" s="3" t="s">
        <v>18</v>
      </c>
      <c r="J849" s="3" t="s">
        <v>19</v>
      </c>
      <c r="K849" s="3" t="s">
        <v>1719</v>
      </c>
      <c r="L849" s="3" t="s">
        <v>21</v>
      </c>
      <c r="M849" t="str">
        <f t="shared" si="19"/>
        <v>Order</v>
      </c>
    </row>
    <row r="850" spans="1:13" hidden="1" x14ac:dyDescent="0.2">
      <c r="A850" s="3" t="s">
        <v>12</v>
      </c>
      <c r="B850" s="4" t="s">
        <v>1720</v>
      </c>
      <c r="C850" s="8">
        <v>45883</v>
      </c>
      <c r="D850" s="3">
        <v>29.63</v>
      </c>
      <c r="E850" s="3" t="s">
        <v>14</v>
      </c>
      <c r="F850" s="3" t="s">
        <v>15</v>
      </c>
      <c r="G850" s="3" t="s">
        <v>16</v>
      </c>
      <c r="H850" s="3" t="s">
        <v>17</v>
      </c>
      <c r="I850" s="3" t="s">
        <v>18</v>
      </c>
      <c r="J850" s="3" t="s">
        <v>19</v>
      </c>
      <c r="K850" s="3" t="s">
        <v>1721</v>
      </c>
      <c r="L850" s="3" t="s">
        <v>21</v>
      </c>
      <c r="M850" t="str">
        <f t="shared" si="19"/>
        <v>Order</v>
      </c>
    </row>
    <row r="851" spans="1:13" hidden="1" x14ac:dyDescent="0.2">
      <c r="A851" s="3" t="s">
        <v>12</v>
      </c>
      <c r="B851" s="4" t="s">
        <v>1722</v>
      </c>
      <c r="C851" s="8">
        <v>45883</v>
      </c>
      <c r="D851" s="3">
        <v>25.24</v>
      </c>
      <c r="E851" s="3" t="s">
        <v>14</v>
      </c>
      <c r="F851" s="3" t="s">
        <v>15</v>
      </c>
      <c r="G851" s="3" t="s">
        <v>16</v>
      </c>
      <c r="H851" s="3" t="s">
        <v>17</v>
      </c>
      <c r="I851" s="3" t="s">
        <v>18</v>
      </c>
      <c r="J851" s="3" t="s">
        <v>19</v>
      </c>
      <c r="K851" s="3" t="s">
        <v>1723</v>
      </c>
      <c r="L851" s="3" t="s">
        <v>21</v>
      </c>
      <c r="M851" t="str">
        <f t="shared" si="19"/>
        <v>Order</v>
      </c>
    </row>
    <row r="852" spans="1:13" hidden="1" x14ac:dyDescent="0.2">
      <c r="A852" s="3" t="s">
        <v>12</v>
      </c>
      <c r="B852" s="4" t="s">
        <v>1724</v>
      </c>
      <c r="C852" s="8">
        <v>45883</v>
      </c>
      <c r="D852" s="3">
        <v>16.46</v>
      </c>
      <c r="E852" s="3" t="s">
        <v>14</v>
      </c>
      <c r="F852" s="3" t="s">
        <v>15</v>
      </c>
      <c r="G852" s="3" t="s">
        <v>16</v>
      </c>
      <c r="H852" s="3" t="s">
        <v>17</v>
      </c>
      <c r="I852" s="3" t="s">
        <v>18</v>
      </c>
      <c r="J852" s="3" t="s">
        <v>19</v>
      </c>
      <c r="K852" s="3" t="s">
        <v>1725</v>
      </c>
      <c r="L852" s="3" t="s">
        <v>21</v>
      </c>
      <c r="M852" t="str">
        <f t="shared" si="19"/>
        <v>Order</v>
      </c>
    </row>
    <row r="853" spans="1:13" hidden="1" x14ac:dyDescent="0.2">
      <c r="A853" s="3" t="s">
        <v>12</v>
      </c>
      <c r="B853" s="4" t="s">
        <v>1726</v>
      </c>
      <c r="C853" s="8">
        <v>45883</v>
      </c>
      <c r="D853" s="3">
        <v>16.46</v>
      </c>
      <c r="E853" s="3" t="s">
        <v>14</v>
      </c>
      <c r="F853" s="3" t="s">
        <v>15</v>
      </c>
      <c r="G853" s="3" t="s">
        <v>16</v>
      </c>
      <c r="H853" s="3" t="s">
        <v>17</v>
      </c>
      <c r="I853" s="3" t="s">
        <v>18</v>
      </c>
      <c r="J853" s="3" t="s">
        <v>19</v>
      </c>
      <c r="K853" s="3" t="s">
        <v>1727</v>
      </c>
      <c r="L853" s="3" t="s">
        <v>21</v>
      </c>
      <c r="M853" t="str">
        <f t="shared" si="19"/>
        <v>Order</v>
      </c>
    </row>
    <row r="854" spans="1:13" hidden="1" x14ac:dyDescent="0.2">
      <c r="A854" s="3" t="s">
        <v>12</v>
      </c>
      <c r="B854" s="4" t="s">
        <v>1728</v>
      </c>
      <c r="C854" s="8">
        <v>45883</v>
      </c>
      <c r="D854" s="3">
        <v>24.44</v>
      </c>
      <c r="E854" s="3" t="s">
        <v>14</v>
      </c>
      <c r="F854" s="3" t="s">
        <v>15</v>
      </c>
      <c r="G854" s="3" t="s">
        <v>16</v>
      </c>
      <c r="H854" s="3" t="s">
        <v>17</v>
      </c>
      <c r="I854" s="3" t="s">
        <v>18</v>
      </c>
      <c r="J854" s="3" t="s">
        <v>19</v>
      </c>
      <c r="K854" s="3" t="s">
        <v>1729</v>
      </c>
      <c r="L854" s="3" t="s">
        <v>21</v>
      </c>
      <c r="M854" t="str">
        <f t="shared" si="19"/>
        <v>Order</v>
      </c>
    </row>
    <row r="855" spans="1:13" hidden="1" x14ac:dyDescent="0.2">
      <c r="A855" s="3" t="s">
        <v>12</v>
      </c>
      <c r="B855" s="4" t="s">
        <v>1730</v>
      </c>
      <c r="C855" s="8">
        <v>45883</v>
      </c>
      <c r="D855" s="3">
        <v>19.760000000000002</v>
      </c>
      <c r="E855" s="3" t="s">
        <v>14</v>
      </c>
      <c r="F855" s="3" t="s">
        <v>15</v>
      </c>
      <c r="G855" s="3" t="s">
        <v>16</v>
      </c>
      <c r="H855" s="3" t="s">
        <v>17</v>
      </c>
      <c r="I855" s="3" t="s">
        <v>18</v>
      </c>
      <c r="J855" s="3" t="s">
        <v>19</v>
      </c>
      <c r="K855" s="3" t="s">
        <v>1731</v>
      </c>
      <c r="L855" s="3" t="s">
        <v>21</v>
      </c>
      <c r="M855" t="str">
        <f t="shared" si="19"/>
        <v>Order</v>
      </c>
    </row>
    <row r="856" spans="1:13" hidden="1" x14ac:dyDescent="0.2">
      <c r="A856" s="3" t="s">
        <v>12</v>
      </c>
      <c r="B856" s="4" t="s">
        <v>1732</v>
      </c>
      <c r="C856" s="8">
        <v>45883</v>
      </c>
      <c r="D856" s="3">
        <v>16.46</v>
      </c>
      <c r="E856" s="3" t="s">
        <v>14</v>
      </c>
      <c r="F856" s="3" t="s">
        <v>15</v>
      </c>
      <c r="G856" s="3" t="s">
        <v>16</v>
      </c>
      <c r="H856" s="3" t="s">
        <v>17</v>
      </c>
      <c r="I856" s="3" t="s">
        <v>18</v>
      </c>
      <c r="J856" s="3" t="s">
        <v>19</v>
      </c>
      <c r="K856" s="3" t="s">
        <v>1733</v>
      </c>
      <c r="L856" s="3" t="s">
        <v>21</v>
      </c>
      <c r="M856" t="str">
        <f t="shared" si="19"/>
        <v>Order</v>
      </c>
    </row>
    <row r="857" spans="1:13" hidden="1" x14ac:dyDescent="0.2">
      <c r="A857" s="3" t="s">
        <v>12</v>
      </c>
      <c r="B857" s="4" t="s">
        <v>1734</v>
      </c>
      <c r="C857" s="8">
        <v>45883</v>
      </c>
      <c r="D857" s="3">
        <v>12.31</v>
      </c>
      <c r="E857" s="3" t="s">
        <v>14</v>
      </c>
      <c r="F857" s="3" t="s">
        <v>15</v>
      </c>
      <c r="G857" s="3" t="s">
        <v>16</v>
      </c>
      <c r="H857" s="3" t="s">
        <v>17</v>
      </c>
      <c r="I857" s="3" t="s">
        <v>18</v>
      </c>
      <c r="J857" s="3" t="s">
        <v>19</v>
      </c>
      <c r="K857" s="3" t="s">
        <v>1735</v>
      </c>
      <c r="L857" s="3" t="s">
        <v>21</v>
      </c>
      <c r="M857" t="str">
        <f t="shared" si="19"/>
        <v>Order</v>
      </c>
    </row>
    <row r="858" spans="1:13" hidden="1" x14ac:dyDescent="0.2">
      <c r="A858" s="3" t="s">
        <v>12</v>
      </c>
      <c r="B858" s="4" t="s">
        <v>1736</v>
      </c>
      <c r="C858" s="8">
        <v>45883</v>
      </c>
      <c r="D858" s="3">
        <v>1.92</v>
      </c>
      <c r="E858" s="3" t="s">
        <v>14</v>
      </c>
      <c r="F858" s="3" t="s">
        <v>15</v>
      </c>
      <c r="G858" s="3" t="s">
        <v>16</v>
      </c>
      <c r="H858" s="3" t="s">
        <v>17</v>
      </c>
      <c r="I858" s="3" t="s">
        <v>18</v>
      </c>
      <c r="J858" s="3" t="s">
        <v>19</v>
      </c>
      <c r="K858" s="3" t="s">
        <v>1737</v>
      </c>
      <c r="L858" s="3" t="s">
        <v>21</v>
      </c>
      <c r="M858" t="str">
        <f t="shared" si="19"/>
        <v>Order</v>
      </c>
    </row>
    <row r="859" spans="1:13" hidden="1" x14ac:dyDescent="0.2">
      <c r="A859" s="3" t="s">
        <v>12</v>
      </c>
      <c r="B859" s="4" t="s">
        <v>1738</v>
      </c>
      <c r="C859" s="8">
        <v>45883</v>
      </c>
      <c r="D859" s="3">
        <v>4.8600000000000003</v>
      </c>
      <c r="E859" s="3" t="s">
        <v>14</v>
      </c>
      <c r="F859" s="3" t="s">
        <v>15</v>
      </c>
      <c r="G859" s="3" t="s">
        <v>16</v>
      </c>
      <c r="H859" s="3" t="s">
        <v>17</v>
      </c>
      <c r="I859" s="3" t="s">
        <v>18</v>
      </c>
      <c r="J859" s="3" t="s">
        <v>19</v>
      </c>
      <c r="K859" s="3" t="s">
        <v>1739</v>
      </c>
      <c r="L859" s="3" t="s">
        <v>21</v>
      </c>
      <c r="M859" t="str">
        <f t="shared" si="19"/>
        <v>Order</v>
      </c>
    </row>
    <row r="860" spans="1:13" hidden="1" x14ac:dyDescent="0.2">
      <c r="A860" s="3" t="s">
        <v>12</v>
      </c>
      <c r="B860" s="4" t="s">
        <v>1740</v>
      </c>
      <c r="C860" s="8">
        <v>45883</v>
      </c>
      <c r="D860" s="3">
        <v>11.36</v>
      </c>
      <c r="E860" s="3" t="s">
        <v>14</v>
      </c>
      <c r="F860" s="3" t="s">
        <v>15</v>
      </c>
      <c r="G860" s="3" t="s">
        <v>16</v>
      </c>
      <c r="H860" s="3" t="s">
        <v>17</v>
      </c>
      <c r="I860" s="3" t="s">
        <v>18</v>
      </c>
      <c r="J860" s="3" t="s">
        <v>19</v>
      </c>
      <c r="K860" s="3" t="s">
        <v>1741</v>
      </c>
      <c r="L860" s="3" t="s">
        <v>21</v>
      </c>
      <c r="M860" t="str">
        <f t="shared" si="19"/>
        <v>Order</v>
      </c>
    </row>
    <row r="861" spans="1:13" hidden="1" x14ac:dyDescent="0.2">
      <c r="A861" s="3" t="s">
        <v>12</v>
      </c>
      <c r="B861" s="4" t="s">
        <v>1742</v>
      </c>
      <c r="C861" s="8">
        <v>45883</v>
      </c>
      <c r="D861" s="3">
        <v>30.79</v>
      </c>
      <c r="E861" s="3" t="s">
        <v>14</v>
      </c>
      <c r="F861" s="3" t="s">
        <v>15</v>
      </c>
      <c r="G861" s="3" t="s">
        <v>16</v>
      </c>
      <c r="H861" s="3" t="s">
        <v>17</v>
      </c>
      <c r="I861" s="3" t="s">
        <v>18</v>
      </c>
      <c r="J861" s="3" t="s">
        <v>19</v>
      </c>
      <c r="K861" s="3" t="s">
        <v>1743</v>
      </c>
      <c r="L861" s="3" t="s">
        <v>21</v>
      </c>
      <c r="M861" t="str">
        <f t="shared" si="19"/>
        <v>Order</v>
      </c>
    </row>
    <row r="862" spans="1:13" hidden="1" x14ac:dyDescent="0.2">
      <c r="A862" s="3" t="s">
        <v>12</v>
      </c>
      <c r="B862" s="4" t="s">
        <v>1744</v>
      </c>
      <c r="C862" s="8">
        <v>45883</v>
      </c>
      <c r="D862" s="3">
        <v>16.46</v>
      </c>
      <c r="E862" s="3" t="s">
        <v>14</v>
      </c>
      <c r="F862" s="3" t="s">
        <v>15</v>
      </c>
      <c r="G862" s="3" t="s">
        <v>16</v>
      </c>
      <c r="H862" s="3" t="s">
        <v>17</v>
      </c>
      <c r="I862" s="3" t="s">
        <v>18</v>
      </c>
      <c r="J862" s="3" t="s">
        <v>19</v>
      </c>
      <c r="K862" s="3" t="s">
        <v>1745</v>
      </c>
      <c r="L862" s="3" t="s">
        <v>21</v>
      </c>
      <c r="M862" t="str">
        <f t="shared" si="19"/>
        <v>Order</v>
      </c>
    </row>
    <row r="863" spans="1:13" hidden="1" x14ac:dyDescent="0.2">
      <c r="A863" s="3" t="s">
        <v>12</v>
      </c>
      <c r="B863" s="4" t="s">
        <v>1746</v>
      </c>
      <c r="C863" s="8">
        <v>45883</v>
      </c>
      <c r="D863" s="3">
        <v>16.46</v>
      </c>
      <c r="E863" s="3" t="s">
        <v>14</v>
      </c>
      <c r="F863" s="3" t="s">
        <v>15</v>
      </c>
      <c r="G863" s="3" t="s">
        <v>16</v>
      </c>
      <c r="H863" s="3" t="s">
        <v>17</v>
      </c>
      <c r="I863" s="3" t="s">
        <v>18</v>
      </c>
      <c r="J863" s="3" t="s">
        <v>19</v>
      </c>
      <c r="K863" s="3" t="s">
        <v>1747</v>
      </c>
      <c r="L863" s="3" t="s">
        <v>21</v>
      </c>
      <c r="M863" t="str">
        <f t="shared" si="19"/>
        <v>Order</v>
      </c>
    </row>
    <row r="864" spans="1:13" hidden="1" x14ac:dyDescent="0.2">
      <c r="A864" s="3" t="s">
        <v>12</v>
      </c>
      <c r="B864" s="4" t="s">
        <v>1748</v>
      </c>
      <c r="C864" s="8">
        <v>45883</v>
      </c>
      <c r="D864" s="3">
        <v>8.15</v>
      </c>
      <c r="E864" s="3" t="s">
        <v>14</v>
      </c>
      <c r="F864" s="3" t="s">
        <v>15</v>
      </c>
      <c r="G864" s="3" t="s">
        <v>16</v>
      </c>
      <c r="H864" s="3" t="s">
        <v>17</v>
      </c>
      <c r="I864" s="3" t="s">
        <v>18</v>
      </c>
      <c r="J864" s="3" t="s">
        <v>19</v>
      </c>
      <c r="K864" s="3" t="s">
        <v>1749</v>
      </c>
      <c r="L864" s="3" t="s">
        <v>21</v>
      </c>
      <c r="M864" t="str">
        <f t="shared" si="19"/>
        <v>Order</v>
      </c>
    </row>
    <row r="865" spans="1:13" hidden="1" x14ac:dyDescent="0.2">
      <c r="A865" s="3" t="s">
        <v>12</v>
      </c>
      <c r="B865" s="4" t="s">
        <v>1750</v>
      </c>
      <c r="C865" s="8">
        <v>45883</v>
      </c>
      <c r="D865" s="3">
        <v>22.5</v>
      </c>
      <c r="E865" s="3" t="s">
        <v>14</v>
      </c>
      <c r="F865" s="3" t="s">
        <v>15</v>
      </c>
      <c r="G865" s="3" t="s">
        <v>16</v>
      </c>
      <c r="H865" s="3" t="s">
        <v>17</v>
      </c>
      <c r="I865" s="3" t="s">
        <v>18</v>
      </c>
      <c r="J865" s="3" t="s">
        <v>19</v>
      </c>
      <c r="K865" s="3" t="s">
        <v>1751</v>
      </c>
      <c r="L865" s="3" t="s">
        <v>21</v>
      </c>
      <c r="M865" t="str">
        <f t="shared" si="19"/>
        <v>Order</v>
      </c>
    </row>
    <row r="866" spans="1:13" hidden="1" x14ac:dyDescent="0.2">
      <c r="A866" s="3" t="s">
        <v>12</v>
      </c>
      <c r="B866" s="4" t="s">
        <v>1752</v>
      </c>
      <c r="C866" s="8">
        <v>45883</v>
      </c>
      <c r="D866" s="3">
        <v>0</v>
      </c>
      <c r="E866" s="3" t="s">
        <v>14</v>
      </c>
      <c r="F866" s="3" t="s">
        <v>33</v>
      </c>
      <c r="G866" s="3" t="s">
        <v>18</v>
      </c>
      <c r="H866" s="3" t="s">
        <v>17</v>
      </c>
      <c r="I866" s="3" t="s">
        <v>18</v>
      </c>
      <c r="J866" s="3" t="s">
        <v>19</v>
      </c>
      <c r="K866" s="3" t="s">
        <v>1753</v>
      </c>
      <c r="L866" s="3" t="s">
        <v>21</v>
      </c>
      <c r="M866" t="str">
        <f t="shared" si="19"/>
        <v>Order</v>
      </c>
    </row>
    <row r="867" spans="1:13" hidden="1" x14ac:dyDescent="0.2">
      <c r="A867" s="3" t="s">
        <v>12</v>
      </c>
      <c r="B867" s="4" t="s">
        <v>1754</v>
      </c>
      <c r="C867" s="8">
        <v>45883</v>
      </c>
      <c r="D867" s="3">
        <v>4.6500000000000004</v>
      </c>
      <c r="E867" s="3" t="s">
        <v>14</v>
      </c>
      <c r="F867" s="3" t="s">
        <v>15</v>
      </c>
      <c r="G867" s="3" t="s">
        <v>16</v>
      </c>
      <c r="H867" s="3" t="s">
        <v>17</v>
      </c>
      <c r="I867" s="3" t="s">
        <v>18</v>
      </c>
      <c r="J867" s="3" t="s">
        <v>19</v>
      </c>
      <c r="K867" s="3" t="s">
        <v>1755</v>
      </c>
      <c r="L867" s="3" t="s">
        <v>21</v>
      </c>
      <c r="M867" t="str">
        <f t="shared" si="19"/>
        <v>Order</v>
      </c>
    </row>
    <row r="868" spans="1:13" hidden="1" x14ac:dyDescent="0.2">
      <c r="A868" s="3" t="s">
        <v>12</v>
      </c>
      <c r="B868" s="4" t="s">
        <v>1756</v>
      </c>
      <c r="C868" s="8">
        <v>45883</v>
      </c>
      <c r="D868" s="3">
        <v>16.46</v>
      </c>
      <c r="E868" s="3" t="s">
        <v>14</v>
      </c>
      <c r="F868" s="3" t="s">
        <v>15</v>
      </c>
      <c r="G868" s="3" t="s">
        <v>16</v>
      </c>
      <c r="H868" s="3" t="s">
        <v>17</v>
      </c>
      <c r="I868" s="3" t="s">
        <v>18</v>
      </c>
      <c r="J868" s="3" t="s">
        <v>19</v>
      </c>
      <c r="K868" s="3" t="s">
        <v>1757</v>
      </c>
      <c r="L868" s="3" t="s">
        <v>21</v>
      </c>
      <c r="M868" t="str">
        <f t="shared" si="19"/>
        <v>Order</v>
      </c>
    </row>
    <row r="869" spans="1:13" hidden="1" x14ac:dyDescent="0.2">
      <c r="A869" s="3" t="s">
        <v>12</v>
      </c>
      <c r="B869" s="4" t="s">
        <v>1758</v>
      </c>
      <c r="C869" s="8">
        <v>45883</v>
      </c>
      <c r="D869" s="3">
        <v>41.16</v>
      </c>
      <c r="E869" s="3" t="s">
        <v>14</v>
      </c>
      <c r="F869" s="3" t="s">
        <v>15</v>
      </c>
      <c r="G869" s="3" t="s">
        <v>16</v>
      </c>
      <c r="H869" s="3" t="s">
        <v>17</v>
      </c>
      <c r="I869" s="3" t="s">
        <v>18</v>
      </c>
      <c r="J869" s="3" t="s">
        <v>19</v>
      </c>
      <c r="K869" s="3" t="s">
        <v>1759</v>
      </c>
      <c r="L869" s="3" t="s">
        <v>21</v>
      </c>
      <c r="M869" t="str">
        <f t="shared" si="19"/>
        <v>Order</v>
      </c>
    </row>
    <row r="870" spans="1:13" hidden="1" x14ac:dyDescent="0.2">
      <c r="A870" s="3" t="s">
        <v>12</v>
      </c>
      <c r="B870" s="4" t="s">
        <v>1760</v>
      </c>
      <c r="C870" s="8">
        <v>45883</v>
      </c>
      <c r="D870" s="3">
        <v>9.48</v>
      </c>
      <c r="E870" s="3" t="s">
        <v>14</v>
      </c>
      <c r="F870" s="3" t="s">
        <v>15</v>
      </c>
      <c r="G870" s="3" t="s">
        <v>16</v>
      </c>
      <c r="H870" s="3" t="s">
        <v>17</v>
      </c>
      <c r="I870" s="3" t="s">
        <v>18</v>
      </c>
      <c r="J870" s="3" t="s">
        <v>19</v>
      </c>
      <c r="K870" s="3" t="s">
        <v>1761</v>
      </c>
      <c r="L870" s="3" t="s">
        <v>21</v>
      </c>
      <c r="M870" t="str">
        <f t="shared" si="19"/>
        <v>Order</v>
      </c>
    </row>
    <row r="871" spans="1:13" hidden="1" x14ac:dyDescent="0.2">
      <c r="A871" s="3" t="s">
        <v>12</v>
      </c>
      <c r="B871" s="4" t="s">
        <v>1762</v>
      </c>
      <c r="C871" s="8">
        <v>45883</v>
      </c>
      <c r="D871" s="3">
        <v>16.46</v>
      </c>
      <c r="E871" s="3" t="s">
        <v>14</v>
      </c>
      <c r="F871" s="3" t="s">
        <v>15</v>
      </c>
      <c r="G871" s="3" t="s">
        <v>16</v>
      </c>
      <c r="H871" s="3" t="s">
        <v>17</v>
      </c>
      <c r="I871" s="3" t="s">
        <v>18</v>
      </c>
      <c r="J871" s="3" t="s">
        <v>19</v>
      </c>
      <c r="K871" s="3" t="s">
        <v>1763</v>
      </c>
      <c r="L871" s="3" t="s">
        <v>21</v>
      </c>
      <c r="M871" t="str">
        <f t="shared" si="19"/>
        <v>Order</v>
      </c>
    </row>
    <row r="872" spans="1:13" hidden="1" x14ac:dyDescent="0.2">
      <c r="A872" s="3" t="s">
        <v>12</v>
      </c>
      <c r="B872" s="4" t="s">
        <v>1764</v>
      </c>
      <c r="C872" s="8">
        <v>45883</v>
      </c>
      <c r="D872" s="3">
        <v>29.63</v>
      </c>
      <c r="E872" s="3" t="s">
        <v>36</v>
      </c>
      <c r="F872" s="3" t="s">
        <v>37</v>
      </c>
      <c r="G872" s="3" t="s">
        <v>38</v>
      </c>
      <c r="H872" s="3" t="s">
        <v>17</v>
      </c>
      <c r="I872" s="3" t="s">
        <v>287</v>
      </c>
      <c r="J872" s="3" t="s">
        <v>19</v>
      </c>
      <c r="K872" s="3" t="s">
        <v>1765</v>
      </c>
      <c r="L872" s="3" t="s">
        <v>21</v>
      </c>
      <c r="M872" t="str">
        <f t="shared" si="19"/>
        <v>Order</v>
      </c>
    </row>
    <row r="873" spans="1:13" hidden="1" x14ac:dyDescent="0.2">
      <c r="A873" s="3" t="s">
        <v>12</v>
      </c>
      <c r="B873" s="4" t="s">
        <v>1766</v>
      </c>
      <c r="C873" s="8">
        <v>45883</v>
      </c>
      <c r="D873" s="3">
        <v>2.2000000000000002</v>
      </c>
      <c r="E873" s="3" t="s">
        <v>14</v>
      </c>
      <c r="F873" s="3" t="s">
        <v>15</v>
      </c>
      <c r="G873" s="3" t="s">
        <v>16</v>
      </c>
      <c r="H873" s="3" t="s">
        <v>17</v>
      </c>
      <c r="I873" s="3" t="s">
        <v>18</v>
      </c>
      <c r="J873" s="3" t="s">
        <v>19</v>
      </c>
      <c r="K873" s="3" t="s">
        <v>1767</v>
      </c>
      <c r="L873" s="3" t="s">
        <v>21</v>
      </c>
      <c r="M873" t="str">
        <f t="shared" si="19"/>
        <v>Order</v>
      </c>
    </row>
    <row r="874" spans="1:13" hidden="1" x14ac:dyDescent="0.2">
      <c r="A874" s="3" t="s">
        <v>12</v>
      </c>
      <c r="B874" s="4" t="s">
        <v>1768</v>
      </c>
      <c r="C874" s="8">
        <v>45883</v>
      </c>
      <c r="D874" s="3">
        <v>25.24</v>
      </c>
      <c r="E874" s="3" t="s">
        <v>14</v>
      </c>
      <c r="F874" s="3" t="s">
        <v>15</v>
      </c>
      <c r="G874" s="3" t="s">
        <v>16</v>
      </c>
      <c r="H874" s="3" t="s">
        <v>17</v>
      </c>
      <c r="I874" s="3" t="s">
        <v>18</v>
      </c>
      <c r="J874" s="3" t="s">
        <v>19</v>
      </c>
      <c r="K874" s="3" t="s">
        <v>1769</v>
      </c>
      <c r="L874" s="3" t="s">
        <v>21</v>
      </c>
      <c r="M874" t="str">
        <f t="shared" si="19"/>
        <v>Order</v>
      </c>
    </row>
    <row r="875" spans="1:13" hidden="1" x14ac:dyDescent="0.2">
      <c r="A875" s="3" t="s">
        <v>12</v>
      </c>
      <c r="B875" s="4" t="s">
        <v>1770</v>
      </c>
      <c r="C875" s="8">
        <v>45883</v>
      </c>
      <c r="D875" s="3">
        <v>29.63</v>
      </c>
      <c r="E875" s="3" t="s">
        <v>14</v>
      </c>
      <c r="F875" s="3" t="s">
        <v>15</v>
      </c>
      <c r="G875" s="3" t="s">
        <v>16</v>
      </c>
      <c r="H875" s="3" t="s">
        <v>17</v>
      </c>
      <c r="I875" s="3" t="s">
        <v>18</v>
      </c>
      <c r="J875" s="3" t="s">
        <v>19</v>
      </c>
      <c r="K875" s="3" t="s">
        <v>1771</v>
      </c>
      <c r="L875" s="3" t="s">
        <v>21</v>
      </c>
      <c r="M875" t="str">
        <f t="shared" si="19"/>
        <v>Order</v>
      </c>
    </row>
    <row r="876" spans="1:13" hidden="1" x14ac:dyDescent="0.2">
      <c r="A876" s="3" t="s">
        <v>12</v>
      </c>
      <c r="B876" s="4" t="s">
        <v>1772</v>
      </c>
      <c r="C876" s="8">
        <v>45883</v>
      </c>
      <c r="D876" s="3">
        <v>3.29</v>
      </c>
      <c r="E876" s="3" t="s">
        <v>14</v>
      </c>
      <c r="F876" s="3" t="s">
        <v>15</v>
      </c>
      <c r="G876" s="3" t="s">
        <v>16</v>
      </c>
      <c r="H876" s="3" t="s">
        <v>17</v>
      </c>
      <c r="I876" s="3" t="s">
        <v>18</v>
      </c>
      <c r="J876" s="3" t="s">
        <v>19</v>
      </c>
      <c r="K876" s="3" t="s">
        <v>1773</v>
      </c>
      <c r="L876" s="3" t="s">
        <v>21</v>
      </c>
      <c r="M876" t="str">
        <f t="shared" si="19"/>
        <v>Order</v>
      </c>
    </row>
    <row r="877" spans="1:13" hidden="1" x14ac:dyDescent="0.2">
      <c r="A877" s="3" t="s">
        <v>12</v>
      </c>
      <c r="B877" s="4" t="s">
        <v>1774</v>
      </c>
      <c r="C877" s="8">
        <v>45883</v>
      </c>
      <c r="D877" s="3">
        <v>5.49</v>
      </c>
      <c r="E877" s="3" t="s">
        <v>14</v>
      </c>
      <c r="F877" s="3" t="s">
        <v>15</v>
      </c>
      <c r="G877" s="3" t="s">
        <v>16</v>
      </c>
      <c r="H877" s="3" t="s">
        <v>17</v>
      </c>
      <c r="I877" s="3" t="s">
        <v>18</v>
      </c>
      <c r="J877" s="3" t="s">
        <v>19</v>
      </c>
      <c r="K877" s="3" t="s">
        <v>1775</v>
      </c>
      <c r="L877" s="3" t="s">
        <v>21</v>
      </c>
      <c r="M877" t="str">
        <f t="shared" si="19"/>
        <v>Order</v>
      </c>
    </row>
    <row r="878" spans="1:13" hidden="1" x14ac:dyDescent="0.2">
      <c r="A878" s="3" t="s">
        <v>12</v>
      </c>
      <c r="B878" s="4" t="s">
        <v>1776</v>
      </c>
      <c r="C878" s="8">
        <v>45883</v>
      </c>
      <c r="D878" s="3">
        <v>12.9</v>
      </c>
      <c r="E878" s="3" t="s">
        <v>14</v>
      </c>
      <c r="F878" s="3" t="s">
        <v>15</v>
      </c>
      <c r="G878" s="3" t="s">
        <v>16</v>
      </c>
      <c r="H878" s="3" t="s">
        <v>17</v>
      </c>
      <c r="I878" s="3" t="s">
        <v>18</v>
      </c>
      <c r="J878" s="3" t="s">
        <v>19</v>
      </c>
      <c r="K878" s="3" t="s">
        <v>1777</v>
      </c>
      <c r="L878" s="3" t="s">
        <v>21</v>
      </c>
      <c r="M878" t="str">
        <f t="shared" si="19"/>
        <v>Order</v>
      </c>
    </row>
    <row r="879" spans="1:13" hidden="1" x14ac:dyDescent="0.2">
      <c r="A879" s="3" t="s">
        <v>12</v>
      </c>
      <c r="B879" s="4" t="s">
        <v>1778</v>
      </c>
      <c r="C879" s="8">
        <v>45883</v>
      </c>
      <c r="D879" s="3">
        <v>8.7799999999999994</v>
      </c>
      <c r="E879" s="3" t="s">
        <v>14</v>
      </c>
      <c r="F879" s="3" t="s">
        <v>15</v>
      </c>
      <c r="G879" s="3" t="s">
        <v>16</v>
      </c>
      <c r="H879" s="3" t="s">
        <v>17</v>
      </c>
      <c r="I879" s="3" t="s">
        <v>18</v>
      </c>
      <c r="J879" s="3" t="s">
        <v>19</v>
      </c>
      <c r="K879" s="3" t="s">
        <v>1779</v>
      </c>
      <c r="L879" s="3" t="s">
        <v>21</v>
      </c>
      <c r="M879" t="str">
        <f t="shared" si="19"/>
        <v>Order</v>
      </c>
    </row>
    <row r="880" spans="1:13" hidden="1" x14ac:dyDescent="0.2">
      <c r="A880" s="3" t="s">
        <v>12</v>
      </c>
      <c r="B880" s="4" t="s">
        <v>1780</v>
      </c>
      <c r="C880" s="8">
        <v>45883</v>
      </c>
      <c r="D880" s="3">
        <v>16.46</v>
      </c>
      <c r="E880" s="3" t="s">
        <v>14</v>
      </c>
      <c r="F880" s="3" t="s">
        <v>15</v>
      </c>
      <c r="G880" s="3" t="s">
        <v>16</v>
      </c>
      <c r="H880" s="3" t="s">
        <v>17</v>
      </c>
      <c r="I880" s="3" t="s">
        <v>18</v>
      </c>
      <c r="J880" s="3" t="s">
        <v>19</v>
      </c>
      <c r="K880" s="3" t="s">
        <v>1781</v>
      </c>
      <c r="L880" s="3" t="s">
        <v>21</v>
      </c>
      <c r="M880" t="str">
        <f t="shared" si="19"/>
        <v>Order</v>
      </c>
    </row>
    <row r="881" spans="1:13" hidden="1" x14ac:dyDescent="0.2">
      <c r="A881" s="3" t="s">
        <v>12</v>
      </c>
      <c r="B881" s="4" t="s">
        <v>1782</v>
      </c>
      <c r="C881" s="8">
        <v>45883</v>
      </c>
      <c r="D881" s="3">
        <v>20.79</v>
      </c>
      <c r="E881" s="3" t="s">
        <v>14</v>
      </c>
      <c r="F881" s="3" t="s">
        <v>15</v>
      </c>
      <c r="G881" s="3" t="s">
        <v>16</v>
      </c>
      <c r="H881" s="3" t="s">
        <v>17</v>
      </c>
      <c r="I881" s="3" t="s">
        <v>18</v>
      </c>
      <c r="J881" s="3" t="s">
        <v>19</v>
      </c>
      <c r="K881" s="3" t="s">
        <v>1783</v>
      </c>
      <c r="L881" s="3" t="s">
        <v>21</v>
      </c>
      <c r="M881" t="str">
        <f t="shared" si="19"/>
        <v>Order</v>
      </c>
    </row>
    <row r="882" spans="1:13" hidden="1" x14ac:dyDescent="0.2">
      <c r="A882" s="3" t="s">
        <v>12</v>
      </c>
      <c r="B882" s="4" t="s">
        <v>1784</v>
      </c>
      <c r="C882" s="8">
        <v>45883</v>
      </c>
      <c r="D882" s="3">
        <v>7.68</v>
      </c>
      <c r="E882" s="3" t="s">
        <v>14</v>
      </c>
      <c r="F882" s="3" t="s">
        <v>33</v>
      </c>
      <c r="G882" s="3" t="s">
        <v>18</v>
      </c>
      <c r="H882" s="3" t="s">
        <v>17</v>
      </c>
      <c r="I882" s="3" t="s">
        <v>18</v>
      </c>
      <c r="J882" s="3" t="s">
        <v>19</v>
      </c>
      <c r="K882" s="3" t="s">
        <v>1785</v>
      </c>
      <c r="L882" s="3" t="s">
        <v>21</v>
      </c>
      <c r="M882" t="str">
        <f t="shared" si="19"/>
        <v>Order</v>
      </c>
    </row>
    <row r="883" spans="1:13" hidden="1" x14ac:dyDescent="0.2">
      <c r="A883" s="3" t="s">
        <v>12</v>
      </c>
      <c r="B883" s="4" t="s">
        <v>1786</v>
      </c>
      <c r="C883" s="8">
        <v>45883</v>
      </c>
      <c r="D883" s="3">
        <v>3.84</v>
      </c>
      <c r="E883" s="3" t="s">
        <v>14</v>
      </c>
      <c r="F883" s="3" t="s">
        <v>15</v>
      </c>
      <c r="G883" s="3" t="s">
        <v>16</v>
      </c>
      <c r="H883" s="3" t="s">
        <v>17</v>
      </c>
      <c r="I883" s="3" t="s">
        <v>18</v>
      </c>
      <c r="J883" s="3" t="s">
        <v>19</v>
      </c>
      <c r="K883" s="3" t="s">
        <v>1787</v>
      </c>
      <c r="L883" s="3" t="s">
        <v>21</v>
      </c>
      <c r="M883" t="str">
        <f t="shared" si="19"/>
        <v>Order</v>
      </c>
    </row>
    <row r="884" spans="1:13" hidden="1" x14ac:dyDescent="0.2">
      <c r="A884" s="3" t="s">
        <v>12</v>
      </c>
      <c r="B884" s="4" t="s">
        <v>1788</v>
      </c>
      <c r="C884" s="8">
        <v>45883</v>
      </c>
      <c r="D884" s="3">
        <v>16.46</v>
      </c>
      <c r="E884" s="3" t="s">
        <v>14</v>
      </c>
      <c r="F884" s="3" t="s">
        <v>15</v>
      </c>
      <c r="G884" s="3" t="s">
        <v>16</v>
      </c>
      <c r="H884" s="3" t="s">
        <v>17</v>
      </c>
      <c r="I884" s="3" t="s">
        <v>18</v>
      </c>
      <c r="J884" s="3" t="s">
        <v>19</v>
      </c>
      <c r="K884" s="3" t="s">
        <v>1789</v>
      </c>
      <c r="L884" s="3" t="s">
        <v>21</v>
      </c>
      <c r="M884" t="str">
        <f t="shared" si="19"/>
        <v>Order</v>
      </c>
    </row>
    <row r="885" spans="1:13" hidden="1" x14ac:dyDescent="0.2">
      <c r="A885" s="3" t="s">
        <v>12</v>
      </c>
      <c r="B885" s="4" t="s">
        <v>1790</v>
      </c>
      <c r="C885" s="8">
        <v>45883</v>
      </c>
      <c r="D885" s="3">
        <v>6.59</v>
      </c>
      <c r="E885" s="3" t="s">
        <v>14</v>
      </c>
      <c r="F885" s="3" t="s">
        <v>15</v>
      </c>
      <c r="G885" s="3" t="s">
        <v>16</v>
      </c>
      <c r="H885" s="3" t="s">
        <v>17</v>
      </c>
      <c r="I885" s="3" t="s">
        <v>18</v>
      </c>
      <c r="J885" s="3" t="s">
        <v>19</v>
      </c>
      <c r="K885" s="3" t="s">
        <v>1791</v>
      </c>
      <c r="L885" s="3" t="s">
        <v>21</v>
      </c>
      <c r="M885" t="str">
        <f t="shared" si="19"/>
        <v>Order</v>
      </c>
    </row>
    <row r="886" spans="1:13" hidden="1" x14ac:dyDescent="0.2">
      <c r="A886" s="3" t="s">
        <v>12</v>
      </c>
      <c r="B886" s="4" t="s">
        <v>1792</v>
      </c>
      <c r="C886" s="8">
        <v>45883</v>
      </c>
      <c r="D886" s="3">
        <v>16.46</v>
      </c>
      <c r="E886" s="3" t="s">
        <v>14</v>
      </c>
      <c r="F886" s="3" t="s">
        <v>15</v>
      </c>
      <c r="G886" s="3" t="s">
        <v>16</v>
      </c>
      <c r="H886" s="3" t="s">
        <v>17</v>
      </c>
      <c r="I886" s="3" t="s">
        <v>18</v>
      </c>
      <c r="J886" s="3" t="s">
        <v>19</v>
      </c>
      <c r="K886" s="3" t="s">
        <v>1793</v>
      </c>
      <c r="L886" s="3" t="s">
        <v>21</v>
      </c>
      <c r="M886" t="str">
        <f t="shared" si="19"/>
        <v>Order</v>
      </c>
    </row>
    <row r="887" spans="1:13" hidden="1" x14ac:dyDescent="0.2">
      <c r="A887" s="3" t="s">
        <v>12</v>
      </c>
      <c r="B887" s="4" t="s">
        <v>1794</v>
      </c>
      <c r="C887" s="8">
        <v>45883</v>
      </c>
      <c r="D887" s="3">
        <v>4.2300000000000004</v>
      </c>
      <c r="E887" s="3" t="s">
        <v>14</v>
      </c>
      <c r="F887" s="3" t="s">
        <v>15</v>
      </c>
      <c r="G887" s="3" t="s">
        <v>16</v>
      </c>
      <c r="H887" s="3" t="s">
        <v>17</v>
      </c>
      <c r="I887" s="3" t="s">
        <v>18</v>
      </c>
      <c r="J887" s="3" t="s">
        <v>19</v>
      </c>
      <c r="K887" s="3" t="s">
        <v>1795</v>
      </c>
      <c r="L887" s="3" t="s">
        <v>21</v>
      </c>
      <c r="M887" t="str">
        <f t="shared" si="19"/>
        <v>Order</v>
      </c>
    </row>
    <row r="888" spans="1:13" hidden="1" x14ac:dyDescent="0.2">
      <c r="A888" s="3" t="s">
        <v>12</v>
      </c>
      <c r="B888" s="4" t="s">
        <v>1796</v>
      </c>
      <c r="C888" s="8">
        <v>45883</v>
      </c>
      <c r="D888" s="3">
        <v>24.15</v>
      </c>
      <c r="E888" s="3" t="s">
        <v>14</v>
      </c>
      <c r="F888" s="3" t="s">
        <v>15</v>
      </c>
      <c r="G888" s="3" t="s">
        <v>16</v>
      </c>
      <c r="H888" s="3" t="s">
        <v>17</v>
      </c>
      <c r="I888" s="3" t="s">
        <v>18</v>
      </c>
      <c r="J888" s="3" t="s">
        <v>19</v>
      </c>
      <c r="K888" s="3" t="s">
        <v>1797</v>
      </c>
      <c r="L888" s="3" t="s">
        <v>21</v>
      </c>
      <c r="M888" t="str">
        <f t="shared" si="19"/>
        <v>Order</v>
      </c>
    </row>
    <row r="889" spans="1:13" hidden="1" x14ac:dyDescent="0.2">
      <c r="A889" s="3" t="s">
        <v>12</v>
      </c>
      <c r="B889" s="4" t="s">
        <v>1798</v>
      </c>
      <c r="C889" s="8">
        <v>45883</v>
      </c>
      <c r="D889" s="3">
        <v>5.76</v>
      </c>
      <c r="E889" s="3" t="s">
        <v>14</v>
      </c>
      <c r="F889" s="3" t="s">
        <v>15</v>
      </c>
      <c r="G889" s="3" t="s">
        <v>16</v>
      </c>
      <c r="H889" s="3" t="s">
        <v>17</v>
      </c>
      <c r="I889" s="3" t="s">
        <v>18</v>
      </c>
      <c r="J889" s="3" t="s">
        <v>19</v>
      </c>
      <c r="K889" s="3" t="s">
        <v>1799</v>
      </c>
      <c r="L889" s="3" t="s">
        <v>21</v>
      </c>
      <c r="M889" t="str">
        <f t="shared" si="19"/>
        <v>Order</v>
      </c>
    </row>
    <row r="890" spans="1:13" hidden="1" x14ac:dyDescent="0.2">
      <c r="A890" s="3" t="s">
        <v>12</v>
      </c>
      <c r="B890" s="4" t="s">
        <v>1800</v>
      </c>
      <c r="C890" s="8">
        <v>45883</v>
      </c>
      <c r="D890" s="3">
        <v>14.27</v>
      </c>
      <c r="E890" s="3" t="s">
        <v>14</v>
      </c>
      <c r="F890" s="3" t="s">
        <v>15</v>
      </c>
      <c r="G890" s="3" t="s">
        <v>16</v>
      </c>
      <c r="H890" s="3" t="s">
        <v>17</v>
      </c>
      <c r="I890" s="3" t="s">
        <v>18</v>
      </c>
      <c r="J890" s="3" t="s">
        <v>19</v>
      </c>
      <c r="K890" s="3" t="s">
        <v>1801</v>
      </c>
      <c r="L890" s="3" t="s">
        <v>21</v>
      </c>
      <c r="M890" t="str">
        <f t="shared" si="19"/>
        <v>Order</v>
      </c>
    </row>
    <row r="891" spans="1:13" hidden="1" x14ac:dyDescent="0.2">
      <c r="A891" s="3" t="s">
        <v>12</v>
      </c>
      <c r="B891" s="4" t="s">
        <v>1802</v>
      </c>
      <c r="C891" s="8">
        <v>45883</v>
      </c>
      <c r="D891" s="3">
        <v>6.59</v>
      </c>
      <c r="E891" s="3" t="s">
        <v>14</v>
      </c>
      <c r="F891" s="3" t="s">
        <v>15</v>
      </c>
      <c r="G891" s="3" t="s">
        <v>16</v>
      </c>
      <c r="H891" s="3" t="s">
        <v>17</v>
      </c>
      <c r="I891" s="3" t="s">
        <v>18</v>
      </c>
      <c r="J891" s="3" t="s">
        <v>19</v>
      </c>
      <c r="K891" s="3" t="s">
        <v>1803</v>
      </c>
      <c r="L891" s="3" t="s">
        <v>21</v>
      </c>
      <c r="M891" t="str">
        <f t="shared" si="19"/>
        <v>Order</v>
      </c>
    </row>
    <row r="892" spans="1:13" hidden="1" x14ac:dyDescent="0.2">
      <c r="A892" s="3" t="s">
        <v>12</v>
      </c>
      <c r="B892" s="4" t="s">
        <v>1804</v>
      </c>
      <c r="C892" s="8">
        <v>45883</v>
      </c>
      <c r="D892" s="3">
        <v>29.63</v>
      </c>
      <c r="E892" s="3" t="s">
        <v>36</v>
      </c>
      <c r="F892" s="3" t="s">
        <v>37</v>
      </c>
      <c r="G892" s="3" t="s">
        <v>38</v>
      </c>
      <c r="H892" s="3" t="s">
        <v>17</v>
      </c>
      <c r="I892" s="3" t="s">
        <v>39</v>
      </c>
      <c r="J892" s="3" t="s">
        <v>19</v>
      </c>
      <c r="K892" s="3" t="s">
        <v>1805</v>
      </c>
      <c r="L892" s="3" t="s">
        <v>21</v>
      </c>
      <c r="M892" t="str">
        <f t="shared" si="19"/>
        <v>Order</v>
      </c>
    </row>
    <row r="893" spans="1:13" hidden="1" x14ac:dyDescent="0.2">
      <c r="A893" s="3" t="s">
        <v>12</v>
      </c>
      <c r="B893" s="4" t="s">
        <v>1806</v>
      </c>
      <c r="C893" s="8">
        <v>45883</v>
      </c>
      <c r="D893" s="3">
        <v>51.58</v>
      </c>
      <c r="E893" s="3" t="s">
        <v>36</v>
      </c>
      <c r="F893" s="3" t="s">
        <v>37</v>
      </c>
      <c r="G893" s="3" t="s">
        <v>38</v>
      </c>
      <c r="H893" s="3" t="s">
        <v>17</v>
      </c>
      <c r="I893" s="3" t="s">
        <v>287</v>
      </c>
      <c r="J893" s="3" t="s">
        <v>19</v>
      </c>
      <c r="K893" s="3" t="s">
        <v>1807</v>
      </c>
      <c r="L893" s="3" t="s">
        <v>21</v>
      </c>
      <c r="M893" t="str">
        <f t="shared" si="19"/>
        <v>Order</v>
      </c>
    </row>
    <row r="894" spans="1:13" hidden="1" x14ac:dyDescent="0.2">
      <c r="A894" s="3" t="s">
        <v>12</v>
      </c>
      <c r="B894" s="4" t="s">
        <v>1808</v>
      </c>
      <c r="C894" s="8">
        <v>45883</v>
      </c>
      <c r="D894" s="3">
        <v>29.63</v>
      </c>
      <c r="E894" s="3" t="s">
        <v>36</v>
      </c>
      <c r="F894" s="3" t="s">
        <v>37</v>
      </c>
      <c r="G894" s="3" t="s">
        <v>38</v>
      </c>
      <c r="H894" s="3" t="s">
        <v>17</v>
      </c>
      <c r="I894" s="3" t="s">
        <v>39</v>
      </c>
      <c r="J894" s="3" t="s">
        <v>19</v>
      </c>
      <c r="K894" s="3" t="s">
        <v>1809</v>
      </c>
      <c r="L894" s="3" t="s">
        <v>21</v>
      </c>
      <c r="M894" t="str">
        <f t="shared" si="19"/>
        <v>Order</v>
      </c>
    </row>
    <row r="895" spans="1:13" hidden="1" x14ac:dyDescent="0.2">
      <c r="A895" s="3" t="s">
        <v>12</v>
      </c>
      <c r="B895" s="4" t="s">
        <v>1810</v>
      </c>
      <c r="C895" s="8">
        <v>45883</v>
      </c>
      <c r="D895" s="3">
        <v>29.63</v>
      </c>
      <c r="E895" s="3" t="s">
        <v>36</v>
      </c>
      <c r="F895" s="3" t="s">
        <v>37</v>
      </c>
      <c r="G895" s="3" t="s">
        <v>38</v>
      </c>
      <c r="H895" s="3" t="s">
        <v>17</v>
      </c>
      <c r="I895" s="3" t="s">
        <v>39</v>
      </c>
      <c r="J895" s="3" t="s">
        <v>19</v>
      </c>
      <c r="K895" s="3" t="s">
        <v>1811</v>
      </c>
      <c r="L895" s="3" t="s">
        <v>21</v>
      </c>
      <c r="M895" t="str">
        <f t="shared" si="19"/>
        <v>Order</v>
      </c>
    </row>
    <row r="896" spans="1:13" hidden="1" x14ac:dyDescent="0.2">
      <c r="A896" s="3" t="s">
        <v>12</v>
      </c>
      <c r="B896" s="4" t="s">
        <v>1812</v>
      </c>
      <c r="C896" s="8">
        <v>45883</v>
      </c>
      <c r="D896" s="3">
        <v>29.63</v>
      </c>
      <c r="E896" s="3" t="s">
        <v>36</v>
      </c>
      <c r="F896" s="3" t="s">
        <v>37</v>
      </c>
      <c r="G896" s="3" t="s">
        <v>38</v>
      </c>
      <c r="H896" s="3" t="s">
        <v>17</v>
      </c>
      <c r="I896" s="3" t="s">
        <v>39</v>
      </c>
      <c r="J896" s="3" t="s">
        <v>19</v>
      </c>
      <c r="K896" s="3" t="s">
        <v>1813</v>
      </c>
      <c r="L896" s="3" t="s">
        <v>21</v>
      </c>
      <c r="M896" t="str">
        <f t="shared" si="19"/>
        <v>Order</v>
      </c>
    </row>
    <row r="897" spans="1:13" hidden="1" x14ac:dyDescent="0.2">
      <c r="A897" s="3" t="s">
        <v>12</v>
      </c>
      <c r="B897" s="4" t="s">
        <v>1814</v>
      </c>
      <c r="C897" s="8">
        <v>45882</v>
      </c>
      <c r="D897" s="3">
        <v>39.24</v>
      </c>
      <c r="E897" s="3" t="s">
        <v>14</v>
      </c>
      <c r="F897" s="3" t="s">
        <v>15</v>
      </c>
      <c r="G897" s="3" t="s">
        <v>16</v>
      </c>
      <c r="H897" s="3" t="s">
        <v>17</v>
      </c>
      <c r="I897" s="3" t="s">
        <v>18</v>
      </c>
      <c r="J897" s="3" t="s">
        <v>19</v>
      </c>
      <c r="K897" s="3" t="s">
        <v>1815</v>
      </c>
      <c r="L897" s="3" t="s">
        <v>21</v>
      </c>
      <c r="M897" t="str">
        <f t="shared" si="19"/>
        <v>Order</v>
      </c>
    </row>
    <row r="898" spans="1:13" hidden="1" x14ac:dyDescent="0.2">
      <c r="A898" s="3" t="s">
        <v>12</v>
      </c>
      <c r="B898" s="4" t="s">
        <v>1816</v>
      </c>
      <c r="C898" s="8">
        <v>45882</v>
      </c>
      <c r="D898" s="3">
        <v>4.3899999999999997</v>
      </c>
      <c r="E898" s="3" t="s">
        <v>14</v>
      </c>
      <c r="F898" s="3" t="s">
        <v>33</v>
      </c>
      <c r="G898" s="3" t="s">
        <v>18</v>
      </c>
      <c r="H898" s="3" t="s">
        <v>17</v>
      </c>
      <c r="I898" s="3" t="s">
        <v>18</v>
      </c>
      <c r="J898" s="3" t="s">
        <v>19</v>
      </c>
      <c r="K898" s="3" t="s">
        <v>1817</v>
      </c>
      <c r="L898" s="3" t="s">
        <v>21</v>
      </c>
      <c r="M898" t="str">
        <f t="shared" si="19"/>
        <v>Order</v>
      </c>
    </row>
    <row r="899" spans="1:13" hidden="1" x14ac:dyDescent="0.2">
      <c r="A899" s="3" t="s">
        <v>12</v>
      </c>
      <c r="B899" s="4" t="s">
        <v>1818</v>
      </c>
      <c r="C899" s="8">
        <v>45882</v>
      </c>
      <c r="D899" s="3">
        <v>31.83</v>
      </c>
      <c r="E899" s="3" t="s">
        <v>14</v>
      </c>
      <c r="F899" s="3" t="s">
        <v>15</v>
      </c>
      <c r="G899" s="3" t="s">
        <v>16</v>
      </c>
      <c r="H899" s="3" t="s">
        <v>17</v>
      </c>
      <c r="I899" s="3" t="s">
        <v>18</v>
      </c>
      <c r="J899" s="3" t="s">
        <v>19</v>
      </c>
      <c r="K899" s="3" t="s">
        <v>1819</v>
      </c>
      <c r="L899" s="3" t="s">
        <v>21</v>
      </c>
      <c r="M899" t="str">
        <f t="shared" ref="M899:M962" si="20">IF(LEFT(B899,3)="MEM","Membership","Order")</f>
        <v>Order</v>
      </c>
    </row>
    <row r="900" spans="1:13" hidden="1" x14ac:dyDescent="0.2">
      <c r="A900" s="3" t="s">
        <v>12</v>
      </c>
      <c r="B900" s="4" t="s">
        <v>1820</v>
      </c>
      <c r="C900" s="8">
        <v>45882</v>
      </c>
      <c r="D900" s="3">
        <v>6.31</v>
      </c>
      <c r="E900" s="3" t="s">
        <v>14</v>
      </c>
      <c r="F900" s="3" t="s">
        <v>15</v>
      </c>
      <c r="G900" s="3" t="s">
        <v>16</v>
      </c>
      <c r="H900" s="3" t="s">
        <v>17</v>
      </c>
      <c r="I900" s="3" t="s">
        <v>18</v>
      </c>
      <c r="J900" s="3" t="s">
        <v>19</v>
      </c>
      <c r="K900" s="3" t="s">
        <v>1821</v>
      </c>
      <c r="L900" s="3" t="s">
        <v>21</v>
      </c>
      <c r="M900" t="str">
        <f t="shared" si="20"/>
        <v>Order</v>
      </c>
    </row>
    <row r="901" spans="1:13" hidden="1" x14ac:dyDescent="0.2">
      <c r="A901" s="3" t="s">
        <v>12</v>
      </c>
      <c r="B901" s="4" t="s">
        <v>1822</v>
      </c>
      <c r="C901" s="8">
        <v>45882</v>
      </c>
      <c r="D901" s="3">
        <v>7.13</v>
      </c>
      <c r="E901" s="3" t="s">
        <v>14</v>
      </c>
      <c r="F901" s="3" t="s">
        <v>33</v>
      </c>
      <c r="G901" s="3" t="s">
        <v>18</v>
      </c>
      <c r="H901" s="3" t="s">
        <v>17</v>
      </c>
      <c r="I901" s="3" t="s">
        <v>18</v>
      </c>
      <c r="J901" s="3" t="s">
        <v>19</v>
      </c>
      <c r="K901" s="3" t="s">
        <v>1823</v>
      </c>
      <c r="L901" s="3" t="s">
        <v>21</v>
      </c>
      <c r="M901" t="str">
        <f t="shared" si="20"/>
        <v>Order</v>
      </c>
    </row>
    <row r="902" spans="1:13" hidden="1" x14ac:dyDescent="0.2">
      <c r="A902" s="3" t="s">
        <v>12</v>
      </c>
      <c r="B902" s="4" t="s">
        <v>1824</v>
      </c>
      <c r="C902" s="8">
        <v>45882</v>
      </c>
      <c r="D902" s="3">
        <v>16.46</v>
      </c>
      <c r="E902" s="3" t="s">
        <v>14</v>
      </c>
      <c r="F902" s="3" t="s">
        <v>33</v>
      </c>
      <c r="G902" s="3" t="s">
        <v>18</v>
      </c>
      <c r="H902" s="3" t="s">
        <v>17</v>
      </c>
      <c r="I902" s="3" t="s">
        <v>18</v>
      </c>
      <c r="J902" s="3" t="s">
        <v>19</v>
      </c>
      <c r="K902" s="3" t="s">
        <v>1825</v>
      </c>
      <c r="L902" s="3" t="s">
        <v>21</v>
      </c>
      <c r="M902" t="str">
        <f t="shared" si="20"/>
        <v>Order</v>
      </c>
    </row>
    <row r="903" spans="1:13" hidden="1" x14ac:dyDescent="0.2">
      <c r="A903" s="3" t="s">
        <v>12</v>
      </c>
      <c r="B903" s="4" t="s">
        <v>1826</v>
      </c>
      <c r="C903" s="8">
        <v>45882</v>
      </c>
      <c r="D903" s="3">
        <v>16.46</v>
      </c>
      <c r="E903" s="3" t="s">
        <v>14</v>
      </c>
      <c r="F903" s="3" t="s">
        <v>15</v>
      </c>
      <c r="G903" s="3" t="s">
        <v>16</v>
      </c>
      <c r="H903" s="3" t="s">
        <v>17</v>
      </c>
      <c r="I903" s="3" t="s">
        <v>18</v>
      </c>
      <c r="J903" s="3" t="s">
        <v>19</v>
      </c>
      <c r="K903" s="3" t="s">
        <v>1827</v>
      </c>
      <c r="L903" s="3" t="s">
        <v>21</v>
      </c>
      <c r="M903" t="str">
        <f t="shared" si="20"/>
        <v>Order</v>
      </c>
    </row>
    <row r="904" spans="1:13" hidden="1" x14ac:dyDescent="0.2">
      <c r="A904" s="3" t="s">
        <v>12</v>
      </c>
      <c r="B904" s="4" t="s">
        <v>1828</v>
      </c>
      <c r="C904" s="8">
        <v>45882</v>
      </c>
      <c r="D904" s="3">
        <v>29.63</v>
      </c>
      <c r="E904" s="3" t="s">
        <v>36</v>
      </c>
      <c r="F904" s="3" t="s">
        <v>37</v>
      </c>
      <c r="G904" s="3" t="s">
        <v>38</v>
      </c>
      <c r="H904" s="3" t="s">
        <v>17</v>
      </c>
      <c r="I904" s="3" t="s">
        <v>287</v>
      </c>
      <c r="J904" s="3" t="s">
        <v>19</v>
      </c>
      <c r="K904" s="3" t="s">
        <v>1829</v>
      </c>
      <c r="L904" s="3" t="s">
        <v>21</v>
      </c>
      <c r="M904" t="str">
        <f t="shared" si="20"/>
        <v>Order</v>
      </c>
    </row>
    <row r="905" spans="1:13" hidden="1" x14ac:dyDescent="0.2">
      <c r="A905" s="3" t="s">
        <v>12</v>
      </c>
      <c r="B905" s="4" t="s">
        <v>1830</v>
      </c>
      <c r="C905" s="8">
        <v>45882</v>
      </c>
      <c r="D905" s="3">
        <v>4.3899999999999997</v>
      </c>
      <c r="E905" s="3" t="s">
        <v>14</v>
      </c>
      <c r="F905" s="3" t="s">
        <v>15</v>
      </c>
      <c r="G905" s="3" t="s">
        <v>16</v>
      </c>
      <c r="H905" s="3" t="s">
        <v>17</v>
      </c>
      <c r="I905" s="3" t="s">
        <v>18</v>
      </c>
      <c r="J905" s="3" t="s">
        <v>19</v>
      </c>
      <c r="K905" s="3" t="s">
        <v>1831</v>
      </c>
      <c r="L905" s="3" t="s">
        <v>21</v>
      </c>
      <c r="M905" t="str">
        <f t="shared" si="20"/>
        <v>Order</v>
      </c>
    </row>
    <row r="906" spans="1:13" hidden="1" x14ac:dyDescent="0.2">
      <c r="A906" s="3" t="s">
        <v>12</v>
      </c>
      <c r="B906" s="4" t="s">
        <v>1832</v>
      </c>
      <c r="C906" s="8">
        <v>45882</v>
      </c>
      <c r="D906" s="3">
        <v>36.22</v>
      </c>
      <c r="E906" s="3" t="s">
        <v>14</v>
      </c>
      <c r="F906" s="3" t="s">
        <v>15</v>
      </c>
      <c r="G906" s="3" t="s">
        <v>16</v>
      </c>
      <c r="H906" s="3" t="s">
        <v>17</v>
      </c>
      <c r="I906" s="3" t="s">
        <v>18</v>
      </c>
      <c r="J906" s="3" t="s">
        <v>19</v>
      </c>
      <c r="K906" s="3" t="s">
        <v>1833</v>
      </c>
      <c r="L906" s="3" t="s">
        <v>21</v>
      </c>
      <c r="M906" t="str">
        <f t="shared" si="20"/>
        <v>Order</v>
      </c>
    </row>
    <row r="907" spans="1:13" hidden="1" x14ac:dyDescent="0.2">
      <c r="A907" s="3" t="s">
        <v>12</v>
      </c>
      <c r="B907" s="4" t="s">
        <v>1834</v>
      </c>
      <c r="C907" s="8">
        <v>45882</v>
      </c>
      <c r="D907" s="3">
        <v>16.46</v>
      </c>
      <c r="E907" s="3" t="s">
        <v>14</v>
      </c>
      <c r="F907" s="3" t="s">
        <v>15</v>
      </c>
      <c r="G907" s="3" t="s">
        <v>16</v>
      </c>
      <c r="H907" s="3" t="s">
        <v>17</v>
      </c>
      <c r="I907" s="3" t="s">
        <v>18</v>
      </c>
      <c r="J907" s="3" t="s">
        <v>19</v>
      </c>
      <c r="K907" s="3" t="s">
        <v>1835</v>
      </c>
      <c r="L907" s="3" t="s">
        <v>21</v>
      </c>
      <c r="M907" t="str">
        <f t="shared" si="20"/>
        <v>Order</v>
      </c>
    </row>
    <row r="908" spans="1:13" hidden="1" x14ac:dyDescent="0.2">
      <c r="A908" s="3" t="s">
        <v>12</v>
      </c>
      <c r="B908" s="4" t="s">
        <v>1836</v>
      </c>
      <c r="C908" s="8">
        <v>45882</v>
      </c>
      <c r="D908" s="3">
        <v>7.13</v>
      </c>
      <c r="E908" s="3" t="s">
        <v>14</v>
      </c>
      <c r="F908" s="3" t="s">
        <v>15</v>
      </c>
      <c r="G908" s="3" t="s">
        <v>16</v>
      </c>
      <c r="H908" s="3" t="s">
        <v>17</v>
      </c>
      <c r="I908" s="3" t="s">
        <v>18</v>
      </c>
      <c r="J908" s="3" t="s">
        <v>19</v>
      </c>
      <c r="K908" s="3" t="s">
        <v>1837</v>
      </c>
      <c r="L908" s="3" t="s">
        <v>21</v>
      </c>
      <c r="M908" t="str">
        <f t="shared" si="20"/>
        <v>Order</v>
      </c>
    </row>
    <row r="909" spans="1:13" hidden="1" x14ac:dyDescent="0.2">
      <c r="A909" s="3" t="s">
        <v>12</v>
      </c>
      <c r="B909" s="4" t="s">
        <v>1838</v>
      </c>
      <c r="C909" s="8">
        <v>45882</v>
      </c>
      <c r="D909" s="3">
        <v>28.39</v>
      </c>
      <c r="E909" s="3" t="s">
        <v>14</v>
      </c>
      <c r="F909" s="3" t="s">
        <v>15</v>
      </c>
      <c r="G909" s="3" t="s">
        <v>16</v>
      </c>
      <c r="H909" s="3" t="s">
        <v>17</v>
      </c>
      <c r="I909" s="3" t="s">
        <v>18</v>
      </c>
      <c r="J909" s="3" t="s">
        <v>19</v>
      </c>
      <c r="K909" s="3" t="s">
        <v>1839</v>
      </c>
      <c r="L909" s="3" t="s">
        <v>21</v>
      </c>
      <c r="M909" t="str">
        <f t="shared" si="20"/>
        <v>Order</v>
      </c>
    </row>
    <row r="910" spans="1:13" hidden="1" x14ac:dyDescent="0.2">
      <c r="A910" s="3" t="s">
        <v>12</v>
      </c>
      <c r="B910" s="4" t="s">
        <v>1840</v>
      </c>
      <c r="C910" s="8">
        <v>45882</v>
      </c>
      <c r="D910" s="3">
        <v>5.76</v>
      </c>
      <c r="E910" s="3" t="s">
        <v>14</v>
      </c>
      <c r="F910" s="3" t="s">
        <v>15</v>
      </c>
      <c r="G910" s="3" t="s">
        <v>16</v>
      </c>
      <c r="H910" s="3" t="s">
        <v>17</v>
      </c>
      <c r="I910" s="3" t="s">
        <v>18</v>
      </c>
      <c r="J910" s="3" t="s">
        <v>19</v>
      </c>
      <c r="K910" s="3" t="s">
        <v>1841</v>
      </c>
      <c r="L910" s="3" t="s">
        <v>21</v>
      </c>
      <c r="M910" t="str">
        <f t="shared" si="20"/>
        <v>Order</v>
      </c>
    </row>
    <row r="911" spans="1:13" hidden="1" x14ac:dyDescent="0.2">
      <c r="A911" s="3" t="s">
        <v>12</v>
      </c>
      <c r="B911" s="4" t="s">
        <v>1842</v>
      </c>
      <c r="C911" s="8">
        <v>45882</v>
      </c>
      <c r="D911" s="3">
        <v>9.66</v>
      </c>
      <c r="E911" s="3" t="s">
        <v>14</v>
      </c>
      <c r="F911" s="3" t="s">
        <v>15</v>
      </c>
      <c r="G911" s="3" t="s">
        <v>16</v>
      </c>
      <c r="H911" s="3" t="s">
        <v>17</v>
      </c>
      <c r="I911" s="3" t="s">
        <v>18</v>
      </c>
      <c r="J911" s="3" t="s">
        <v>19</v>
      </c>
      <c r="K911" s="3" t="s">
        <v>1843</v>
      </c>
      <c r="L911" s="3" t="s">
        <v>21</v>
      </c>
      <c r="M911" t="str">
        <f t="shared" si="20"/>
        <v>Order</v>
      </c>
    </row>
    <row r="912" spans="1:13" hidden="1" x14ac:dyDescent="0.2">
      <c r="A912" s="3" t="s">
        <v>12</v>
      </c>
      <c r="B912" s="4" t="s">
        <v>1844</v>
      </c>
      <c r="C912" s="8">
        <v>45882</v>
      </c>
      <c r="D912" s="3">
        <v>9.33</v>
      </c>
      <c r="E912" s="3" t="s">
        <v>14</v>
      </c>
      <c r="F912" s="3" t="s">
        <v>33</v>
      </c>
      <c r="G912" s="3" t="s">
        <v>18</v>
      </c>
      <c r="H912" s="3" t="s">
        <v>17</v>
      </c>
      <c r="I912" s="3" t="s">
        <v>18</v>
      </c>
      <c r="J912" s="3" t="s">
        <v>19</v>
      </c>
      <c r="K912" s="3" t="s">
        <v>1845</v>
      </c>
      <c r="L912" s="3" t="s">
        <v>21</v>
      </c>
      <c r="M912" t="str">
        <f t="shared" si="20"/>
        <v>Order</v>
      </c>
    </row>
    <row r="913" spans="1:13" hidden="1" x14ac:dyDescent="0.2">
      <c r="A913" s="3" t="s">
        <v>12</v>
      </c>
      <c r="B913" s="4" t="s">
        <v>1846</v>
      </c>
      <c r="C913" s="8">
        <v>45882</v>
      </c>
      <c r="D913" s="3">
        <v>12.07</v>
      </c>
      <c r="E913" s="3" t="s">
        <v>14</v>
      </c>
      <c r="F913" s="3" t="s">
        <v>15</v>
      </c>
      <c r="G913" s="3" t="s">
        <v>16</v>
      </c>
      <c r="H913" s="3" t="s">
        <v>17</v>
      </c>
      <c r="I913" s="3" t="s">
        <v>18</v>
      </c>
      <c r="J913" s="3" t="s">
        <v>19</v>
      </c>
      <c r="K913" s="3" t="s">
        <v>1847</v>
      </c>
      <c r="L913" s="3" t="s">
        <v>21</v>
      </c>
      <c r="M913" t="str">
        <f t="shared" si="20"/>
        <v>Order</v>
      </c>
    </row>
    <row r="914" spans="1:13" hidden="1" x14ac:dyDescent="0.2">
      <c r="A914" s="3" t="s">
        <v>12</v>
      </c>
      <c r="B914" s="4" t="s">
        <v>1848</v>
      </c>
      <c r="C914" s="8">
        <v>45882</v>
      </c>
      <c r="D914" s="3">
        <v>29.63</v>
      </c>
      <c r="E914" s="3" t="s">
        <v>36</v>
      </c>
      <c r="F914" s="3" t="s">
        <v>37</v>
      </c>
      <c r="G914" s="3" t="s">
        <v>38</v>
      </c>
      <c r="H914" s="3" t="s">
        <v>17</v>
      </c>
      <c r="I914" s="3" t="s">
        <v>39</v>
      </c>
      <c r="J914" s="3" t="s">
        <v>19</v>
      </c>
      <c r="K914" s="3" t="s">
        <v>1849</v>
      </c>
      <c r="L914" s="3" t="s">
        <v>21</v>
      </c>
      <c r="M914" t="str">
        <f t="shared" si="20"/>
        <v>Order</v>
      </c>
    </row>
    <row r="915" spans="1:13" hidden="1" x14ac:dyDescent="0.2">
      <c r="A915" s="3" t="s">
        <v>12</v>
      </c>
      <c r="B915" s="4" t="s">
        <v>1850</v>
      </c>
      <c r="C915" s="8">
        <v>45882</v>
      </c>
      <c r="D915" s="3">
        <v>9.66</v>
      </c>
      <c r="E915" s="3" t="s">
        <v>14</v>
      </c>
      <c r="F915" s="3" t="s">
        <v>15</v>
      </c>
      <c r="G915" s="3" t="s">
        <v>16</v>
      </c>
      <c r="H915" s="3" t="s">
        <v>17</v>
      </c>
      <c r="I915" s="3" t="s">
        <v>18</v>
      </c>
      <c r="J915" s="3" t="s">
        <v>19</v>
      </c>
      <c r="K915" s="3" t="s">
        <v>1851</v>
      </c>
      <c r="L915" s="3" t="s">
        <v>21</v>
      </c>
      <c r="M915" t="str">
        <f t="shared" si="20"/>
        <v>Order</v>
      </c>
    </row>
    <row r="916" spans="1:13" hidden="1" x14ac:dyDescent="0.2">
      <c r="A916" s="3" t="s">
        <v>12</v>
      </c>
      <c r="B916" s="4" t="s">
        <v>1852</v>
      </c>
      <c r="C916" s="8">
        <v>45882</v>
      </c>
      <c r="D916" s="3">
        <v>16.46</v>
      </c>
      <c r="E916" s="3" t="s">
        <v>14</v>
      </c>
      <c r="F916" s="3" t="s">
        <v>15</v>
      </c>
      <c r="G916" s="3" t="s">
        <v>16</v>
      </c>
      <c r="H916" s="3" t="s">
        <v>17</v>
      </c>
      <c r="I916" s="3" t="s">
        <v>18</v>
      </c>
      <c r="J916" s="3" t="s">
        <v>19</v>
      </c>
      <c r="K916" s="3" t="s">
        <v>1853</v>
      </c>
      <c r="L916" s="3" t="s">
        <v>21</v>
      </c>
      <c r="M916" t="str">
        <f t="shared" si="20"/>
        <v>Order</v>
      </c>
    </row>
    <row r="917" spans="1:13" hidden="1" x14ac:dyDescent="0.2">
      <c r="A917" s="3" t="s">
        <v>12</v>
      </c>
      <c r="B917" s="4" t="s">
        <v>1854</v>
      </c>
      <c r="C917" s="8">
        <v>45882</v>
      </c>
      <c r="D917" s="3">
        <v>9.8800000000000008</v>
      </c>
      <c r="E917" s="3" t="s">
        <v>14</v>
      </c>
      <c r="F917" s="3" t="s">
        <v>15</v>
      </c>
      <c r="G917" s="3" t="s">
        <v>16</v>
      </c>
      <c r="H917" s="3" t="s">
        <v>17</v>
      </c>
      <c r="I917" s="3" t="s">
        <v>18</v>
      </c>
      <c r="J917" s="3" t="s">
        <v>19</v>
      </c>
      <c r="K917" s="3" t="s">
        <v>1855</v>
      </c>
      <c r="L917" s="3" t="s">
        <v>21</v>
      </c>
      <c r="M917" t="str">
        <f t="shared" si="20"/>
        <v>Order</v>
      </c>
    </row>
    <row r="918" spans="1:13" hidden="1" x14ac:dyDescent="0.2">
      <c r="A918" s="3" t="s">
        <v>12</v>
      </c>
      <c r="B918" s="4" t="s">
        <v>1856</v>
      </c>
      <c r="C918" s="8">
        <v>45882</v>
      </c>
      <c r="D918" s="3">
        <v>23.6</v>
      </c>
      <c r="E918" s="3" t="s">
        <v>14</v>
      </c>
      <c r="F918" s="3" t="s">
        <v>15</v>
      </c>
      <c r="G918" s="3" t="s">
        <v>16</v>
      </c>
      <c r="H918" s="3" t="s">
        <v>17</v>
      </c>
      <c r="I918" s="3" t="s">
        <v>18</v>
      </c>
      <c r="J918" s="3" t="s">
        <v>19</v>
      </c>
      <c r="K918" s="3" t="s">
        <v>1857</v>
      </c>
      <c r="L918" s="3" t="s">
        <v>21</v>
      </c>
      <c r="M918" t="str">
        <f t="shared" si="20"/>
        <v>Order</v>
      </c>
    </row>
    <row r="919" spans="1:13" hidden="1" x14ac:dyDescent="0.2">
      <c r="A919" s="3" t="s">
        <v>12</v>
      </c>
      <c r="B919" s="4" t="s">
        <v>1858</v>
      </c>
      <c r="C919" s="8">
        <v>45882</v>
      </c>
      <c r="D919" s="3">
        <v>3.84</v>
      </c>
      <c r="E919" s="3" t="s">
        <v>14</v>
      </c>
      <c r="F919" s="3" t="s">
        <v>33</v>
      </c>
      <c r="G919" s="3" t="s">
        <v>18</v>
      </c>
      <c r="H919" s="3" t="s">
        <v>17</v>
      </c>
      <c r="I919" s="3" t="s">
        <v>18</v>
      </c>
      <c r="J919" s="3" t="s">
        <v>19</v>
      </c>
      <c r="K919" s="3" t="s">
        <v>1859</v>
      </c>
      <c r="L919" s="3" t="s">
        <v>21</v>
      </c>
      <c r="M919" t="str">
        <f t="shared" si="20"/>
        <v>Order</v>
      </c>
    </row>
    <row r="920" spans="1:13" hidden="1" x14ac:dyDescent="0.2">
      <c r="A920" s="3" t="s">
        <v>12</v>
      </c>
      <c r="B920" s="4" t="s">
        <v>1860</v>
      </c>
      <c r="C920" s="8">
        <v>45882</v>
      </c>
      <c r="D920" s="3">
        <v>4.3899999999999997</v>
      </c>
      <c r="E920" s="3" t="s">
        <v>14</v>
      </c>
      <c r="F920" s="3" t="s">
        <v>15</v>
      </c>
      <c r="G920" s="3" t="s">
        <v>16</v>
      </c>
      <c r="H920" s="3" t="s">
        <v>17</v>
      </c>
      <c r="I920" s="3" t="s">
        <v>18</v>
      </c>
      <c r="J920" s="3" t="s">
        <v>19</v>
      </c>
      <c r="K920" s="3" t="s">
        <v>1861</v>
      </c>
      <c r="L920" s="3" t="s">
        <v>21</v>
      </c>
      <c r="M920" t="str">
        <f t="shared" si="20"/>
        <v>Order</v>
      </c>
    </row>
    <row r="921" spans="1:13" hidden="1" x14ac:dyDescent="0.2">
      <c r="A921" s="3" t="s">
        <v>12</v>
      </c>
      <c r="B921" s="4" t="s">
        <v>1862</v>
      </c>
      <c r="C921" s="8">
        <v>45882</v>
      </c>
      <c r="D921" s="3">
        <v>7.58</v>
      </c>
      <c r="E921" s="3" t="s">
        <v>14</v>
      </c>
      <c r="F921" s="3" t="s">
        <v>15</v>
      </c>
      <c r="G921" s="3" t="s">
        <v>16</v>
      </c>
      <c r="H921" s="3" t="s">
        <v>17</v>
      </c>
      <c r="I921" s="3" t="s">
        <v>18</v>
      </c>
      <c r="J921" s="3" t="s">
        <v>19</v>
      </c>
      <c r="K921" s="3" t="s">
        <v>1863</v>
      </c>
      <c r="L921" s="3" t="s">
        <v>21</v>
      </c>
      <c r="M921" t="str">
        <f t="shared" si="20"/>
        <v>Order</v>
      </c>
    </row>
    <row r="922" spans="1:13" hidden="1" x14ac:dyDescent="0.2">
      <c r="A922" s="3" t="s">
        <v>12</v>
      </c>
      <c r="B922" s="4" t="s">
        <v>1864</v>
      </c>
      <c r="C922" s="8">
        <v>45882</v>
      </c>
      <c r="D922" s="3">
        <v>51.58</v>
      </c>
      <c r="E922" s="3" t="s">
        <v>36</v>
      </c>
      <c r="F922" s="3" t="s">
        <v>37</v>
      </c>
      <c r="G922" s="3" t="s">
        <v>38</v>
      </c>
      <c r="H922" s="3" t="s">
        <v>17</v>
      </c>
      <c r="I922" s="3" t="s">
        <v>39</v>
      </c>
      <c r="J922" s="3" t="s">
        <v>19</v>
      </c>
      <c r="K922" s="3" t="s">
        <v>1865</v>
      </c>
      <c r="L922" s="3" t="s">
        <v>21</v>
      </c>
      <c r="M922" t="str">
        <f t="shared" si="20"/>
        <v>Order</v>
      </c>
    </row>
    <row r="923" spans="1:13" hidden="1" x14ac:dyDescent="0.2">
      <c r="A923" s="3" t="s">
        <v>12</v>
      </c>
      <c r="B923" s="4" t="s">
        <v>1866</v>
      </c>
      <c r="C923" s="8">
        <v>45882</v>
      </c>
      <c r="D923" s="3">
        <v>16.46</v>
      </c>
      <c r="E923" s="3" t="s">
        <v>14</v>
      </c>
      <c r="F923" s="3" t="s">
        <v>15</v>
      </c>
      <c r="G923" s="3" t="s">
        <v>16</v>
      </c>
      <c r="H923" s="3" t="s">
        <v>17</v>
      </c>
      <c r="I923" s="3" t="s">
        <v>18</v>
      </c>
      <c r="J923" s="3" t="s">
        <v>19</v>
      </c>
      <c r="K923" s="3" t="s">
        <v>1867</v>
      </c>
      <c r="L923" s="3" t="s">
        <v>21</v>
      </c>
      <c r="M923" t="str">
        <f t="shared" si="20"/>
        <v>Order</v>
      </c>
    </row>
    <row r="924" spans="1:13" hidden="1" x14ac:dyDescent="0.2">
      <c r="A924" s="3" t="s">
        <v>12</v>
      </c>
      <c r="B924" s="4" t="s">
        <v>1868</v>
      </c>
      <c r="C924" s="8">
        <v>45882</v>
      </c>
      <c r="D924" s="3">
        <v>22.4</v>
      </c>
      <c r="E924" s="3" t="s">
        <v>14</v>
      </c>
      <c r="F924" s="3" t="s">
        <v>15</v>
      </c>
      <c r="G924" s="3" t="s">
        <v>16</v>
      </c>
      <c r="H924" s="3" t="s">
        <v>17</v>
      </c>
      <c r="I924" s="3" t="s">
        <v>18</v>
      </c>
      <c r="J924" s="3" t="s">
        <v>19</v>
      </c>
      <c r="K924" s="3" t="s">
        <v>1869</v>
      </c>
      <c r="L924" s="3" t="s">
        <v>21</v>
      </c>
      <c r="M924" t="str">
        <f t="shared" si="20"/>
        <v>Order</v>
      </c>
    </row>
    <row r="925" spans="1:13" hidden="1" x14ac:dyDescent="0.2">
      <c r="A925" s="3" t="s">
        <v>12</v>
      </c>
      <c r="B925" s="4" t="s">
        <v>1870</v>
      </c>
      <c r="C925" s="8">
        <v>45882</v>
      </c>
      <c r="D925" s="3">
        <v>18.93</v>
      </c>
      <c r="E925" s="3" t="s">
        <v>14</v>
      </c>
      <c r="F925" s="3" t="s">
        <v>15</v>
      </c>
      <c r="G925" s="3" t="s">
        <v>16</v>
      </c>
      <c r="H925" s="3" t="s">
        <v>17</v>
      </c>
      <c r="I925" s="3" t="s">
        <v>18</v>
      </c>
      <c r="J925" s="3" t="s">
        <v>19</v>
      </c>
      <c r="K925" s="3" t="s">
        <v>1871</v>
      </c>
      <c r="L925" s="3" t="s">
        <v>21</v>
      </c>
      <c r="M925" t="str">
        <f t="shared" si="20"/>
        <v>Order</v>
      </c>
    </row>
    <row r="926" spans="1:13" hidden="1" x14ac:dyDescent="0.2">
      <c r="A926" s="3" t="s">
        <v>12</v>
      </c>
      <c r="B926" s="4" t="s">
        <v>1872</v>
      </c>
      <c r="C926" s="8">
        <v>45882</v>
      </c>
      <c r="D926" s="3">
        <v>29.63</v>
      </c>
      <c r="E926" s="3" t="s">
        <v>14</v>
      </c>
      <c r="F926" s="3" t="s">
        <v>15</v>
      </c>
      <c r="G926" s="3" t="s">
        <v>16</v>
      </c>
      <c r="H926" s="3" t="s">
        <v>17</v>
      </c>
      <c r="I926" s="3" t="s">
        <v>18</v>
      </c>
      <c r="J926" s="3" t="s">
        <v>19</v>
      </c>
      <c r="K926" s="3" t="s">
        <v>1873</v>
      </c>
      <c r="L926" s="3" t="s">
        <v>21</v>
      </c>
      <c r="M926" t="str">
        <f t="shared" si="20"/>
        <v>Order</v>
      </c>
    </row>
    <row r="927" spans="1:13" hidden="1" x14ac:dyDescent="0.2">
      <c r="A927" s="3" t="s">
        <v>12</v>
      </c>
      <c r="B927" s="4" t="s">
        <v>1874</v>
      </c>
      <c r="C927" s="8">
        <v>45882</v>
      </c>
      <c r="D927" s="3">
        <v>31.83</v>
      </c>
      <c r="E927" s="3" t="s">
        <v>14</v>
      </c>
      <c r="F927" s="3" t="s">
        <v>15</v>
      </c>
      <c r="G927" s="3" t="s">
        <v>16</v>
      </c>
      <c r="H927" s="3" t="s">
        <v>17</v>
      </c>
      <c r="I927" s="3" t="s">
        <v>18</v>
      </c>
      <c r="J927" s="3" t="s">
        <v>19</v>
      </c>
      <c r="K927" s="3" t="s">
        <v>1875</v>
      </c>
      <c r="L927" s="3" t="s">
        <v>21</v>
      </c>
      <c r="M927" t="str">
        <f t="shared" si="20"/>
        <v>Order</v>
      </c>
    </row>
    <row r="928" spans="1:13" hidden="1" x14ac:dyDescent="0.2">
      <c r="A928" s="3" t="s">
        <v>12</v>
      </c>
      <c r="B928" s="4" t="s">
        <v>1876</v>
      </c>
      <c r="C928" s="8">
        <v>45882</v>
      </c>
      <c r="D928" s="3">
        <v>64.2</v>
      </c>
      <c r="E928" s="3" t="s">
        <v>14</v>
      </c>
      <c r="F928" s="3" t="s">
        <v>15</v>
      </c>
      <c r="G928" s="3" t="s">
        <v>16</v>
      </c>
      <c r="H928" s="3" t="s">
        <v>17</v>
      </c>
      <c r="I928" s="3" t="s">
        <v>18</v>
      </c>
      <c r="J928" s="3" t="s">
        <v>19</v>
      </c>
      <c r="K928" s="3" t="s">
        <v>1877</v>
      </c>
      <c r="L928" s="3" t="s">
        <v>21</v>
      </c>
      <c r="M928" t="str">
        <f t="shared" si="20"/>
        <v>Order</v>
      </c>
    </row>
    <row r="929" spans="1:13" hidden="1" x14ac:dyDescent="0.2">
      <c r="A929" s="3" t="s">
        <v>12</v>
      </c>
      <c r="B929" s="4" t="s">
        <v>1878</v>
      </c>
      <c r="C929" s="8">
        <v>45882</v>
      </c>
      <c r="D929" s="3">
        <v>8.7799999999999994</v>
      </c>
      <c r="E929" s="3" t="s">
        <v>14</v>
      </c>
      <c r="F929" s="3" t="s">
        <v>15</v>
      </c>
      <c r="G929" s="3" t="s">
        <v>16</v>
      </c>
      <c r="H929" s="3" t="s">
        <v>17</v>
      </c>
      <c r="I929" s="3" t="s">
        <v>18</v>
      </c>
      <c r="J929" s="3" t="s">
        <v>19</v>
      </c>
      <c r="K929" s="3" t="s">
        <v>1879</v>
      </c>
      <c r="L929" s="3" t="s">
        <v>21</v>
      </c>
      <c r="M929" t="str">
        <f t="shared" si="20"/>
        <v>Order</v>
      </c>
    </row>
    <row r="930" spans="1:13" hidden="1" x14ac:dyDescent="0.2">
      <c r="A930" s="3" t="s">
        <v>12</v>
      </c>
      <c r="B930" s="4" t="s">
        <v>1880</v>
      </c>
      <c r="C930" s="8">
        <v>45882</v>
      </c>
      <c r="D930" s="3">
        <v>6.59</v>
      </c>
      <c r="E930" s="3" t="s">
        <v>14</v>
      </c>
      <c r="F930" s="3" t="s">
        <v>15</v>
      </c>
      <c r="G930" s="3" t="s">
        <v>16</v>
      </c>
      <c r="H930" s="3" t="s">
        <v>17</v>
      </c>
      <c r="I930" s="3" t="s">
        <v>18</v>
      </c>
      <c r="J930" s="3" t="s">
        <v>19</v>
      </c>
      <c r="K930" s="3" t="s">
        <v>1881</v>
      </c>
      <c r="L930" s="3" t="s">
        <v>21</v>
      </c>
      <c r="M930" t="str">
        <f t="shared" si="20"/>
        <v>Order</v>
      </c>
    </row>
    <row r="931" spans="1:13" hidden="1" x14ac:dyDescent="0.2">
      <c r="A931" s="3" t="s">
        <v>12</v>
      </c>
      <c r="B931" s="4" t="s">
        <v>1882</v>
      </c>
      <c r="C931" s="8">
        <v>45882</v>
      </c>
      <c r="D931" s="3">
        <v>55.97</v>
      </c>
      <c r="E931" s="3" t="s">
        <v>14</v>
      </c>
      <c r="F931" s="3" t="s">
        <v>15</v>
      </c>
      <c r="G931" s="3" t="s">
        <v>16</v>
      </c>
      <c r="H931" s="3" t="s">
        <v>17</v>
      </c>
      <c r="I931" s="3" t="s">
        <v>18</v>
      </c>
      <c r="J931" s="3" t="s">
        <v>19</v>
      </c>
      <c r="K931" s="3" t="s">
        <v>1883</v>
      </c>
      <c r="L931" s="3" t="s">
        <v>21</v>
      </c>
      <c r="M931" t="str">
        <f t="shared" si="20"/>
        <v>Order</v>
      </c>
    </row>
    <row r="932" spans="1:13" hidden="1" x14ac:dyDescent="0.2">
      <c r="A932" s="3" t="s">
        <v>12</v>
      </c>
      <c r="B932" s="4" t="s">
        <v>1884</v>
      </c>
      <c r="C932" s="8">
        <v>45882</v>
      </c>
      <c r="D932" s="3">
        <v>3.73</v>
      </c>
      <c r="E932" s="3" t="s">
        <v>14</v>
      </c>
      <c r="F932" s="3" t="s">
        <v>15</v>
      </c>
      <c r="G932" s="3" t="s">
        <v>16</v>
      </c>
      <c r="H932" s="3" t="s">
        <v>17</v>
      </c>
      <c r="I932" s="3" t="s">
        <v>18</v>
      </c>
      <c r="J932" s="3" t="s">
        <v>19</v>
      </c>
      <c r="K932" s="3" t="s">
        <v>1885</v>
      </c>
      <c r="L932" s="3" t="s">
        <v>21</v>
      </c>
      <c r="M932" t="str">
        <f t="shared" si="20"/>
        <v>Order</v>
      </c>
    </row>
    <row r="933" spans="1:13" hidden="1" x14ac:dyDescent="0.2">
      <c r="A933" s="3" t="s">
        <v>12</v>
      </c>
      <c r="B933" s="4" t="s">
        <v>1886</v>
      </c>
      <c r="C933" s="8">
        <v>45882</v>
      </c>
      <c r="D933" s="3">
        <v>8.23</v>
      </c>
      <c r="E933" s="3" t="s">
        <v>14</v>
      </c>
      <c r="F933" s="3" t="s">
        <v>15</v>
      </c>
      <c r="G933" s="3" t="s">
        <v>16</v>
      </c>
      <c r="H933" s="3" t="s">
        <v>17</v>
      </c>
      <c r="I933" s="3" t="s">
        <v>18</v>
      </c>
      <c r="J933" s="3" t="s">
        <v>19</v>
      </c>
      <c r="K933" s="3" t="s">
        <v>1887</v>
      </c>
      <c r="L933" s="3" t="s">
        <v>21</v>
      </c>
      <c r="M933" t="str">
        <f t="shared" si="20"/>
        <v>Order</v>
      </c>
    </row>
    <row r="934" spans="1:13" hidden="1" x14ac:dyDescent="0.2">
      <c r="A934" s="3" t="s">
        <v>12</v>
      </c>
      <c r="B934" s="4" t="s">
        <v>1888</v>
      </c>
      <c r="C934" s="8">
        <v>45882</v>
      </c>
      <c r="D934" s="3">
        <v>26.34</v>
      </c>
      <c r="E934" s="3" t="s">
        <v>14</v>
      </c>
      <c r="F934" s="3" t="s">
        <v>15</v>
      </c>
      <c r="G934" s="3" t="s">
        <v>16</v>
      </c>
      <c r="H934" s="3" t="s">
        <v>17</v>
      </c>
      <c r="I934" s="3" t="s">
        <v>18</v>
      </c>
      <c r="J934" s="3" t="s">
        <v>19</v>
      </c>
      <c r="K934" s="3" t="s">
        <v>1889</v>
      </c>
      <c r="L934" s="3" t="s">
        <v>21</v>
      </c>
      <c r="M934" t="str">
        <f t="shared" si="20"/>
        <v>Order</v>
      </c>
    </row>
    <row r="935" spans="1:13" hidden="1" x14ac:dyDescent="0.2">
      <c r="A935" s="3" t="s">
        <v>12</v>
      </c>
      <c r="B935" s="4" t="s">
        <v>1890</v>
      </c>
      <c r="C935" s="8">
        <v>45882</v>
      </c>
      <c r="D935" s="3">
        <v>9.0500000000000007</v>
      </c>
      <c r="E935" s="3" t="s">
        <v>14</v>
      </c>
      <c r="F935" s="3" t="s">
        <v>15</v>
      </c>
      <c r="G935" s="3" t="s">
        <v>16</v>
      </c>
      <c r="H935" s="3" t="s">
        <v>17</v>
      </c>
      <c r="I935" s="3" t="s">
        <v>18</v>
      </c>
      <c r="J935" s="3" t="s">
        <v>19</v>
      </c>
      <c r="K935" s="3" t="s">
        <v>1891</v>
      </c>
      <c r="L935" s="3" t="s">
        <v>21</v>
      </c>
      <c r="M935" t="str">
        <f t="shared" si="20"/>
        <v>Order</v>
      </c>
    </row>
    <row r="936" spans="1:13" hidden="1" x14ac:dyDescent="0.2">
      <c r="A936" s="3" t="s">
        <v>12</v>
      </c>
      <c r="B936" s="4" t="s">
        <v>1892</v>
      </c>
      <c r="C936" s="8">
        <v>45882</v>
      </c>
      <c r="D936" s="3">
        <v>29.63</v>
      </c>
      <c r="E936" s="3" t="s">
        <v>36</v>
      </c>
      <c r="F936" s="3" t="s">
        <v>37</v>
      </c>
      <c r="G936" s="3" t="s">
        <v>38</v>
      </c>
      <c r="H936" s="3" t="s">
        <v>17</v>
      </c>
      <c r="I936" s="3" t="s">
        <v>39</v>
      </c>
      <c r="J936" s="3" t="s">
        <v>19</v>
      </c>
      <c r="K936" s="3" t="s">
        <v>1893</v>
      </c>
      <c r="L936" s="3" t="s">
        <v>21</v>
      </c>
      <c r="M936" t="str">
        <f t="shared" si="20"/>
        <v>Order</v>
      </c>
    </row>
    <row r="937" spans="1:13" hidden="1" x14ac:dyDescent="0.2">
      <c r="A937" s="3" t="s">
        <v>12</v>
      </c>
      <c r="B937" s="4" t="s">
        <v>1894</v>
      </c>
      <c r="C937" s="8">
        <v>45882</v>
      </c>
      <c r="D937" s="3">
        <v>51.58</v>
      </c>
      <c r="E937" s="3" t="s">
        <v>36</v>
      </c>
      <c r="F937" s="3" t="s">
        <v>37</v>
      </c>
      <c r="G937" s="3" t="s">
        <v>38</v>
      </c>
      <c r="H937" s="3" t="s">
        <v>17</v>
      </c>
      <c r="I937" s="3" t="s">
        <v>39</v>
      </c>
      <c r="J937" s="3" t="s">
        <v>19</v>
      </c>
      <c r="K937" s="3" t="s">
        <v>1895</v>
      </c>
      <c r="L937" s="3" t="s">
        <v>21</v>
      </c>
      <c r="M937" t="str">
        <f t="shared" si="20"/>
        <v>Order</v>
      </c>
    </row>
    <row r="938" spans="1:13" hidden="1" x14ac:dyDescent="0.2">
      <c r="A938" s="3" t="s">
        <v>12</v>
      </c>
      <c r="B938" s="4" t="s">
        <v>1896</v>
      </c>
      <c r="C938" s="8">
        <v>45881</v>
      </c>
      <c r="D938" s="3">
        <v>29.63</v>
      </c>
      <c r="E938" s="3" t="s">
        <v>36</v>
      </c>
      <c r="F938" s="3" t="s">
        <v>37</v>
      </c>
      <c r="G938" s="3" t="s">
        <v>38</v>
      </c>
      <c r="H938" s="3" t="s">
        <v>17</v>
      </c>
      <c r="I938" s="3" t="s">
        <v>39</v>
      </c>
      <c r="J938" s="3" t="s">
        <v>19</v>
      </c>
      <c r="K938" s="3" t="s">
        <v>1897</v>
      </c>
      <c r="L938" s="3" t="s">
        <v>21</v>
      </c>
      <c r="M938" t="str">
        <f t="shared" si="20"/>
        <v>Order</v>
      </c>
    </row>
    <row r="939" spans="1:13" hidden="1" x14ac:dyDescent="0.2">
      <c r="A939" s="3" t="s">
        <v>12</v>
      </c>
      <c r="B939" s="4" t="s">
        <v>1898</v>
      </c>
      <c r="C939" s="8">
        <v>45881</v>
      </c>
      <c r="D939" s="3">
        <v>3.29</v>
      </c>
      <c r="E939" s="3" t="s">
        <v>14</v>
      </c>
      <c r="F939" s="3" t="s">
        <v>15</v>
      </c>
      <c r="G939" s="3" t="s">
        <v>16</v>
      </c>
      <c r="H939" s="3" t="s">
        <v>17</v>
      </c>
      <c r="I939" s="3" t="s">
        <v>18</v>
      </c>
      <c r="J939" s="3" t="s">
        <v>19</v>
      </c>
      <c r="K939" s="3" t="s">
        <v>1899</v>
      </c>
      <c r="L939" s="3" t="s">
        <v>21</v>
      </c>
      <c r="M939" t="str">
        <f t="shared" si="20"/>
        <v>Order</v>
      </c>
    </row>
    <row r="940" spans="1:13" hidden="1" x14ac:dyDescent="0.2">
      <c r="A940" s="3" t="s">
        <v>12</v>
      </c>
      <c r="B940" s="4" t="s">
        <v>1900</v>
      </c>
      <c r="C940" s="8">
        <v>45881</v>
      </c>
      <c r="D940" s="3">
        <v>6.59</v>
      </c>
      <c r="E940" s="3" t="s">
        <v>14</v>
      </c>
      <c r="F940" s="3" t="s">
        <v>15</v>
      </c>
      <c r="G940" s="3" t="s">
        <v>16</v>
      </c>
      <c r="H940" s="3" t="s">
        <v>17</v>
      </c>
      <c r="I940" s="3" t="s">
        <v>18</v>
      </c>
      <c r="J940" s="3" t="s">
        <v>19</v>
      </c>
      <c r="K940" s="3" t="s">
        <v>1901</v>
      </c>
      <c r="L940" s="3" t="s">
        <v>21</v>
      </c>
      <c r="M940" t="str">
        <f t="shared" si="20"/>
        <v>Order</v>
      </c>
    </row>
    <row r="941" spans="1:13" hidden="1" x14ac:dyDescent="0.2">
      <c r="A941" s="3" t="s">
        <v>12</v>
      </c>
      <c r="B941" s="4" t="s">
        <v>1902</v>
      </c>
      <c r="C941" s="8">
        <v>45881</v>
      </c>
      <c r="D941" s="3">
        <v>36.770000000000003</v>
      </c>
      <c r="E941" s="3" t="s">
        <v>14</v>
      </c>
      <c r="F941" s="3" t="s">
        <v>15</v>
      </c>
      <c r="G941" s="3" t="s">
        <v>16</v>
      </c>
      <c r="H941" s="3" t="s">
        <v>17</v>
      </c>
      <c r="I941" s="3" t="s">
        <v>18</v>
      </c>
      <c r="J941" s="3" t="s">
        <v>19</v>
      </c>
      <c r="K941" s="3" t="s">
        <v>1903</v>
      </c>
      <c r="L941" s="3" t="s">
        <v>21</v>
      </c>
      <c r="M941" t="str">
        <f t="shared" si="20"/>
        <v>Order</v>
      </c>
    </row>
    <row r="942" spans="1:13" hidden="1" x14ac:dyDescent="0.2">
      <c r="A942" s="3" t="s">
        <v>12</v>
      </c>
      <c r="B942" s="4" t="s">
        <v>1904</v>
      </c>
      <c r="C942" s="8">
        <v>45881</v>
      </c>
      <c r="D942" s="3">
        <v>5.05</v>
      </c>
      <c r="E942" s="3" t="s">
        <v>14</v>
      </c>
      <c r="F942" s="3" t="s">
        <v>15</v>
      </c>
      <c r="G942" s="3" t="s">
        <v>16</v>
      </c>
      <c r="H942" s="3" t="s">
        <v>17</v>
      </c>
      <c r="I942" s="3" t="s">
        <v>18</v>
      </c>
      <c r="J942" s="3" t="s">
        <v>19</v>
      </c>
      <c r="K942" s="3" t="s">
        <v>1905</v>
      </c>
      <c r="L942" s="3" t="s">
        <v>21</v>
      </c>
      <c r="M942" t="str">
        <f t="shared" si="20"/>
        <v>Order</v>
      </c>
    </row>
    <row r="943" spans="1:13" hidden="1" x14ac:dyDescent="0.2">
      <c r="A943" s="3" t="s">
        <v>12</v>
      </c>
      <c r="B943" s="4" t="s">
        <v>1906</v>
      </c>
      <c r="C943" s="8">
        <v>45881</v>
      </c>
      <c r="D943" s="3">
        <v>6.62</v>
      </c>
      <c r="E943" s="3" t="s">
        <v>14</v>
      </c>
      <c r="F943" s="3" t="s">
        <v>15</v>
      </c>
      <c r="G943" s="3" t="s">
        <v>16</v>
      </c>
      <c r="H943" s="3" t="s">
        <v>17</v>
      </c>
      <c r="I943" s="3" t="s">
        <v>18</v>
      </c>
      <c r="J943" s="3" t="s">
        <v>19</v>
      </c>
      <c r="K943" s="3" t="s">
        <v>1907</v>
      </c>
      <c r="L943" s="3" t="s">
        <v>21</v>
      </c>
      <c r="M943" t="str">
        <f t="shared" si="20"/>
        <v>Order</v>
      </c>
    </row>
    <row r="944" spans="1:13" hidden="1" x14ac:dyDescent="0.2">
      <c r="A944" s="3" t="s">
        <v>12</v>
      </c>
      <c r="B944" s="4" t="s">
        <v>1908</v>
      </c>
      <c r="C944" s="8">
        <v>45881</v>
      </c>
      <c r="D944" s="3">
        <v>6.34</v>
      </c>
      <c r="E944" s="3" t="s">
        <v>14</v>
      </c>
      <c r="F944" s="3" t="s">
        <v>15</v>
      </c>
      <c r="G944" s="3" t="s">
        <v>16</v>
      </c>
      <c r="H944" s="3" t="s">
        <v>17</v>
      </c>
      <c r="I944" s="3" t="s">
        <v>18</v>
      </c>
      <c r="J944" s="3" t="s">
        <v>19</v>
      </c>
      <c r="K944" s="3" t="s">
        <v>1909</v>
      </c>
      <c r="L944" s="3" t="s">
        <v>21</v>
      </c>
      <c r="M944" t="str">
        <f t="shared" si="20"/>
        <v>Order</v>
      </c>
    </row>
    <row r="945" spans="1:13" hidden="1" x14ac:dyDescent="0.2">
      <c r="A945" s="3" t="s">
        <v>12</v>
      </c>
      <c r="B945" s="4" t="s">
        <v>1910</v>
      </c>
      <c r="C945" s="8">
        <v>45881</v>
      </c>
      <c r="D945" s="3">
        <v>16.46</v>
      </c>
      <c r="E945" s="3" t="s">
        <v>14</v>
      </c>
      <c r="F945" s="3" t="s">
        <v>15</v>
      </c>
      <c r="G945" s="3" t="s">
        <v>16</v>
      </c>
      <c r="H945" s="3" t="s">
        <v>17</v>
      </c>
      <c r="I945" s="3" t="s">
        <v>18</v>
      </c>
      <c r="J945" s="3" t="s">
        <v>19</v>
      </c>
      <c r="K945" s="3" t="s">
        <v>1911</v>
      </c>
      <c r="L945" s="3" t="s">
        <v>21</v>
      </c>
      <c r="M945" t="str">
        <f t="shared" si="20"/>
        <v>Order</v>
      </c>
    </row>
    <row r="946" spans="1:13" hidden="1" x14ac:dyDescent="0.2">
      <c r="A946" s="3" t="s">
        <v>12</v>
      </c>
      <c r="B946" s="4" t="s">
        <v>1912</v>
      </c>
      <c r="C946" s="8">
        <v>45881</v>
      </c>
      <c r="D946" s="3">
        <v>16.46</v>
      </c>
      <c r="E946" s="3" t="s">
        <v>14</v>
      </c>
      <c r="F946" s="3" t="s">
        <v>15</v>
      </c>
      <c r="G946" s="3" t="s">
        <v>16</v>
      </c>
      <c r="H946" s="3" t="s">
        <v>17</v>
      </c>
      <c r="I946" s="3" t="s">
        <v>18</v>
      </c>
      <c r="J946" s="3" t="s">
        <v>19</v>
      </c>
      <c r="K946" s="3" t="s">
        <v>1913</v>
      </c>
      <c r="L946" s="3" t="s">
        <v>21</v>
      </c>
      <c r="M946" t="str">
        <f t="shared" si="20"/>
        <v>Order</v>
      </c>
    </row>
    <row r="947" spans="1:13" hidden="1" x14ac:dyDescent="0.2">
      <c r="A947" s="3" t="s">
        <v>12</v>
      </c>
      <c r="B947" s="4" t="s">
        <v>1914</v>
      </c>
      <c r="C947" s="8">
        <v>45881</v>
      </c>
      <c r="D947" s="3">
        <v>10.87</v>
      </c>
      <c r="E947" s="3" t="s">
        <v>14</v>
      </c>
      <c r="F947" s="3" t="s">
        <v>15</v>
      </c>
      <c r="G947" s="3" t="s">
        <v>16</v>
      </c>
      <c r="H947" s="3" t="s">
        <v>17</v>
      </c>
      <c r="I947" s="3" t="s">
        <v>18</v>
      </c>
      <c r="J947" s="3" t="s">
        <v>19</v>
      </c>
      <c r="K947" s="3" t="s">
        <v>1915</v>
      </c>
      <c r="L947" s="3" t="s">
        <v>21</v>
      </c>
      <c r="M947" t="str">
        <f t="shared" si="20"/>
        <v>Order</v>
      </c>
    </row>
    <row r="948" spans="1:13" hidden="1" x14ac:dyDescent="0.2">
      <c r="A948" s="3" t="s">
        <v>12</v>
      </c>
      <c r="B948" s="4" t="s">
        <v>1916</v>
      </c>
      <c r="C948" s="8">
        <v>45881</v>
      </c>
      <c r="D948" s="3">
        <v>31.87</v>
      </c>
      <c r="E948" s="3" t="s">
        <v>14</v>
      </c>
      <c r="F948" s="3" t="s">
        <v>15</v>
      </c>
      <c r="G948" s="3" t="s">
        <v>16</v>
      </c>
      <c r="H948" s="3" t="s">
        <v>17</v>
      </c>
      <c r="I948" s="3" t="s">
        <v>18</v>
      </c>
      <c r="J948" s="3" t="s">
        <v>19</v>
      </c>
      <c r="K948" s="3" t="s">
        <v>1917</v>
      </c>
      <c r="L948" s="3" t="s">
        <v>21</v>
      </c>
      <c r="M948" t="str">
        <f t="shared" si="20"/>
        <v>Order</v>
      </c>
    </row>
    <row r="949" spans="1:13" hidden="1" x14ac:dyDescent="0.2">
      <c r="A949" s="3" t="s">
        <v>12</v>
      </c>
      <c r="B949" s="4" t="s">
        <v>1918</v>
      </c>
      <c r="C949" s="8">
        <v>45881</v>
      </c>
      <c r="D949" s="3">
        <v>7.26</v>
      </c>
      <c r="E949" s="3" t="s">
        <v>14</v>
      </c>
      <c r="F949" s="3" t="s">
        <v>15</v>
      </c>
      <c r="G949" s="3" t="s">
        <v>16</v>
      </c>
      <c r="H949" s="3" t="s">
        <v>17</v>
      </c>
      <c r="I949" s="3" t="s">
        <v>18</v>
      </c>
      <c r="J949" s="3" t="s">
        <v>19</v>
      </c>
      <c r="K949" s="3" t="s">
        <v>1919</v>
      </c>
      <c r="L949" s="3" t="s">
        <v>21</v>
      </c>
      <c r="M949" t="str">
        <f t="shared" si="20"/>
        <v>Order</v>
      </c>
    </row>
    <row r="950" spans="1:13" hidden="1" x14ac:dyDescent="0.2">
      <c r="A950" s="3" t="s">
        <v>12</v>
      </c>
      <c r="B950" s="4" t="s">
        <v>1920</v>
      </c>
      <c r="C950" s="8">
        <v>45881</v>
      </c>
      <c r="D950" s="3">
        <v>5.76</v>
      </c>
      <c r="E950" s="3" t="s">
        <v>14</v>
      </c>
      <c r="F950" s="3" t="s">
        <v>15</v>
      </c>
      <c r="G950" s="3" t="s">
        <v>16</v>
      </c>
      <c r="H950" s="3" t="s">
        <v>17</v>
      </c>
      <c r="I950" s="3" t="s">
        <v>18</v>
      </c>
      <c r="J950" s="3" t="s">
        <v>19</v>
      </c>
      <c r="K950" s="3" t="s">
        <v>1921</v>
      </c>
      <c r="L950" s="3" t="s">
        <v>21</v>
      </c>
      <c r="M950" t="str">
        <f t="shared" si="20"/>
        <v>Order</v>
      </c>
    </row>
    <row r="951" spans="1:13" hidden="1" x14ac:dyDescent="0.2">
      <c r="A951" s="3" t="s">
        <v>12</v>
      </c>
      <c r="B951" s="4" t="s">
        <v>1922</v>
      </c>
      <c r="C951" s="8">
        <v>45881</v>
      </c>
      <c r="D951" s="3">
        <v>10.7</v>
      </c>
      <c r="E951" s="3" t="s">
        <v>14</v>
      </c>
      <c r="F951" s="3" t="s">
        <v>15</v>
      </c>
      <c r="G951" s="3" t="s">
        <v>16</v>
      </c>
      <c r="H951" s="3" t="s">
        <v>17</v>
      </c>
      <c r="I951" s="3" t="s">
        <v>18</v>
      </c>
      <c r="J951" s="3" t="s">
        <v>19</v>
      </c>
      <c r="K951" s="3" t="s">
        <v>1923</v>
      </c>
      <c r="L951" s="3" t="s">
        <v>21</v>
      </c>
      <c r="M951" t="str">
        <f t="shared" si="20"/>
        <v>Order</v>
      </c>
    </row>
    <row r="952" spans="1:13" hidden="1" x14ac:dyDescent="0.2">
      <c r="A952" s="3" t="s">
        <v>12</v>
      </c>
      <c r="B952" s="4" t="s">
        <v>1924</v>
      </c>
      <c r="C952" s="8">
        <v>45881</v>
      </c>
      <c r="D952" s="3">
        <v>29.63</v>
      </c>
      <c r="E952" s="3" t="s">
        <v>36</v>
      </c>
      <c r="F952" s="3" t="s">
        <v>37</v>
      </c>
      <c r="G952" s="3" t="s">
        <v>38</v>
      </c>
      <c r="H952" s="3" t="s">
        <v>17</v>
      </c>
      <c r="I952" s="3" t="s">
        <v>39</v>
      </c>
      <c r="J952" s="3" t="s">
        <v>19</v>
      </c>
      <c r="K952" s="3" t="s">
        <v>1925</v>
      </c>
      <c r="L952" s="3" t="s">
        <v>21</v>
      </c>
      <c r="M952" t="str">
        <f t="shared" si="20"/>
        <v>Order</v>
      </c>
    </row>
    <row r="953" spans="1:13" hidden="1" x14ac:dyDescent="0.2">
      <c r="A953" s="3" t="s">
        <v>12</v>
      </c>
      <c r="B953" s="4" t="s">
        <v>1926</v>
      </c>
      <c r="C953" s="8">
        <v>45881</v>
      </c>
      <c r="D953" s="3">
        <v>3.29</v>
      </c>
      <c r="E953" s="3" t="s">
        <v>14</v>
      </c>
      <c r="F953" s="3" t="s">
        <v>33</v>
      </c>
      <c r="G953" s="3" t="s">
        <v>18</v>
      </c>
      <c r="H953" s="3" t="s">
        <v>17</v>
      </c>
      <c r="I953" s="3" t="s">
        <v>18</v>
      </c>
      <c r="J953" s="3" t="s">
        <v>19</v>
      </c>
      <c r="K953" s="3" t="s">
        <v>1927</v>
      </c>
      <c r="L953" s="3" t="s">
        <v>21</v>
      </c>
      <c r="M953" t="str">
        <f t="shared" si="20"/>
        <v>Order</v>
      </c>
    </row>
    <row r="954" spans="1:13" hidden="1" x14ac:dyDescent="0.2">
      <c r="A954" s="3" t="s">
        <v>12</v>
      </c>
      <c r="B954" s="4" t="s">
        <v>1928</v>
      </c>
      <c r="C954" s="8">
        <v>45881</v>
      </c>
      <c r="D954" s="3">
        <v>10.15</v>
      </c>
      <c r="E954" s="3" t="s">
        <v>14</v>
      </c>
      <c r="F954" s="3" t="s">
        <v>15</v>
      </c>
      <c r="G954" s="3" t="s">
        <v>16</v>
      </c>
      <c r="H954" s="3" t="s">
        <v>17</v>
      </c>
      <c r="I954" s="3" t="s">
        <v>18</v>
      </c>
      <c r="J954" s="3" t="s">
        <v>19</v>
      </c>
      <c r="K954" s="3" t="s">
        <v>1929</v>
      </c>
      <c r="L954" s="3" t="s">
        <v>21</v>
      </c>
      <c r="M954" t="str">
        <f t="shared" si="20"/>
        <v>Order</v>
      </c>
    </row>
    <row r="955" spans="1:13" hidden="1" x14ac:dyDescent="0.2">
      <c r="A955" s="3" t="s">
        <v>12</v>
      </c>
      <c r="B955" s="4" t="s">
        <v>1930</v>
      </c>
      <c r="C955" s="8">
        <v>45881</v>
      </c>
      <c r="D955" s="3">
        <v>7.25</v>
      </c>
      <c r="E955" s="3" t="s">
        <v>14</v>
      </c>
      <c r="F955" s="3" t="s">
        <v>15</v>
      </c>
      <c r="G955" s="3" t="s">
        <v>16</v>
      </c>
      <c r="H955" s="3" t="s">
        <v>17</v>
      </c>
      <c r="I955" s="3" t="s">
        <v>18</v>
      </c>
      <c r="J955" s="3" t="s">
        <v>19</v>
      </c>
      <c r="K955" s="3" t="s">
        <v>1931</v>
      </c>
      <c r="L955" s="3" t="s">
        <v>21</v>
      </c>
      <c r="M955" t="str">
        <f t="shared" si="20"/>
        <v>Order</v>
      </c>
    </row>
    <row r="956" spans="1:13" hidden="1" x14ac:dyDescent="0.2">
      <c r="A956" s="3" t="s">
        <v>12</v>
      </c>
      <c r="B956" s="4" t="s">
        <v>1932</v>
      </c>
      <c r="C956" s="8">
        <v>45881</v>
      </c>
      <c r="D956" s="3">
        <v>39.840000000000003</v>
      </c>
      <c r="E956" s="3" t="s">
        <v>14</v>
      </c>
      <c r="F956" s="3" t="s">
        <v>15</v>
      </c>
      <c r="G956" s="3" t="s">
        <v>16</v>
      </c>
      <c r="H956" s="3" t="s">
        <v>17</v>
      </c>
      <c r="I956" s="3" t="s">
        <v>18</v>
      </c>
      <c r="J956" s="3" t="s">
        <v>19</v>
      </c>
      <c r="K956" s="3" t="s">
        <v>1933</v>
      </c>
      <c r="L956" s="3" t="s">
        <v>21</v>
      </c>
      <c r="M956" t="str">
        <f t="shared" si="20"/>
        <v>Order</v>
      </c>
    </row>
    <row r="957" spans="1:13" hidden="1" x14ac:dyDescent="0.2">
      <c r="A957" s="3" t="s">
        <v>12</v>
      </c>
      <c r="B957" s="4" t="s">
        <v>1934</v>
      </c>
      <c r="C957" s="8">
        <v>45881</v>
      </c>
      <c r="D957" s="3">
        <v>28.39</v>
      </c>
      <c r="E957" s="3" t="s">
        <v>14</v>
      </c>
      <c r="F957" s="3" t="s">
        <v>15</v>
      </c>
      <c r="G957" s="3" t="s">
        <v>16</v>
      </c>
      <c r="H957" s="3" t="s">
        <v>17</v>
      </c>
      <c r="I957" s="3" t="s">
        <v>18</v>
      </c>
      <c r="J957" s="3" t="s">
        <v>19</v>
      </c>
      <c r="K957" s="3" t="s">
        <v>1935</v>
      </c>
      <c r="L957" s="3" t="s">
        <v>21</v>
      </c>
      <c r="M957" t="str">
        <f t="shared" si="20"/>
        <v>Order</v>
      </c>
    </row>
    <row r="958" spans="1:13" hidden="1" x14ac:dyDescent="0.2">
      <c r="A958" s="3" t="s">
        <v>12</v>
      </c>
      <c r="B958" s="4" t="s">
        <v>1936</v>
      </c>
      <c r="C958" s="8">
        <v>45881</v>
      </c>
      <c r="D958" s="3">
        <v>9.8800000000000008</v>
      </c>
      <c r="E958" s="3" t="s">
        <v>14</v>
      </c>
      <c r="F958" s="3" t="s">
        <v>15</v>
      </c>
      <c r="G958" s="3" t="s">
        <v>16</v>
      </c>
      <c r="H958" s="3" t="s">
        <v>17</v>
      </c>
      <c r="I958" s="3" t="s">
        <v>18</v>
      </c>
      <c r="J958" s="3" t="s">
        <v>19</v>
      </c>
      <c r="K958" s="3" t="s">
        <v>1937</v>
      </c>
      <c r="L958" s="3" t="s">
        <v>21</v>
      </c>
      <c r="M958" t="str">
        <f t="shared" si="20"/>
        <v>Order</v>
      </c>
    </row>
    <row r="959" spans="1:13" hidden="1" x14ac:dyDescent="0.2">
      <c r="A959" s="3" t="s">
        <v>12</v>
      </c>
      <c r="B959" s="4" t="s">
        <v>1938</v>
      </c>
      <c r="C959" s="8">
        <v>45881</v>
      </c>
      <c r="D959" s="3">
        <v>5.65</v>
      </c>
      <c r="E959" s="3" t="s">
        <v>14</v>
      </c>
      <c r="F959" s="3" t="s">
        <v>15</v>
      </c>
      <c r="G959" s="3" t="s">
        <v>16</v>
      </c>
      <c r="H959" s="3" t="s">
        <v>17</v>
      </c>
      <c r="I959" s="3" t="s">
        <v>18</v>
      </c>
      <c r="J959" s="3" t="s">
        <v>19</v>
      </c>
      <c r="K959" s="3" t="s">
        <v>1939</v>
      </c>
      <c r="L959" s="3" t="s">
        <v>21</v>
      </c>
      <c r="M959" t="str">
        <f t="shared" si="20"/>
        <v>Order</v>
      </c>
    </row>
    <row r="960" spans="1:13" hidden="1" x14ac:dyDescent="0.2">
      <c r="A960" s="3" t="s">
        <v>12</v>
      </c>
      <c r="B960" s="4" t="s">
        <v>1940</v>
      </c>
      <c r="C960" s="8">
        <v>45881</v>
      </c>
      <c r="D960" s="3">
        <v>53.12</v>
      </c>
      <c r="E960" s="3" t="s">
        <v>14</v>
      </c>
      <c r="F960" s="3" t="s">
        <v>15</v>
      </c>
      <c r="G960" s="3" t="s">
        <v>16</v>
      </c>
      <c r="H960" s="3" t="s">
        <v>17</v>
      </c>
      <c r="I960" s="3" t="s">
        <v>18</v>
      </c>
      <c r="J960" s="3" t="s">
        <v>19</v>
      </c>
      <c r="K960" s="3" t="s">
        <v>1941</v>
      </c>
      <c r="L960" s="3" t="s">
        <v>21</v>
      </c>
      <c r="M960" t="str">
        <f t="shared" si="20"/>
        <v>Order</v>
      </c>
    </row>
    <row r="961" spans="1:13" hidden="1" x14ac:dyDescent="0.2">
      <c r="A961" s="3" t="s">
        <v>12</v>
      </c>
      <c r="B961" s="4" t="s">
        <v>1942</v>
      </c>
      <c r="C961" s="8">
        <v>45881</v>
      </c>
      <c r="D961" s="3">
        <v>6.59</v>
      </c>
      <c r="E961" s="3" t="s">
        <v>14</v>
      </c>
      <c r="F961" s="3" t="s">
        <v>15</v>
      </c>
      <c r="G961" s="3" t="s">
        <v>16</v>
      </c>
      <c r="H961" s="3" t="s">
        <v>17</v>
      </c>
      <c r="I961" s="3" t="s">
        <v>18</v>
      </c>
      <c r="J961" s="3" t="s">
        <v>19</v>
      </c>
      <c r="K961" s="3" t="s">
        <v>1943</v>
      </c>
      <c r="L961" s="3" t="s">
        <v>21</v>
      </c>
      <c r="M961" t="str">
        <f t="shared" si="20"/>
        <v>Order</v>
      </c>
    </row>
    <row r="962" spans="1:13" hidden="1" x14ac:dyDescent="0.2">
      <c r="A962" s="3" t="s">
        <v>12</v>
      </c>
      <c r="B962" s="4" t="s">
        <v>1944</v>
      </c>
      <c r="C962" s="8">
        <v>45881</v>
      </c>
      <c r="D962" s="3">
        <v>16.46</v>
      </c>
      <c r="E962" s="3" t="s">
        <v>14</v>
      </c>
      <c r="F962" s="3" t="s">
        <v>15</v>
      </c>
      <c r="G962" s="3" t="s">
        <v>16</v>
      </c>
      <c r="H962" s="3" t="s">
        <v>17</v>
      </c>
      <c r="I962" s="3" t="s">
        <v>18</v>
      </c>
      <c r="J962" s="3" t="s">
        <v>19</v>
      </c>
      <c r="K962" s="3" t="s">
        <v>1945</v>
      </c>
      <c r="L962" s="3" t="s">
        <v>21</v>
      </c>
      <c r="M962" t="str">
        <f t="shared" si="20"/>
        <v>Order</v>
      </c>
    </row>
    <row r="963" spans="1:13" hidden="1" x14ac:dyDescent="0.2">
      <c r="A963" s="3" t="s">
        <v>12</v>
      </c>
      <c r="B963" s="4" t="s">
        <v>1946</v>
      </c>
      <c r="C963" s="8">
        <v>45881</v>
      </c>
      <c r="D963" s="3">
        <v>29.63</v>
      </c>
      <c r="E963" s="3" t="s">
        <v>36</v>
      </c>
      <c r="F963" s="3" t="s">
        <v>37</v>
      </c>
      <c r="G963" s="3" t="s">
        <v>38</v>
      </c>
      <c r="H963" s="3" t="s">
        <v>17</v>
      </c>
      <c r="I963" s="3" t="s">
        <v>287</v>
      </c>
      <c r="J963" s="3" t="s">
        <v>19</v>
      </c>
      <c r="K963" s="3" t="s">
        <v>1947</v>
      </c>
      <c r="L963" s="3" t="s">
        <v>21</v>
      </c>
      <c r="M963" t="str">
        <f t="shared" ref="M963:M1026" si="21">IF(LEFT(B963,3)="MEM","Membership","Order")</f>
        <v>Order</v>
      </c>
    </row>
    <row r="964" spans="1:13" hidden="1" x14ac:dyDescent="0.2">
      <c r="A964" s="3" t="s">
        <v>12</v>
      </c>
      <c r="B964" s="4" t="s">
        <v>1948</v>
      </c>
      <c r="C964" s="8">
        <v>45881</v>
      </c>
      <c r="D964" s="3">
        <v>16.739999999999998</v>
      </c>
      <c r="E964" s="3" t="s">
        <v>14</v>
      </c>
      <c r="F964" s="3" t="s">
        <v>15</v>
      </c>
      <c r="G964" s="3" t="s">
        <v>16</v>
      </c>
      <c r="H964" s="3" t="s">
        <v>17</v>
      </c>
      <c r="I964" s="3" t="s">
        <v>18</v>
      </c>
      <c r="J964" s="3" t="s">
        <v>19</v>
      </c>
      <c r="K964" s="3" t="s">
        <v>1949</v>
      </c>
      <c r="L964" s="3" t="s">
        <v>21</v>
      </c>
      <c r="M964" t="str">
        <f t="shared" si="21"/>
        <v>Order</v>
      </c>
    </row>
    <row r="965" spans="1:13" hidden="1" x14ac:dyDescent="0.2">
      <c r="A965" s="3" t="s">
        <v>12</v>
      </c>
      <c r="B965" s="4" t="s">
        <v>1950</v>
      </c>
      <c r="C965" s="8">
        <v>45881</v>
      </c>
      <c r="D965" s="3">
        <v>16.46</v>
      </c>
      <c r="E965" s="3" t="s">
        <v>14</v>
      </c>
      <c r="F965" s="3" t="s">
        <v>15</v>
      </c>
      <c r="G965" s="3" t="s">
        <v>16</v>
      </c>
      <c r="H965" s="3" t="s">
        <v>17</v>
      </c>
      <c r="I965" s="3" t="s">
        <v>18</v>
      </c>
      <c r="J965" s="3" t="s">
        <v>19</v>
      </c>
      <c r="K965" s="3" t="s">
        <v>1951</v>
      </c>
      <c r="L965" s="3" t="s">
        <v>21</v>
      </c>
      <c r="M965" t="str">
        <f t="shared" si="21"/>
        <v>Order</v>
      </c>
    </row>
    <row r="966" spans="1:13" hidden="1" x14ac:dyDescent="0.2">
      <c r="A966" s="3" t="s">
        <v>12</v>
      </c>
      <c r="B966" s="4" t="s">
        <v>1952</v>
      </c>
      <c r="C966" s="8">
        <v>45881</v>
      </c>
      <c r="D966" s="3">
        <v>13.72</v>
      </c>
      <c r="E966" s="3" t="s">
        <v>14</v>
      </c>
      <c r="F966" s="3" t="s">
        <v>15</v>
      </c>
      <c r="G966" s="3" t="s">
        <v>16</v>
      </c>
      <c r="H966" s="3" t="s">
        <v>17</v>
      </c>
      <c r="I966" s="3" t="s">
        <v>18</v>
      </c>
      <c r="J966" s="3" t="s">
        <v>19</v>
      </c>
      <c r="K966" s="3" t="s">
        <v>1953</v>
      </c>
      <c r="L966" s="3" t="s">
        <v>21</v>
      </c>
      <c r="M966" t="str">
        <f t="shared" si="21"/>
        <v>Order</v>
      </c>
    </row>
    <row r="967" spans="1:13" hidden="1" x14ac:dyDescent="0.2">
      <c r="A967" s="3" t="s">
        <v>12</v>
      </c>
      <c r="B967" s="4" t="s">
        <v>1954</v>
      </c>
      <c r="C967" s="8">
        <v>45881</v>
      </c>
      <c r="D967" s="3">
        <v>13.17</v>
      </c>
      <c r="E967" s="3" t="s">
        <v>14</v>
      </c>
      <c r="F967" s="3" t="s">
        <v>15</v>
      </c>
      <c r="G967" s="3" t="s">
        <v>16</v>
      </c>
      <c r="H967" s="3" t="s">
        <v>17</v>
      </c>
      <c r="I967" s="3" t="s">
        <v>18</v>
      </c>
      <c r="J967" s="3" t="s">
        <v>19</v>
      </c>
      <c r="K967" s="3" t="s">
        <v>1955</v>
      </c>
      <c r="L967" s="3" t="s">
        <v>21</v>
      </c>
      <c r="M967" t="str">
        <f t="shared" si="21"/>
        <v>Order</v>
      </c>
    </row>
    <row r="968" spans="1:13" hidden="1" x14ac:dyDescent="0.2">
      <c r="A968" s="3" t="s">
        <v>12</v>
      </c>
      <c r="B968" s="4" t="s">
        <v>1956</v>
      </c>
      <c r="C968" s="8">
        <v>45881</v>
      </c>
      <c r="D968" s="3">
        <v>27.44</v>
      </c>
      <c r="E968" s="3" t="s">
        <v>14</v>
      </c>
      <c r="F968" s="3" t="s">
        <v>15</v>
      </c>
      <c r="G968" s="3" t="s">
        <v>16</v>
      </c>
      <c r="H968" s="3" t="s">
        <v>17</v>
      </c>
      <c r="I968" s="3" t="s">
        <v>18</v>
      </c>
      <c r="J968" s="3" t="s">
        <v>19</v>
      </c>
      <c r="K968" s="3" t="s">
        <v>1957</v>
      </c>
      <c r="L968" s="3" t="s">
        <v>21</v>
      </c>
      <c r="M968" t="str">
        <f t="shared" si="21"/>
        <v>Order</v>
      </c>
    </row>
    <row r="969" spans="1:13" hidden="1" x14ac:dyDescent="0.2">
      <c r="A969" s="3" t="s">
        <v>12</v>
      </c>
      <c r="B969" s="4" t="s">
        <v>1958</v>
      </c>
      <c r="C969" s="8">
        <v>45881</v>
      </c>
      <c r="D969" s="3">
        <v>5.49</v>
      </c>
      <c r="E969" s="3" t="s">
        <v>14</v>
      </c>
      <c r="F969" s="3" t="s">
        <v>15</v>
      </c>
      <c r="G969" s="3" t="s">
        <v>16</v>
      </c>
      <c r="H969" s="3" t="s">
        <v>17</v>
      </c>
      <c r="I969" s="3" t="s">
        <v>18</v>
      </c>
      <c r="J969" s="3" t="s">
        <v>19</v>
      </c>
      <c r="K969" s="3" t="s">
        <v>1959</v>
      </c>
      <c r="L969" s="3" t="s">
        <v>21</v>
      </c>
      <c r="M969" t="str">
        <f t="shared" si="21"/>
        <v>Order</v>
      </c>
    </row>
    <row r="970" spans="1:13" hidden="1" x14ac:dyDescent="0.2">
      <c r="A970" s="3" t="s">
        <v>12</v>
      </c>
      <c r="B970" s="4" t="s">
        <v>1960</v>
      </c>
      <c r="C970" s="8">
        <v>45881</v>
      </c>
      <c r="D970" s="3">
        <v>2.2000000000000002</v>
      </c>
      <c r="E970" s="3" t="s">
        <v>14</v>
      </c>
      <c r="F970" s="3" t="s">
        <v>15</v>
      </c>
      <c r="G970" s="3" t="s">
        <v>16</v>
      </c>
      <c r="H970" s="3" t="s">
        <v>17</v>
      </c>
      <c r="I970" s="3" t="s">
        <v>18</v>
      </c>
      <c r="J970" s="3" t="s">
        <v>19</v>
      </c>
      <c r="K970" s="3" t="s">
        <v>1961</v>
      </c>
      <c r="L970" s="3" t="s">
        <v>21</v>
      </c>
      <c r="M970" t="str">
        <f t="shared" si="21"/>
        <v>Order</v>
      </c>
    </row>
    <row r="971" spans="1:13" hidden="1" x14ac:dyDescent="0.2">
      <c r="A971" s="3" t="s">
        <v>12</v>
      </c>
      <c r="B971" s="4" t="s">
        <v>1962</v>
      </c>
      <c r="C971" s="8">
        <v>45881</v>
      </c>
      <c r="D971" s="3">
        <v>1.92</v>
      </c>
      <c r="E971" s="3" t="s">
        <v>14</v>
      </c>
      <c r="F971" s="3" t="s">
        <v>15</v>
      </c>
      <c r="G971" s="3" t="s">
        <v>16</v>
      </c>
      <c r="H971" s="3" t="s">
        <v>17</v>
      </c>
      <c r="I971" s="3" t="s">
        <v>18</v>
      </c>
      <c r="J971" s="3" t="s">
        <v>19</v>
      </c>
      <c r="K971" s="3" t="s">
        <v>1963</v>
      </c>
      <c r="L971" s="3" t="s">
        <v>21</v>
      </c>
      <c r="M971" t="str">
        <f t="shared" si="21"/>
        <v>Order</v>
      </c>
    </row>
    <row r="972" spans="1:13" hidden="1" x14ac:dyDescent="0.2">
      <c r="A972" s="3" t="s">
        <v>12</v>
      </c>
      <c r="B972" s="4" t="s">
        <v>1964</v>
      </c>
      <c r="C972" s="8">
        <v>45881</v>
      </c>
      <c r="D972" s="3">
        <v>12.07</v>
      </c>
      <c r="E972" s="3" t="s">
        <v>14</v>
      </c>
      <c r="F972" s="3" t="s">
        <v>15</v>
      </c>
      <c r="G972" s="3" t="s">
        <v>16</v>
      </c>
      <c r="H972" s="3" t="s">
        <v>17</v>
      </c>
      <c r="I972" s="3" t="s">
        <v>18</v>
      </c>
      <c r="J972" s="3" t="s">
        <v>19</v>
      </c>
      <c r="K972" s="3" t="s">
        <v>1965</v>
      </c>
      <c r="L972" s="3" t="s">
        <v>21</v>
      </c>
      <c r="M972" t="str">
        <f t="shared" si="21"/>
        <v>Order</v>
      </c>
    </row>
    <row r="973" spans="1:13" hidden="1" x14ac:dyDescent="0.2">
      <c r="A973" s="3" t="s">
        <v>12</v>
      </c>
      <c r="B973" s="4" t="s">
        <v>1966</v>
      </c>
      <c r="C973" s="8">
        <v>45881</v>
      </c>
      <c r="D973" s="3">
        <v>8.7799999999999994</v>
      </c>
      <c r="E973" s="3" t="s">
        <v>14</v>
      </c>
      <c r="F973" s="3" t="s">
        <v>15</v>
      </c>
      <c r="G973" s="3" t="s">
        <v>16</v>
      </c>
      <c r="H973" s="3" t="s">
        <v>17</v>
      </c>
      <c r="I973" s="3" t="s">
        <v>18</v>
      </c>
      <c r="J973" s="3" t="s">
        <v>19</v>
      </c>
      <c r="K973" s="3" t="s">
        <v>1967</v>
      </c>
      <c r="L973" s="3" t="s">
        <v>21</v>
      </c>
      <c r="M973" t="str">
        <f t="shared" si="21"/>
        <v>Order</v>
      </c>
    </row>
    <row r="974" spans="1:13" hidden="1" x14ac:dyDescent="0.2">
      <c r="A974" s="3" t="s">
        <v>12</v>
      </c>
      <c r="B974" s="4" t="s">
        <v>1968</v>
      </c>
      <c r="C974" s="8">
        <v>45881</v>
      </c>
      <c r="D974" s="3">
        <v>29.63</v>
      </c>
      <c r="E974" s="3" t="s">
        <v>14</v>
      </c>
      <c r="F974" s="3" t="s">
        <v>15</v>
      </c>
      <c r="G974" s="3" t="s">
        <v>16</v>
      </c>
      <c r="H974" s="3" t="s">
        <v>17</v>
      </c>
      <c r="I974" s="3" t="s">
        <v>18</v>
      </c>
      <c r="J974" s="3" t="s">
        <v>19</v>
      </c>
      <c r="K974" s="3" t="s">
        <v>1969</v>
      </c>
      <c r="L974" s="3" t="s">
        <v>21</v>
      </c>
      <c r="M974" t="str">
        <f t="shared" si="21"/>
        <v>Order</v>
      </c>
    </row>
    <row r="975" spans="1:13" hidden="1" x14ac:dyDescent="0.2">
      <c r="A975" s="3" t="s">
        <v>12</v>
      </c>
      <c r="B975" s="4" t="s">
        <v>1970</v>
      </c>
      <c r="C975" s="8">
        <v>45881</v>
      </c>
      <c r="D975" s="3">
        <v>21.13</v>
      </c>
      <c r="E975" s="3" t="s">
        <v>14</v>
      </c>
      <c r="F975" s="3" t="s">
        <v>15</v>
      </c>
      <c r="G975" s="3" t="s">
        <v>16</v>
      </c>
      <c r="H975" s="3" t="s">
        <v>17</v>
      </c>
      <c r="I975" s="3" t="s">
        <v>18</v>
      </c>
      <c r="J975" s="3" t="s">
        <v>19</v>
      </c>
      <c r="K975" s="3" t="s">
        <v>1971</v>
      </c>
      <c r="L975" s="3" t="s">
        <v>21</v>
      </c>
      <c r="M975" t="str">
        <f t="shared" si="21"/>
        <v>Order</v>
      </c>
    </row>
    <row r="976" spans="1:13" hidden="1" x14ac:dyDescent="0.2">
      <c r="A976" s="3" t="s">
        <v>12</v>
      </c>
      <c r="B976" s="4" t="s">
        <v>1972</v>
      </c>
      <c r="C976" s="8">
        <v>45881</v>
      </c>
      <c r="D976" s="3">
        <v>1.92</v>
      </c>
      <c r="E976" s="3" t="s">
        <v>14</v>
      </c>
      <c r="F976" s="3" t="s">
        <v>15</v>
      </c>
      <c r="G976" s="3" t="s">
        <v>16</v>
      </c>
      <c r="H976" s="3" t="s">
        <v>17</v>
      </c>
      <c r="I976" s="3" t="s">
        <v>18</v>
      </c>
      <c r="J976" s="3" t="s">
        <v>19</v>
      </c>
      <c r="K976" s="3" t="s">
        <v>1973</v>
      </c>
      <c r="L976" s="3" t="s">
        <v>21</v>
      </c>
      <c r="M976" t="str">
        <f t="shared" si="21"/>
        <v>Order</v>
      </c>
    </row>
    <row r="977" spans="1:13" hidden="1" x14ac:dyDescent="0.2">
      <c r="A977" s="3" t="s">
        <v>12</v>
      </c>
      <c r="B977" s="4" t="s">
        <v>1974</v>
      </c>
      <c r="C977" s="8">
        <v>45881</v>
      </c>
      <c r="D977" s="3">
        <v>29.63</v>
      </c>
      <c r="E977" s="3" t="s">
        <v>14</v>
      </c>
      <c r="F977" s="3" t="s">
        <v>15</v>
      </c>
      <c r="G977" s="3" t="s">
        <v>16</v>
      </c>
      <c r="H977" s="3" t="s">
        <v>17</v>
      </c>
      <c r="I977" s="3" t="s">
        <v>18</v>
      </c>
      <c r="J977" s="3" t="s">
        <v>19</v>
      </c>
      <c r="K977" s="3" t="s">
        <v>1975</v>
      </c>
      <c r="L977" s="3" t="s">
        <v>21</v>
      </c>
      <c r="M977" t="str">
        <f t="shared" si="21"/>
        <v>Order</v>
      </c>
    </row>
    <row r="978" spans="1:13" hidden="1" x14ac:dyDescent="0.2">
      <c r="A978" s="3" t="s">
        <v>12</v>
      </c>
      <c r="B978" s="4" t="s">
        <v>1976</v>
      </c>
      <c r="C978" s="8">
        <v>45881</v>
      </c>
      <c r="D978" s="3">
        <v>6.59</v>
      </c>
      <c r="E978" s="3" t="s">
        <v>14</v>
      </c>
      <c r="F978" s="3" t="s">
        <v>15</v>
      </c>
      <c r="G978" s="3" t="s">
        <v>16</v>
      </c>
      <c r="H978" s="3" t="s">
        <v>17</v>
      </c>
      <c r="I978" s="3" t="s">
        <v>18</v>
      </c>
      <c r="J978" s="3" t="s">
        <v>19</v>
      </c>
      <c r="K978" s="3" t="s">
        <v>1977</v>
      </c>
      <c r="L978" s="3" t="s">
        <v>21</v>
      </c>
      <c r="M978" t="str">
        <f t="shared" si="21"/>
        <v>Order</v>
      </c>
    </row>
    <row r="979" spans="1:13" hidden="1" x14ac:dyDescent="0.2">
      <c r="A979" s="3" t="s">
        <v>12</v>
      </c>
      <c r="B979" s="4" t="s">
        <v>1978</v>
      </c>
      <c r="C979" s="8">
        <v>45881</v>
      </c>
      <c r="D979" s="3">
        <v>29.63</v>
      </c>
      <c r="E979" s="3" t="s">
        <v>36</v>
      </c>
      <c r="F979" s="3" t="s">
        <v>37</v>
      </c>
      <c r="G979" s="3" t="s">
        <v>38</v>
      </c>
      <c r="H979" s="3" t="s">
        <v>17</v>
      </c>
      <c r="I979" s="3" t="s">
        <v>39</v>
      </c>
      <c r="J979" s="3" t="s">
        <v>19</v>
      </c>
      <c r="K979" s="3" t="s">
        <v>1979</v>
      </c>
      <c r="L979" s="3" t="s">
        <v>21</v>
      </c>
      <c r="M979" t="str">
        <f t="shared" si="21"/>
        <v>Order</v>
      </c>
    </row>
    <row r="980" spans="1:13" hidden="1" x14ac:dyDescent="0.2">
      <c r="A980" s="3" t="s">
        <v>12</v>
      </c>
      <c r="B980" s="4" t="s">
        <v>1980</v>
      </c>
      <c r="C980" s="8">
        <v>45881</v>
      </c>
      <c r="D980" s="3">
        <v>29.63</v>
      </c>
      <c r="E980" s="3" t="s">
        <v>14</v>
      </c>
      <c r="F980" s="3" t="s">
        <v>15</v>
      </c>
      <c r="G980" s="3" t="s">
        <v>16</v>
      </c>
      <c r="H980" s="3" t="s">
        <v>17</v>
      </c>
      <c r="I980" s="3" t="s">
        <v>18</v>
      </c>
      <c r="J980" s="3" t="s">
        <v>19</v>
      </c>
      <c r="K980" s="3" t="s">
        <v>1981</v>
      </c>
      <c r="L980" s="3" t="s">
        <v>21</v>
      </c>
      <c r="M980" t="str">
        <f t="shared" si="21"/>
        <v>Order</v>
      </c>
    </row>
    <row r="981" spans="1:13" hidden="1" x14ac:dyDescent="0.2">
      <c r="A981" s="3" t="s">
        <v>12</v>
      </c>
      <c r="B981" s="4" t="s">
        <v>1982</v>
      </c>
      <c r="C981" s="8">
        <v>45881</v>
      </c>
      <c r="D981" s="3">
        <v>20.190000000000001</v>
      </c>
      <c r="E981" s="3" t="s">
        <v>14</v>
      </c>
      <c r="F981" s="3" t="s">
        <v>15</v>
      </c>
      <c r="G981" s="3" t="s">
        <v>16</v>
      </c>
      <c r="H981" s="3" t="s">
        <v>17</v>
      </c>
      <c r="I981" s="3" t="s">
        <v>18</v>
      </c>
      <c r="J981" s="3" t="s">
        <v>19</v>
      </c>
      <c r="K981" s="3" t="s">
        <v>1983</v>
      </c>
      <c r="L981" s="3" t="s">
        <v>21</v>
      </c>
      <c r="M981" t="str">
        <f t="shared" si="21"/>
        <v>Order</v>
      </c>
    </row>
    <row r="982" spans="1:13" hidden="1" x14ac:dyDescent="0.2">
      <c r="A982" s="3" t="s">
        <v>12</v>
      </c>
      <c r="B982" s="4" t="s">
        <v>1984</v>
      </c>
      <c r="C982" s="8">
        <v>45881</v>
      </c>
      <c r="D982" s="3">
        <v>16.46</v>
      </c>
      <c r="E982" s="3" t="s">
        <v>14</v>
      </c>
      <c r="F982" s="3" t="s">
        <v>15</v>
      </c>
      <c r="G982" s="3" t="s">
        <v>16</v>
      </c>
      <c r="H982" s="3" t="s">
        <v>17</v>
      </c>
      <c r="I982" s="3" t="s">
        <v>18</v>
      </c>
      <c r="J982" s="3" t="s">
        <v>19</v>
      </c>
      <c r="K982" s="3" t="s">
        <v>1985</v>
      </c>
      <c r="L982" s="3" t="s">
        <v>21</v>
      </c>
      <c r="M982" t="str">
        <f t="shared" si="21"/>
        <v>Order</v>
      </c>
    </row>
    <row r="983" spans="1:13" hidden="1" x14ac:dyDescent="0.2">
      <c r="A983" s="3" t="s">
        <v>12</v>
      </c>
      <c r="B983" s="4" t="s">
        <v>1986</v>
      </c>
      <c r="C983" s="8">
        <v>45881</v>
      </c>
      <c r="D983" s="3">
        <v>81.209999999999994</v>
      </c>
      <c r="E983" s="3" t="s">
        <v>36</v>
      </c>
      <c r="F983" s="3" t="s">
        <v>37</v>
      </c>
      <c r="G983" s="3" t="s">
        <v>38</v>
      </c>
      <c r="H983" s="3" t="s">
        <v>17</v>
      </c>
      <c r="I983" s="3" t="s">
        <v>42</v>
      </c>
      <c r="J983" s="3" t="s">
        <v>19</v>
      </c>
      <c r="K983" s="3" t="s">
        <v>1987</v>
      </c>
      <c r="L983" s="3" t="s">
        <v>21</v>
      </c>
      <c r="M983" t="str">
        <f t="shared" si="21"/>
        <v>Order</v>
      </c>
    </row>
    <row r="984" spans="1:13" hidden="1" x14ac:dyDescent="0.2">
      <c r="A984" s="3" t="s">
        <v>12</v>
      </c>
      <c r="B984" s="4" t="s">
        <v>1988</v>
      </c>
      <c r="C984" s="8">
        <v>45881</v>
      </c>
      <c r="D984" s="3">
        <v>29.63</v>
      </c>
      <c r="E984" s="3" t="s">
        <v>36</v>
      </c>
      <c r="F984" s="3" t="s">
        <v>37</v>
      </c>
      <c r="G984" s="3" t="s">
        <v>38</v>
      </c>
      <c r="H984" s="3" t="s">
        <v>17</v>
      </c>
      <c r="I984" s="3" t="s">
        <v>42</v>
      </c>
      <c r="J984" s="3" t="s">
        <v>19</v>
      </c>
      <c r="K984" s="3" t="s">
        <v>1989</v>
      </c>
      <c r="L984" s="3" t="s">
        <v>21</v>
      </c>
      <c r="M984" t="str">
        <f t="shared" si="21"/>
        <v>Order</v>
      </c>
    </row>
    <row r="985" spans="1:13" hidden="1" x14ac:dyDescent="0.2">
      <c r="A985" s="3" t="s">
        <v>12</v>
      </c>
      <c r="B985" s="4" t="s">
        <v>1990</v>
      </c>
      <c r="C985" s="8">
        <v>45881</v>
      </c>
      <c r="D985" s="3">
        <v>29.63</v>
      </c>
      <c r="E985" s="3" t="s">
        <v>36</v>
      </c>
      <c r="F985" s="3" t="s">
        <v>37</v>
      </c>
      <c r="G985" s="3" t="s">
        <v>38</v>
      </c>
      <c r="H985" s="3" t="s">
        <v>17</v>
      </c>
      <c r="I985" s="3" t="s">
        <v>42</v>
      </c>
      <c r="J985" s="3" t="s">
        <v>19</v>
      </c>
      <c r="K985" s="3" t="s">
        <v>1991</v>
      </c>
      <c r="L985" s="3" t="s">
        <v>21</v>
      </c>
      <c r="M985" t="str">
        <f t="shared" si="21"/>
        <v>Order</v>
      </c>
    </row>
    <row r="986" spans="1:13" hidden="1" x14ac:dyDescent="0.2">
      <c r="A986" s="3" t="s">
        <v>12</v>
      </c>
      <c r="B986" s="4" t="s">
        <v>1992</v>
      </c>
      <c r="C986" s="8">
        <v>45881</v>
      </c>
      <c r="D986" s="3">
        <v>20.85</v>
      </c>
      <c r="E986" s="3" t="s">
        <v>14</v>
      </c>
      <c r="F986" s="3" t="s">
        <v>15</v>
      </c>
      <c r="G986" s="3" t="s">
        <v>16</v>
      </c>
      <c r="H986" s="3" t="s">
        <v>17</v>
      </c>
      <c r="I986" s="3" t="s">
        <v>18</v>
      </c>
      <c r="J986" s="3" t="s">
        <v>19</v>
      </c>
      <c r="K986" s="3" t="s">
        <v>1993</v>
      </c>
      <c r="L986" s="3" t="s">
        <v>21</v>
      </c>
      <c r="M986" t="str">
        <f t="shared" si="21"/>
        <v>Order</v>
      </c>
    </row>
    <row r="987" spans="1:13" hidden="1" x14ac:dyDescent="0.2">
      <c r="A987" s="3" t="s">
        <v>12</v>
      </c>
      <c r="B987" s="4" t="s">
        <v>1994</v>
      </c>
      <c r="C987" s="8">
        <v>45881</v>
      </c>
      <c r="D987" s="3">
        <v>35.67</v>
      </c>
      <c r="E987" s="3" t="s">
        <v>14</v>
      </c>
      <c r="F987" s="3" t="s">
        <v>15</v>
      </c>
      <c r="G987" s="3" t="s">
        <v>16</v>
      </c>
      <c r="H987" s="3" t="s">
        <v>17</v>
      </c>
      <c r="I987" s="3" t="s">
        <v>18</v>
      </c>
      <c r="J987" s="3" t="s">
        <v>19</v>
      </c>
      <c r="K987" s="3" t="s">
        <v>1995</v>
      </c>
      <c r="L987" s="3" t="s">
        <v>21</v>
      </c>
      <c r="M987" t="str">
        <f t="shared" si="21"/>
        <v>Order</v>
      </c>
    </row>
    <row r="988" spans="1:13" hidden="1" x14ac:dyDescent="0.2">
      <c r="A988" s="3" t="s">
        <v>12</v>
      </c>
      <c r="B988" s="4" t="s">
        <v>1996</v>
      </c>
      <c r="C988" s="8">
        <v>45881</v>
      </c>
      <c r="D988" s="3">
        <v>51.58</v>
      </c>
      <c r="E988" s="3" t="s">
        <v>36</v>
      </c>
      <c r="F988" s="3" t="s">
        <v>37</v>
      </c>
      <c r="G988" s="3" t="s">
        <v>38</v>
      </c>
      <c r="H988" s="3" t="s">
        <v>17</v>
      </c>
      <c r="I988" s="3" t="s">
        <v>39</v>
      </c>
      <c r="J988" s="3" t="s">
        <v>19</v>
      </c>
      <c r="K988" s="3" t="s">
        <v>1997</v>
      </c>
      <c r="L988" s="3" t="s">
        <v>21</v>
      </c>
      <c r="M988" t="str">
        <f t="shared" si="21"/>
        <v>Order</v>
      </c>
    </row>
    <row r="989" spans="1:13" hidden="1" x14ac:dyDescent="0.2">
      <c r="A989" s="3" t="s">
        <v>12</v>
      </c>
      <c r="B989" s="4" t="s">
        <v>1998</v>
      </c>
      <c r="C989" s="8">
        <v>45881</v>
      </c>
      <c r="D989" s="3">
        <v>29.63</v>
      </c>
      <c r="E989" s="3" t="s">
        <v>36</v>
      </c>
      <c r="F989" s="3" t="s">
        <v>37</v>
      </c>
      <c r="G989" s="3" t="s">
        <v>38</v>
      </c>
      <c r="H989" s="3" t="s">
        <v>17</v>
      </c>
      <c r="I989" s="3" t="s">
        <v>39</v>
      </c>
      <c r="J989" s="3" t="s">
        <v>19</v>
      </c>
      <c r="K989" s="3" t="s">
        <v>1999</v>
      </c>
      <c r="L989" s="3" t="s">
        <v>21</v>
      </c>
      <c r="M989" t="str">
        <f t="shared" si="21"/>
        <v>Order</v>
      </c>
    </row>
    <row r="990" spans="1:13" hidden="1" x14ac:dyDescent="0.2">
      <c r="A990" s="3" t="s">
        <v>12</v>
      </c>
      <c r="B990" s="4" t="s">
        <v>2000</v>
      </c>
      <c r="C990" s="8">
        <v>45881</v>
      </c>
      <c r="D990" s="3">
        <v>29.63</v>
      </c>
      <c r="E990" s="3" t="s">
        <v>36</v>
      </c>
      <c r="F990" s="3" t="s">
        <v>37</v>
      </c>
      <c r="G990" s="3" t="s">
        <v>38</v>
      </c>
      <c r="H990" s="3" t="s">
        <v>17</v>
      </c>
      <c r="I990" s="3" t="s">
        <v>42</v>
      </c>
      <c r="J990" s="3" t="s">
        <v>19</v>
      </c>
      <c r="K990" s="3" t="s">
        <v>2001</v>
      </c>
      <c r="L990" s="3" t="s">
        <v>21</v>
      </c>
      <c r="M990" t="str">
        <f t="shared" si="21"/>
        <v>Order</v>
      </c>
    </row>
    <row r="991" spans="1:13" hidden="1" x14ac:dyDescent="0.2">
      <c r="A991" s="3" t="s">
        <v>12</v>
      </c>
      <c r="B991" s="4" t="s">
        <v>2002</v>
      </c>
      <c r="C991" s="8">
        <v>45880</v>
      </c>
      <c r="D991" s="3">
        <v>29.63</v>
      </c>
      <c r="E991" s="3" t="s">
        <v>36</v>
      </c>
      <c r="F991" s="3" t="s">
        <v>37</v>
      </c>
      <c r="G991" s="3" t="s">
        <v>38</v>
      </c>
      <c r="H991" s="3" t="s">
        <v>17</v>
      </c>
      <c r="I991" s="3" t="s">
        <v>39</v>
      </c>
      <c r="J991" s="3" t="s">
        <v>19</v>
      </c>
      <c r="K991" s="3" t="s">
        <v>2003</v>
      </c>
      <c r="L991" s="3" t="s">
        <v>21</v>
      </c>
      <c r="M991" t="str">
        <f t="shared" si="21"/>
        <v>Order</v>
      </c>
    </row>
    <row r="992" spans="1:13" hidden="1" x14ac:dyDescent="0.2">
      <c r="A992" s="3" t="s">
        <v>12</v>
      </c>
      <c r="B992" s="4" t="s">
        <v>438</v>
      </c>
      <c r="C992" s="8">
        <v>45880</v>
      </c>
      <c r="D992" s="3">
        <v>250</v>
      </c>
      <c r="E992" s="3" t="s">
        <v>36</v>
      </c>
      <c r="F992" s="3" t="s">
        <v>37</v>
      </c>
      <c r="G992" s="3" t="s">
        <v>38</v>
      </c>
      <c r="H992" s="3" t="s">
        <v>17</v>
      </c>
      <c r="I992" s="3" t="s">
        <v>39</v>
      </c>
      <c r="J992" s="3" t="s">
        <v>19</v>
      </c>
      <c r="K992" s="3" t="s">
        <v>2004</v>
      </c>
      <c r="L992" s="3" t="s">
        <v>21</v>
      </c>
      <c r="M992" t="str">
        <f t="shared" si="21"/>
        <v>Order</v>
      </c>
    </row>
    <row r="993" spans="1:13" hidden="1" x14ac:dyDescent="0.2">
      <c r="A993" s="3" t="s">
        <v>12</v>
      </c>
      <c r="B993" s="4" t="s">
        <v>2005</v>
      </c>
      <c r="C993" s="8">
        <v>45880</v>
      </c>
      <c r="D993" s="3">
        <v>7.26</v>
      </c>
      <c r="E993" s="3" t="s">
        <v>14</v>
      </c>
      <c r="F993" s="3" t="s">
        <v>15</v>
      </c>
      <c r="G993" s="3" t="s">
        <v>16</v>
      </c>
      <c r="H993" s="3" t="s">
        <v>17</v>
      </c>
      <c r="I993" s="3" t="s">
        <v>18</v>
      </c>
      <c r="J993" s="3" t="s">
        <v>19</v>
      </c>
      <c r="K993" s="3" t="s">
        <v>2006</v>
      </c>
      <c r="L993" s="3" t="s">
        <v>21</v>
      </c>
      <c r="M993" t="str">
        <f t="shared" si="21"/>
        <v>Order</v>
      </c>
    </row>
    <row r="994" spans="1:13" hidden="1" x14ac:dyDescent="0.2">
      <c r="A994" s="3" t="s">
        <v>12</v>
      </c>
      <c r="B994" s="4" t="s">
        <v>2007</v>
      </c>
      <c r="C994" s="8">
        <v>45880</v>
      </c>
      <c r="D994" s="3">
        <v>3.84</v>
      </c>
      <c r="E994" s="3" t="s">
        <v>14</v>
      </c>
      <c r="F994" s="3" t="s">
        <v>15</v>
      </c>
      <c r="G994" s="3" t="s">
        <v>16</v>
      </c>
      <c r="H994" s="3" t="s">
        <v>17</v>
      </c>
      <c r="I994" s="3" t="s">
        <v>18</v>
      </c>
      <c r="J994" s="3" t="s">
        <v>19</v>
      </c>
      <c r="K994" s="3" t="s">
        <v>2008</v>
      </c>
      <c r="L994" s="3" t="s">
        <v>21</v>
      </c>
      <c r="M994" t="str">
        <f t="shared" si="21"/>
        <v>Order</v>
      </c>
    </row>
    <row r="995" spans="1:13" hidden="1" x14ac:dyDescent="0.2">
      <c r="A995" s="3" t="s">
        <v>12</v>
      </c>
      <c r="B995" s="4" t="s">
        <v>2009</v>
      </c>
      <c r="C995" s="8">
        <v>45880</v>
      </c>
      <c r="D995" s="3">
        <v>26.56</v>
      </c>
      <c r="E995" s="3" t="s">
        <v>14</v>
      </c>
      <c r="F995" s="3" t="s">
        <v>15</v>
      </c>
      <c r="G995" s="3" t="s">
        <v>16</v>
      </c>
      <c r="H995" s="3" t="s">
        <v>17</v>
      </c>
      <c r="I995" s="3" t="s">
        <v>18</v>
      </c>
      <c r="J995" s="3" t="s">
        <v>19</v>
      </c>
      <c r="K995" s="3" t="s">
        <v>2010</v>
      </c>
      <c r="L995" s="3" t="s">
        <v>21</v>
      </c>
      <c r="M995" t="str">
        <f t="shared" si="21"/>
        <v>Order</v>
      </c>
    </row>
    <row r="996" spans="1:13" hidden="1" x14ac:dyDescent="0.2">
      <c r="A996" s="3" t="s">
        <v>12</v>
      </c>
      <c r="B996" s="4" t="s">
        <v>2011</v>
      </c>
      <c r="C996" s="8">
        <v>45880</v>
      </c>
      <c r="D996" s="3">
        <v>5.49</v>
      </c>
      <c r="E996" s="3" t="s">
        <v>14</v>
      </c>
      <c r="F996" s="3" t="s">
        <v>15</v>
      </c>
      <c r="G996" s="3" t="s">
        <v>16</v>
      </c>
      <c r="H996" s="3" t="s">
        <v>17</v>
      </c>
      <c r="I996" s="3" t="s">
        <v>18</v>
      </c>
      <c r="J996" s="3" t="s">
        <v>19</v>
      </c>
      <c r="K996" s="3" t="s">
        <v>2012</v>
      </c>
      <c r="L996" s="3" t="s">
        <v>21</v>
      </c>
      <c r="M996" t="str">
        <f t="shared" si="21"/>
        <v>Order</v>
      </c>
    </row>
    <row r="997" spans="1:13" hidden="1" x14ac:dyDescent="0.2">
      <c r="A997" s="3" t="s">
        <v>12</v>
      </c>
      <c r="B997" s="4" t="s">
        <v>2013</v>
      </c>
      <c r="C997" s="8">
        <v>45880</v>
      </c>
      <c r="D997" s="3">
        <v>0</v>
      </c>
      <c r="E997" s="3" t="s">
        <v>14</v>
      </c>
      <c r="F997" s="3" t="s">
        <v>33</v>
      </c>
      <c r="G997" s="3" t="s">
        <v>18</v>
      </c>
      <c r="H997" s="3" t="s">
        <v>17</v>
      </c>
      <c r="I997" s="3" t="s">
        <v>18</v>
      </c>
      <c r="J997" s="3" t="s">
        <v>19</v>
      </c>
      <c r="K997" s="3" t="s">
        <v>2014</v>
      </c>
      <c r="L997" s="3" t="s">
        <v>21</v>
      </c>
      <c r="M997" t="str">
        <f t="shared" si="21"/>
        <v>Order</v>
      </c>
    </row>
    <row r="998" spans="1:13" hidden="1" x14ac:dyDescent="0.2">
      <c r="A998" s="3" t="s">
        <v>12</v>
      </c>
      <c r="B998" s="4" t="s">
        <v>2015</v>
      </c>
      <c r="C998" s="8">
        <v>45880</v>
      </c>
      <c r="D998" s="3">
        <v>29.63</v>
      </c>
      <c r="E998" s="3" t="s">
        <v>36</v>
      </c>
      <c r="F998" s="3" t="s">
        <v>37</v>
      </c>
      <c r="G998" s="3" t="s">
        <v>38</v>
      </c>
      <c r="H998" s="3" t="s">
        <v>17</v>
      </c>
      <c r="I998" s="3" t="s">
        <v>39</v>
      </c>
      <c r="J998" s="3" t="s">
        <v>19</v>
      </c>
      <c r="K998" s="3" t="s">
        <v>2016</v>
      </c>
      <c r="L998" s="3" t="s">
        <v>21</v>
      </c>
      <c r="M998" t="str">
        <f t="shared" si="21"/>
        <v>Order</v>
      </c>
    </row>
    <row r="999" spans="1:13" hidden="1" x14ac:dyDescent="0.2">
      <c r="A999" s="3" t="s">
        <v>12</v>
      </c>
      <c r="B999" s="4" t="s">
        <v>2017</v>
      </c>
      <c r="C999" s="8">
        <v>45880</v>
      </c>
      <c r="D999" s="3">
        <v>29.63</v>
      </c>
      <c r="E999" s="3" t="s">
        <v>36</v>
      </c>
      <c r="F999" s="3" t="s">
        <v>37</v>
      </c>
      <c r="G999" s="3" t="s">
        <v>38</v>
      </c>
      <c r="H999" s="3" t="s">
        <v>17</v>
      </c>
      <c r="I999" s="3" t="s">
        <v>42</v>
      </c>
      <c r="J999" s="3" t="s">
        <v>19</v>
      </c>
      <c r="K999" s="3" t="s">
        <v>2018</v>
      </c>
      <c r="L999" s="3" t="s">
        <v>21</v>
      </c>
      <c r="M999" t="str">
        <f t="shared" si="21"/>
        <v>Order</v>
      </c>
    </row>
    <row r="1000" spans="1:13" hidden="1" x14ac:dyDescent="0.2">
      <c r="A1000" s="3" t="s">
        <v>12</v>
      </c>
      <c r="B1000" s="4" t="s">
        <v>2019</v>
      </c>
      <c r="C1000" s="8">
        <v>45880</v>
      </c>
      <c r="D1000" s="3">
        <v>6.59</v>
      </c>
      <c r="E1000" s="3" t="s">
        <v>14</v>
      </c>
      <c r="F1000" s="3" t="s">
        <v>15</v>
      </c>
      <c r="G1000" s="3" t="s">
        <v>16</v>
      </c>
      <c r="H1000" s="3" t="s">
        <v>17</v>
      </c>
      <c r="I1000" s="3" t="s">
        <v>18</v>
      </c>
      <c r="J1000" s="3" t="s">
        <v>19</v>
      </c>
      <c r="K1000" s="3" t="s">
        <v>2020</v>
      </c>
      <c r="L1000" s="3" t="s">
        <v>21</v>
      </c>
      <c r="M1000" t="str">
        <f t="shared" si="21"/>
        <v>Order</v>
      </c>
    </row>
    <row r="1001" spans="1:13" hidden="1" x14ac:dyDescent="0.2">
      <c r="A1001" s="3" t="s">
        <v>12</v>
      </c>
      <c r="B1001" s="4" t="s">
        <v>2021</v>
      </c>
      <c r="C1001" s="8">
        <v>45880</v>
      </c>
      <c r="D1001" s="3">
        <v>29.63</v>
      </c>
      <c r="E1001" s="3" t="s">
        <v>36</v>
      </c>
      <c r="F1001" s="3" t="s">
        <v>37</v>
      </c>
      <c r="G1001" s="3" t="s">
        <v>38</v>
      </c>
      <c r="H1001" s="3" t="s">
        <v>17</v>
      </c>
      <c r="I1001" s="3" t="s">
        <v>39</v>
      </c>
      <c r="J1001" s="3" t="s">
        <v>19</v>
      </c>
      <c r="K1001" s="3" t="s">
        <v>2022</v>
      </c>
      <c r="L1001" s="3" t="s">
        <v>21</v>
      </c>
      <c r="M1001" t="str">
        <f t="shared" si="21"/>
        <v>Order</v>
      </c>
    </row>
    <row r="1002" spans="1:13" hidden="1" x14ac:dyDescent="0.2">
      <c r="A1002" s="3" t="s">
        <v>12</v>
      </c>
      <c r="B1002" s="4" t="s">
        <v>2023</v>
      </c>
      <c r="C1002" s="8">
        <v>45880</v>
      </c>
      <c r="D1002" s="3">
        <v>1.65</v>
      </c>
      <c r="E1002" s="3" t="s">
        <v>14</v>
      </c>
      <c r="F1002" s="3" t="s">
        <v>15</v>
      </c>
      <c r="G1002" s="3" t="s">
        <v>16</v>
      </c>
      <c r="H1002" s="3" t="s">
        <v>17</v>
      </c>
      <c r="I1002" s="3" t="s">
        <v>18</v>
      </c>
      <c r="J1002" s="3" t="s">
        <v>19</v>
      </c>
      <c r="K1002" s="3" t="s">
        <v>2024</v>
      </c>
      <c r="L1002" s="3" t="s">
        <v>21</v>
      </c>
      <c r="M1002" t="str">
        <f t="shared" si="21"/>
        <v>Order</v>
      </c>
    </row>
    <row r="1003" spans="1:13" hidden="1" x14ac:dyDescent="0.2">
      <c r="A1003" s="3" t="s">
        <v>12</v>
      </c>
      <c r="B1003" s="4" t="s">
        <v>2025</v>
      </c>
      <c r="C1003" s="8">
        <v>45880</v>
      </c>
      <c r="D1003" s="3">
        <v>6.04</v>
      </c>
      <c r="E1003" s="3" t="s">
        <v>14</v>
      </c>
      <c r="F1003" s="3" t="s">
        <v>15</v>
      </c>
      <c r="G1003" s="3" t="s">
        <v>16</v>
      </c>
      <c r="H1003" s="3" t="s">
        <v>17</v>
      </c>
      <c r="I1003" s="3" t="s">
        <v>18</v>
      </c>
      <c r="J1003" s="3" t="s">
        <v>19</v>
      </c>
      <c r="K1003" s="3" t="s">
        <v>2026</v>
      </c>
      <c r="L1003" s="3" t="s">
        <v>21</v>
      </c>
      <c r="M1003" t="str">
        <f t="shared" si="21"/>
        <v>Order</v>
      </c>
    </row>
    <row r="1004" spans="1:13" hidden="1" x14ac:dyDescent="0.2">
      <c r="A1004" s="3" t="s">
        <v>12</v>
      </c>
      <c r="B1004" s="4" t="s">
        <v>2027</v>
      </c>
      <c r="C1004" s="8">
        <v>45880</v>
      </c>
      <c r="D1004" s="3">
        <v>10.73</v>
      </c>
      <c r="E1004" s="3" t="s">
        <v>14</v>
      </c>
      <c r="F1004" s="3" t="s">
        <v>15</v>
      </c>
      <c r="G1004" s="3" t="s">
        <v>16</v>
      </c>
      <c r="H1004" s="3" t="s">
        <v>17</v>
      </c>
      <c r="I1004" s="3" t="s">
        <v>18</v>
      </c>
      <c r="J1004" s="3" t="s">
        <v>19</v>
      </c>
      <c r="K1004" s="3" t="s">
        <v>2028</v>
      </c>
      <c r="L1004" s="3" t="s">
        <v>21</v>
      </c>
      <c r="M1004" t="str">
        <f t="shared" si="21"/>
        <v>Order</v>
      </c>
    </row>
    <row r="1005" spans="1:13" hidden="1" x14ac:dyDescent="0.2">
      <c r="A1005" s="3" t="s">
        <v>12</v>
      </c>
      <c r="B1005" s="4" t="s">
        <v>2029</v>
      </c>
      <c r="C1005" s="8">
        <v>45880</v>
      </c>
      <c r="D1005" s="3">
        <v>9.0500000000000007</v>
      </c>
      <c r="E1005" s="3" t="s">
        <v>14</v>
      </c>
      <c r="F1005" s="3" t="s">
        <v>15</v>
      </c>
      <c r="G1005" s="3" t="s">
        <v>16</v>
      </c>
      <c r="H1005" s="3" t="s">
        <v>17</v>
      </c>
      <c r="I1005" s="3" t="s">
        <v>18</v>
      </c>
      <c r="J1005" s="3" t="s">
        <v>19</v>
      </c>
      <c r="K1005" s="3" t="s">
        <v>2030</v>
      </c>
      <c r="L1005" s="3" t="s">
        <v>21</v>
      </c>
      <c r="M1005" t="str">
        <f t="shared" si="21"/>
        <v>Order</v>
      </c>
    </row>
    <row r="1006" spans="1:13" hidden="1" x14ac:dyDescent="0.2">
      <c r="A1006" s="3" t="s">
        <v>12</v>
      </c>
      <c r="B1006" s="4" t="s">
        <v>2031</v>
      </c>
      <c r="C1006" s="8">
        <v>45880</v>
      </c>
      <c r="D1006" s="3">
        <v>4.3899999999999997</v>
      </c>
      <c r="E1006" s="3" t="s">
        <v>14</v>
      </c>
      <c r="F1006" s="3" t="s">
        <v>15</v>
      </c>
      <c r="G1006" s="3" t="s">
        <v>16</v>
      </c>
      <c r="H1006" s="3" t="s">
        <v>17</v>
      </c>
      <c r="I1006" s="3" t="s">
        <v>18</v>
      </c>
      <c r="J1006" s="3" t="s">
        <v>19</v>
      </c>
      <c r="K1006" s="3" t="s">
        <v>2032</v>
      </c>
      <c r="L1006" s="3" t="s">
        <v>21</v>
      </c>
      <c r="M1006" t="str">
        <f t="shared" si="21"/>
        <v>Order</v>
      </c>
    </row>
    <row r="1007" spans="1:13" hidden="1" x14ac:dyDescent="0.2">
      <c r="A1007" s="3" t="s">
        <v>12</v>
      </c>
      <c r="B1007" s="4" t="s">
        <v>2033</v>
      </c>
      <c r="C1007" s="8">
        <v>45880</v>
      </c>
      <c r="D1007" s="3">
        <v>4.59</v>
      </c>
      <c r="E1007" s="3" t="s">
        <v>14</v>
      </c>
      <c r="F1007" s="3" t="s">
        <v>15</v>
      </c>
      <c r="G1007" s="3" t="s">
        <v>16</v>
      </c>
      <c r="H1007" s="3" t="s">
        <v>17</v>
      </c>
      <c r="I1007" s="3" t="s">
        <v>18</v>
      </c>
      <c r="J1007" s="3" t="s">
        <v>19</v>
      </c>
      <c r="K1007" s="3" t="s">
        <v>2034</v>
      </c>
      <c r="L1007" s="3" t="s">
        <v>21</v>
      </c>
      <c r="M1007" t="str">
        <f t="shared" si="21"/>
        <v>Order</v>
      </c>
    </row>
    <row r="1008" spans="1:13" hidden="1" x14ac:dyDescent="0.2">
      <c r="A1008" s="3" t="s">
        <v>12</v>
      </c>
      <c r="B1008" s="4" t="s">
        <v>2035</v>
      </c>
      <c r="C1008" s="8">
        <v>45880</v>
      </c>
      <c r="D1008" s="3">
        <v>29.63</v>
      </c>
      <c r="E1008" s="3" t="s">
        <v>36</v>
      </c>
      <c r="F1008" s="3" t="s">
        <v>37</v>
      </c>
      <c r="G1008" s="3" t="s">
        <v>38</v>
      </c>
      <c r="H1008" s="3" t="s">
        <v>17</v>
      </c>
      <c r="I1008" s="3" t="s">
        <v>42</v>
      </c>
      <c r="J1008" s="3" t="s">
        <v>19</v>
      </c>
      <c r="K1008" s="3" t="s">
        <v>2036</v>
      </c>
      <c r="L1008" s="3" t="s">
        <v>21</v>
      </c>
      <c r="M1008" t="str">
        <f t="shared" si="21"/>
        <v>Order</v>
      </c>
    </row>
    <row r="1009" spans="1:13" hidden="1" x14ac:dyDescent="0.2">
      <c r="A1009" s="3" t="s">
        <v>12</v>
      </c>
      <c r="B1009" s="4" t="s">
        <v>2037</v>
      </c>
      <c r="C1009" s="8">
        <v>45880</v>
      </c>
      <c r="D1009" s="3">
        <v>27.44</v>
      </c>
      <c r="E1009" s="3" t="s">
        <v>14</v>
      </c>
      <c r="F1009" s="3" t="s">
        <v>15</v>
      </c>
      <c r="G1009" s="3" t="s">
        <v>16</v>
      </c>
      <c r="H1009" s="3" t="s">
        <v>17</v>
      </c>
      <c r="I1009" s="3" t="s">
        <v>18</v>
      </c>
      <c r="J1009" s="3" t="s">
        <v>19</v>
      </c>
      <c r="K1009" s="3" t="s">
        <v>2038</v>
      </c>
      <c r="L1009" s="3" t="s">
        <v>21</v>
      </c>
      <c r="M1009" t="str">
        <f t="shared" si="21"/>
        <v>Order</v>
      </c>
    </row>
    <row r="1010" spans="1:13" hidden="1" x14ac:dyDescent="0.2">
      <c r="A1010" s="3" t="s">
        <v>12</v>
      </c>
      <c r="B1010" s="4" t="s">
        <v>2039</v>
      </c>
      <c r="C1010" s="8">
        <v>45880</v>
      </c>
      <c r="D1010" s="3">
        <v>0</v>
      </c>
      <c r="E1010" s="3" t="s">
        <v>14</v>
      </c>
      <c r="F1010" s="3" t="s">
        <v>33</v>
      </c>
      <c r="G1010" s="3" t="s">
        <v>18</v>
      </c>
      <c r="H1010" s="3" t="s">
        <v>17</v>
      </c>
      <c r="I1010" s="3" t="s">
        <v>18</v>
      </c>
      <c r="J1010" s="3" t="s">
        <v>19</v>
      </c>
      <c r="K1010" s="3" t="s">
        <v>2040</v>
      </c>
      <c r="L1010" s="3" t="s">
        <v>21</v>
      </c>
      <c r="M1010" t="str">
        <f t="shared" si="21"/>
        <v>Order</v>
      </c>
    </row>
    <row r="1011" spans="1:13" hidden="1" x14ac:dyDescent="0.2">
      <c r="A1011" s="3" t="s">
        <v>12</v>
      </c>
      <c r="B1011" s="4" t="s">
        <v>2041</v>
      </c>
      <c r="C1011" s="8">
        <v>45879</v>
      </c>
      <c r="D1011" s="3">
        <v>29.63</v>
      </c>
      <c r="E1011" s="3" t="s">
        <v>36</v>
      </c>
      <c r="F1011" s="3" t="s">
        <v>37</v>
      </c>
      <c r="G1011" s="3" t="s">
        <v>38</v>
      </c>
      <c r="H1011" s="3" t="s">
        <v>17</v>
      </c>
      <c r="I1011" s="3" t="s">
        <v>39</v>
      </c>
      <c r="J1011" s="3" t="s">
        <v>19</v>
      </c>
      <c r="K1011" s="3" t="s">
        <v>2042</v>
      </c>
      <c r="L1011" s="3" t="s">
        <v>21</v>
      </c>
      <c r="M1011" t="str">
        <f t="shared" si="21"/>
        <v>Order</v>
      </c>
    </row>
    <row r="1012" spans="1:13" hidden="1" x14ac:dyDescent="0.2">
      <c r="A1012" s="3" t="s">
        <v>12</v>
      </c>
      <c r="B1012" s="4" t="s">
        <v>2043</v>
      </c>
      <c r="C1012" s="8">
        <v>45879</v>
      </c>
      <c r="D1012" s="3">
        <v>51.58</v>
      </c>
      <c r="E1012" s="3" t="s">
        <v>36</v>
      </c>
      <c r="F1012" s="3" t="s">
        <v>37</v>
      </c>
      <c r="G1012" s="3" t="s">
        <v>38</v>
      </c>
      <c r="H1012" s="3" t="s">
        <v>17</v>
      </c>
      <c r="I1012" s="3" t="s">
        <v>287</v>
      </c>
      <c r="J1012" s="3" t="s">
        <v>19</v>
      </c>
      <c r="K1012" s="3" t="s">
        <v>2044</v>
      </c>
      <c r="L1012" s="3" t="s">
        <v>21</v>
      </c>
      <c r="M1012" t="str">
        <f t="shared" si="21"/>
        <v>Order</v>
      </c>
    </row>
    <row r="1013" spans="1:13" hidden="1" x14ac:dyDescent="0.2">
      <c r="A1013" s="3" t="s">
        <v>12</v>
      </c>
      <c r="B1013" s="4" t="s">
        <v>2045</v>
      </c>
      <c r="C1013" s="8">
        <v>45879</v>
      </c>
      <c r="D1013" s="3">
        <v>29.63</v>
      </c>
      <c r="E1013" s="3" t="s">
        <v>36</v>
      </c>
      <c r="F1013" s="3" t="s">
        <v>37</v>
      </c>
      <c r="G1013" s="3" t="s">
        <v>38</v>
      </c>
      <c r="H1013" s="3" t="s">
        <v>17</v>
      </c>
      <c r="I1013" s="3" t="s">
        <v>42</v>
      </c>
      <c r="J1013" s="3" t="s">
        <v>19</v>
      </c>
      <c r="K1013" s="3" t="s">
        <v>2046</v>
      </c>
      <c r="L1013" s="3" t="s">
        <v>21</v>
      </c>
      <c r="M1013" t="str">
        <f t="shared" si="21"/>
        <v>Order</v>
      </c>
    </row>
    <row r="1014" spans="1:13" hidden="1" x14ac:dyDescent="0.2">
      <c r="A1014" s="3" t="s">
        <v>12</v>
      </c>
      <c r="B1014" s="4" t="s">
        <v>2047</v>
      </c>
      <c r="C1014" s="8">
        <v>45878</v>
      </c>
      <c r="D1014" s="3">
        <v>52.13</v>
      </c>
      <c r="E1014" s="3" t="s">
        <v>14</v>
      </c>
      <c r="F1014" s="3" t="s">
        <v>15</v>
      </c>
      <c r="G1014" s="3" t="s">
        <v>16</v>
      </c>
      <c r="H1014" s="3" t="s">
        <v>17</v>
      </c>
      <c r="I1014" s="3" t="s">
        <v>18</v>
      </c>
      <c r="J1014" s="3" t="s">
        <v>19</v>
      </c>
      <c r="K1014" s="3" t="s">
        <v>2048</v>
      </c>
      <c r="L1014" s="3" t="s">
        <v>21</v>
      </c>
      <c r="M1014" t="str">
        <f t="shared" si="21"/>
        <v>Order</v>
      </c>
    </row>
    <row r="1015" spans="1:13" hidden="1" x14ac:dyDescent="0.2">
      <c r="A1015" s="3" t="s">
        <v>12</v>
      </c>
      <c r="B1015" s="4" t="s">
        <v>2049</v>
      </c>
      <c r="C1015" s="8">
        <v>45878</v>
      </c>
      <c r="D1015" s="3">
        <v>29.98</v>
      </c>
      <c r="E1015" s="3" t="s">
        <v>14</v>
      </c>
      <c r="F1015" s="3" t="s">
        <v>15</v>
      </c>
      <c r="G1015" s="3" t="s">
        <v>16</v>
      </c>
      <c r="H1015" s="3" t="s">
        <v>17</v>
      </c>
      <c r="I1015" s="3" t="s">
        <v>18</v>
      </c>
      <c r="J1015" s="3" t="s">
        <v>19</v>
      </c>
      <c r="K1015" s="3" t="s">
        <v>2050</v>
      </c>
      <c r="L1015" s="3" t="s">
        <v>21</v>
      </c>
      <c r="M1015" t="str">
        <f t="shared" si="21"/>
        <v>Order</v>
      </c>
    </row>
    <row r="1016" spans="1:13" hidden="1" x14ac:dyDescent="0.2">
      <c r="A1016" s="3" t="s">
        <v>12</v>
      </c>
      <c r="B1016" s="4" t="s">
        <v>2051</v>
      </c>
      <c r="C1016" s="8">
        <v>45878</v>
      </c>
      <c r="D1016" s="3">
        <v>7.58</v>
      </c>
      <c r="E1016" s="3" t="s">
        <v>14</v>
      </c>
      <c r="F1016" s="3" t="s">
        <v>15</v>
      </c>
      <c r="G1016" s="3" t="s">
        <v>16</v>
      </c>
      <c r="H1016" s="3" t="s">
        <v>17</v>
      </c>
      <c r="I1016" s="3" t="s">
        <v>18</v>
      </c>
      <c r="J1016" s="3" t="s">
        <v>19</v>
      </c>
      <c r="K1016" s="3" t="s">
        <v>2052</v>
      </c>
      <c r="L1016" s="3" t="s">
        <v>21</v>
      </c>
      <c r="M1016" t="str">
        <f t="shared" si="21"/>
        <v>Order</v>
      </c>
    </row>
    <row r="1017" spans="1:13" hidden="1" x14ac:dyDescent="0.2">
      <c r="A1017" s="3" t="s">
        <v>12</v>
      </c>
      <c r="B1017" s="4" t="s">
        <v>2053</v>
      </c>
      <c r="C1017" s="8">
        <v>45878</v>
      </c>
      <c r="D1017" s="3">
        <v>2.2000000000000002</v>
      </c>
      <c r="E1017" s="3" t="s">
        <v>14</v>
      </c>
      <c r="F1017" s="3" t="s">
        <v>15</v>
      </c>
      <c r="G1017" s="3" t="s">
        <v>16</v>
      </c>
      <c r="H1017" s="3" t="s">
        <v>17</v>
      </c>
      <c r="I1017" s="3" t="s">
        <v>18</v>
      </c>
      <c r="J1017" s="3" t="s">
        <v>19</v>
      </c>
      <c r="K1017" s="3" t="s">
        <v>2054</v>
      </c>
      <c r="L1017" s="3" t="s">
        <v>21</v>
      </c>
      <c r="M1017" t="str">
        <f t="shared" si="21"/>
        <v>Order</v>
      </c>
    </row>
    <row r="1018" spans="1:13" hidden="1" x14ac:dyDescent="0.2">
      <c r="A1018" s="3" t="s">
        <v>12</v>
      </c>
      <c r="B1018" s="4" t="s">
        <v>2055</v>
      </c>
      <c r="C1018" s="8">
        <v>45878</v>
      </c>
      <c r="D1018" s="3">
        <v>29.63</v>
      </c>
      <c r="E1018" s="3" t="s">
        <v>36</v>
      </c>
      <c r="F1018" s="3" t="s">
        <v>37</v>
      </c>
      <c r="G1018" s="3" t="s">
        <v>38</v>
      </c>
      <c r="H1018" s="3" t="s">
        <v>17</v>
      </c>
      <c r="I1018" s="3" t="s">
        <v>287</v>
      </c>
      <c r="J1018" s="3" t="s">
        <v>19</v>
      </c>
      <c r="K1018" s="3" t="s">
        <v>2056</v>
      </c>
      <c r="L1018" s="3" t="s">
        <v>21</v>
      </c>
      <c r="M1018" t="str">
        <f t="shared" si="21"/>
        <v>Order</v>
      </c>
    </row>
    <row r="1019" spans="1:13" hidden="1" x14ac:dyDescent="0.2">
      <c r="A1019" s="3" t="s">
        <v>12</v>
      </c>
      <c r="B1019" s="4" t="s">
        <v>2057</v>
      </c>
      <c r="C1019" s="8">
        <v>45878</v>
      </c>
      <c r="D1019" s="3">
        <v>6.04</v>
      </c>
      <c r="E1019" s="3" t="s">
        <v>14</v>
      </c>
      <c r="F1019" s="3" t="s">
        <v>15</v>
      </c>
      <c r="G1019" s="3" t="s">
        <v>16</v>
      </c>
      <c r="H1019" s="3" t="s">
        <v>17</v>
      </c>
      <c r="I1019" s="3" t="s">
        <v>18</v>
      </c>
      <c r="J1019" s="3" t="s">
        <v>19</v>
      </c>
      <c r="K1019" s="3" t="s">
        <v>2058</v>
      </c>
      <c r="L1019" s="3" t="s">
        <v>21</v>
      </c>
      <c r="M1019" t="str">
        <f t="shared" si="21"/>
        <v>Order</v>
      </c>
    </row>
    <row r="1020" spans="1:13" hidden="1" x14ac:dyDescent="0.2">
      <c r="A1020" s="3" t="s">
        <v>12</v>
      </c>
      <c r="B1020" s="4" t="s">
        <v>2059</v>
      </c>
      <c r="C1020" s="8">
        <v>45878</v>
      </c>
      <c r="D1020" s="3">
        <v>32.590000000000003</v>
      </c>
      <c r="E1020" s="3" t="s">
        <v>14</v>
      </c>
      <c r="F1020" s="3" t="s">
        <v>15</v>
      </c>
      <c r="G1020" s="3" t="s">
        <v>16</v>
      </c>
      <c r="H1020" s="3" t="s">
        <v>17</v>
      </c>
      <c r="I1020" s="3" t="s">
        <v>18</v>
      </c>
      <c r="J1020" s="3" t="s">
        <v>19</v>
      </c>
      <c r="K1020" s="3" t="s">
        <v>2060</v>
      </c>
      <c r="L1020" s="3" t="s">
        <v>21</v>
      </c>
      <c r="M1020" t="str">
        <f t="shared" si="21"/>
        <v>Order</v>
      </c>
    </row>
    <row r="1021" spans="1:13" hidden="1" x14ac:dyDescent="0.2">
      <c r="A1021" s="3" t="s">
        <v>12</v>
      </c>
      <c r="B1021" s="4" t="s">
        <v>2061</v>
      </c>
      <c r="C1021" s="8">
        <v>45878</v>
      </c>
      <c r="D1021" s="3">
        <v>6.59</v>
      </c>
      <c r="E1021" s="3" t="s">
        <v>14</v>
      </c>
      <c r="F1021" s="3" t="s">
        <v>15</v>
      </c>
      <c r="G1021" s="3" t="s">
        <v>16</v>
      </c>
      <c r="H1021" s="3" t="s">
        <v>17</v>
      </c>
      <c r="I1021" s="3" t="s">
        <v>18</v>
      </c>
      <c r="J1021" s="3" t="s">
        <v>19</v>
      </c>
      <c r="K1021" s="3" t="s">
        <v>2062</v>
      </c>
      <c r="L1021" s="3" t="s">
        <v>21</v>
      </c>
      <c r="M1021" t="str">
        <f t="shared" si="21"/>
        <v>Order</v>
      </c>
    </row>
    <row r="1022" spans="1:13" hidden="1" x14ac:dyDescent="0.2">
      <c r="A1022" s="3" t="s">
        <v>12</v>
      </c>
      <c r="B1022" s="4" t="s">
        <v>2063</v>
      </c>
      <c r="C1022" s="8">
        <v>45878</v>
      </c>
      <c r="D1022" s="3">
        <v>6.59</v>
      </c>
      <c r="E1022" s="3" t="s">
        <v>14</v>
      </c>
      <c r="F1022" s="3" t="s">
        <v>15</v>
      </c>
      <c r="G1022" s="3" t="s">
        <v>16</v>
      </c>
      <c r="H1022" s="3" t="s">
        <v>17</v>
      </c>
      <c r="I1022" s="3" t="s">
        <v>18</v>
      </c>
      <c r="J1022" s="3" t="s">
        <v>19</v>
      </c>
      <c r="K1022" s="3" t="s">
        <v>2064</v>
      </c>
      <c r="L1022" s="3" t="s">
        <v>21</v>
      </c>
      <c r="M1022" t="str">
        <f t="shared" si="21"/>
        <v>Order</v>
      </c>
    </row>
    <row r="1023" spans="1:13" hidden="1" x14ac:dyDescent="0.2">
      <c r="A1023" s="3" t="s">
        <v>12</v>
      </c>
      <c r="B1023" s="4" t="s">
        <v>2065</v>
      </c>
      <c r="C1023" s="8">
        <v>45878</v>
      </c>
      <c r="D1023" s="3">
        <v>16.46</v>
      </c>
      <c r="E1023" s="3" t="s">
        <v>14</v>
      </c>
      <c r="F1023" s="3" t="s">
        <v>15</v>
      </c>
      <c r="G1023" s="3" t="s">
        <v>16</v>
      </c>
      <c r="H1023" s="3" t="s">
        <v>17</v>
      </c>
      <c r="I1023" s="3" t="s">
        <v>18</v>
      </c>
      <c r="J1023" s="3" t="s">
        <v>19</v>
      </c>
      <c r="K1023" s="3" t="s">
        <v>2066</v>
      </c>
      <c r="L1023" s="3" t="s">
        <v>21</v>
      </c>
      <c r="M1023" t="str">
        <f t="shared" si="21"/>
        <v>Order</v>
      </c>
    </row>
    <row r="1024" spans="1:13" hidden="1" x14ac:dyDescent="0.2">
      <c r="A1024" s="3" t="s">
        <v>12</v>
      </c>
      <c r="B1024" s="4" t="s">
        <v>2067</v>
      </c>
      <c r="C1024" s="8">
        <v>45878</v>
      </c>
      <c r="D1024" s="3">
        <v>3.73</v>
      </c>
      <c r="E1024" s="3" t="s">
        <v>14</v>
      </c>
      <c r="F1024" s="3" t="s">
        <v>15</v>
      </c>
      <c r="G1024" s="3" t="s">
        <v>16</v>
      </c>
      <c r="H1024" s="3" t="s">
        <v>17</v>
      </c>
      <c r="I1024" s="3" t="s">
        <v>18</v>
      </c>
      <c r="J1024" s="3" t="s">
        <v>19</v>
      </c>
      <c r="K1024" s="3" t="s">
        <v>2068</v>
      </c>
      <c r="L1024" s="3" t="s">
        <v>21</v>
      </c>
      <c r="M1024" t="str">
        <f t="shared" si="21"/>
        <v>Order</v>
      </c>
    </row>
    <row r="1025" spans="1:13" hidden="1" x14ac:dyDescent="0.2">
      <c r="A1025" s="3" t="s">
        <v>12</v>
      </c>
      <c r="B1025" s="4" t="s">
        <v>2069</v>
      </c>
      <c r="C1025" s="8">
        <v>45878</v>
      </c>
      <c r="D1025" s="3">
        <v>6.04</v>
      </c>
      <c r="E1025" s="3" t="s">
        <v>14</v>
      </c>
      <c r="F1025" s="3" t="s">
        <v>15</v>
      </c>
      <c r="G1025" s="3" t="s">
        <v>16</v>
      </c>
      <c r="H1025" s="3" t="s">
        <v>17</v>
      </c>
      <c r="I1025" s="3" t="s">
        <v>18</v>
      </c>
      <c r="J1025" s="3" t="s">
        <v>19</v>
      </c>
      <c r="K1025" s="3" t="s">
        <v>2070</v>
      </c>
      <c r="L1025" s="3" t="s">
        <v>21</v>
      </c>
      <c r="M1025" t="str">
        <f t="shared" si="21"/>
        <v>Order</v>
      </c>
    </row>
    <row r="1026" spans="1:13" hidden="1" x14ac:dyDescent="0.2">
      <c r="A1026" s="3" t="s">
        <v>12</v>
      </c>
      <c r="B1026" s="4" t="s">
        <v>2071</v>
      </c>
      <c r="C1026" s="8">
        <v>45878</v>
      </c>
      <c r="D1026" s="3">
        <v>29.63</v>
      </c>
      <c r="E1026" s="3" t="s">
        <v>36</v>
      </c>
      <c r="F1026" s="3" t="s">
        <v>37</v>
      </c>
      <c r="G1026" s="3" t="s">
        <v>38</v>
      </c>
      <c r="H1026" s="3" t="s">
        <v>17</v>
      </c>
      <c r="I1026" s="3" t="s">
        <v>42</v>
      </c>
      <c r="J1026" s="3" t="s">
        <v>19</v>
      </c>
      <c r="K1026" s="3" t="s">
        <v>2072</v>
      </c>
      <c r="L1026" s="3" t="s">
        <v>21</v>
      </c>
      <c r="M1026" t="str">
        <f t="shared" si="21"/>
        <v>Order</v>
      </c>
    </row>
    <row r="1027" spans="1:13" hidden="1" x14ac:dyDescent="0.2">
      <c r="A1027" s="3" t="s">
        <v>12</v>
      </c>
      <c r="B1027" s="4" t="s">
        <v>2073</v>
      </c>
      <c r="C1027" s="8">
        <v>45878</v>
      </c>
      <c r="D1027" s="3">
        <v>29.63</v>
      </c>
      <c r="E1027" s="3" t="s">
        <v>36</v>
      </c>
      <c r="F1027" s="3" t="s">
        <v>37</v>
      </c>
      <c r="G1027" s="3" t="s">
        <v>38</v>
      </c>
      <c r="H1027" s="3" t="s">
        <v>17</v>
      </c>
      <c r="I1027" s="3" t="s">
        <v>39</v>
      </c>
      <c r="J1027" s="3" t="s">
        <v>19</v>
      </c>
      <c r="K1027" s="3" t="s">
        <v>2074</v>
      </c>
      <c r="L1027" s="3" t="s">
        <v>21</v>
      </c>
      <c r="M1027" t="str">
        <f t="shared" ref="M1027:M1090" si="22">IF(LEFT(B1027,3)="MEM","Membership","Order")</f>
        <v>Order</v>
      </c>
    </row>
    <row r="1028" spans="1:13" hidden="1" x14ac:dyDescent="0.2">
      <c r="A1028" s="3" t="s">
        <v>12</v>
      </c>
      <c r="B1028" s="4" t="s">
        <v>2075</v>
      </c>
      <c r="C1028" s="8">
        <v>45877</v>
      </c>
      <c r="D1028" s="3">
        <v>29.63</v>
      </c>
      <c r="E1028" s="3" t="s">
        <v>36</v>
      </c>
      <c r="F1028" s="3" t="s">
        <v>37</v>
      </c>
      <c r="G1028" s="3" t="s">
        <v>38</v>
      </c>
      <c r="H1028" s="3" t="s">
        <v>17</v>
      </c>
      <c r="I1028" s="3" t="s">
        <v>39</v>
      </c>
      <c r="J1028" s="3" t="s">
        <v>19</v>
      </c>
      <c r="K1028" s="3" t="s">
        <v>2076</v>
      </c>
      <c r="L1028" s="3" t="s">
        <v>21</v>
      </c>
      <c r="M1028" t="str">
        <f t="shared" si="22"/>
        <v>Order</v>
      </c>
    </row>
    <row r="1029" spans="1:13" hidden="1" x14ac:dyDescent="0.2">
      <c r="A1029" s="3" t="s">
        <v>12</v>
      </c>
      <c r="B1029" s="4" t="s">
        <v>2077</v>
      </c>
      <c r="C1029" s="8">
        <v>45877</v>
      </c>
      <c r="D1029" s="3">
        <v>2.2000000000000002</v>
      </c>
      <c r="E1029" s="3" t="s">
        <v>14</v>
      </c>
      <c r="F1029" s="3" t="s">
        <v>15</v>
      </c>
      <c r="G1029" s="3" t="s">
        <v>16</v>
      </c>
      <c r="H1029" s="3" t="s">
        <v>17</v>
      </c>
      <c r="I1029" s="3" t="s">
        <v>18</v>
      </c>
      <c r="J1029" s="3" t="s">
        <v>19</v>
      </c>
      <c r="K1029" s="3" t="s">
        <v>2078</v>
      </c>
      <c r="L1029" s="3" t="s">
        <v>21</v>
      </c>
      <c r="M1029" t="str">
        <f t="shared" si="22"/>
        <v>Order</v>
      </c>
    </row>
    <row r="1030" spans="1:13" hidden="1" x14ac:dyDescent="0.2">
      <c r="A1030" s="3" t="s">
        <v>12</v>
      </c>
      <c r="B1030" s="4" t="s">
        <v>2079</v>
      </c>
      <c r="C1030" s="8">
        <v>45877</v>
      </c>
      <c r="D1030" s="3">
        <v>31.83</v>
      </c>
      <c r="E1030" s="3" t="s">
        <v>14</v>
      </c>
      <c r="F1030" s="3" t="s">
        <v>15</v>
      </c>
      <c r="G1030" s="3" t="s">
        <v>16</v>
      </c>
      <c r="H1030" s="3" t="s">
        <v>17</v>
      </c>
      <c r="I1030" s="3" t="s">
        <v>18</v>
      </c>
      <c r="J1030" s="3" t="s">
        <v>19</v>
      </c>
      <c r="K1030" s="3" t="s">
        <v>2080</v>
      </c>
      <c r="L1030" s="3" t="s">
        <v>21</v>
      </c>
      <c r="M1030" t="str">
        <f t="shared" si="22"/>
        <v>Order</v>
      </c>
    </row>
    <row r="1031" spans="1:13" hidden="1" x14ac:dyDescent="0.2">
      <c r="A1031" s="3" t="s">
        <v>12</v>
      </c>
      <c r="B1031" s="4" t="s">
        <v>2081</v>
      </c>
      <c r="C1031" s="8">
        <v>45877</v>
      </c>
      <c r="D1031" s="3">
        <v>29.63</v>
      </c>
      <c r="E1031" s="3" t="s">
        <v>36</v>
      </c>
      <c r="F1031" s="3" t="s">
        <v>37</v>
      </c>
      <c r="G1031" s="3" t="s">
        <v>38</v>
      </c>
      <c r="H1031" s="3" t="s">
        <v>17</v>
      </c>
      <c r="I1031" s="3" t="s">
        <v>39</v>
      </c>
      <c r="J1031" s="3" t="s">
        <v>19</v>
      </c>
      <c r="K1031" s="3" t="s">
        <v>2082</v>
      </c>
      <c r="L1031" s="3" t="s">
        <v>21</v>
      </c>
      <c r="M1031" t="str">
        <f t="shared" si="22"/>
        <v>Order</v>
      </c>
    </row>
    <row r="1032" spans="1:13" hidden="1" x14ac:dyDescent="0.2">
      <c r="A1032" s="3" t="s">
        <v>12</v>
      </c>
      <c r="B1032" s="4" t="s">
        <v>2083</v>
      </c>
      <c r="C1032" s="8">
        <v>45877</v>
      </c>
      <c r="D1032" s="3">
        <v>16.190000000000001</v>
      </c>
      <c r="E1032" s="3" t="s">
        <v>14</v>
      </c>
      <c r="F1032" s="3" t="s">
        <v>15</v>
      </c>
      <c r="G1032" s="3" t="s">
        <v>16</v>
      </c>
      <c r="H1032" s="3" t="s">
        <v>17</v>
      </c>
      <c r="I1032" s="3" t="s">
        <v>18</v>
      </c>
      <c r="J1032" s="3" t="s">
        <v>19</v>
      </c>
      <c r="K1032" s="3" t="s">
        <v>2084</v>
      </c>
      <c r="L1032" s="3" t="s">
        <v>21</v>
      </c>
      <c r="M1032" t="str">
        <f t="shared" si="22"/>
        <v>Order</v>
      </c>
    </row>
    <row r="1033" spans="1:13" hidden="1" x14ac:dyDescent="0.2">
      <c r="A1033" s="3" t="s">
        <v>12</v>
      </c>
      <c r="B1033" s="4" t="s">
        <v>2085</v>
      </c>
      <c r="C1033" s="8">
        <v>45877</v>
      </c>
      <c r="D1033" s="3">
        <v>29.63</v>
      </c>
      <c r="E1033" s="3" t="s">
        <v>36</v>
      </c>
      <c r="F1033" s="3" t="s">
        <v>37</v>
      </c>
      <c r="G1033" s="3" t="s">
        <v>38</v>
      </c>
      <c r="H1033" s="3" t="s">
        <v>17</v>
      </c>
      <c r="I1033" s="3" t="s">
        <v>39</v>
      </c>
      <c r="J1033" s="3" t="s">
        <v>19</v>
      </c>
      <c r="K1033" s="3" t="s">
        <v>2086</v>
      </c>
      <c r="L1033" s="3" t="s">
        <v>21</v>
      </c>
      <c r="M1033" t="str">
        <f t="shared" si="22"/>
        <v>Order</v>
      </c>
    </row>
    <row r="1034" spans="1:13" hidden="1" x14ac:dyDescent="0.2">
      <c r="A1034" s="3" t="s">
        <v>12</v>
      </c>
      <c r="B1034" s="4" t="s">
        <v>2087</v>
      </c>
      <c r="C1034" s="8">
        <v>45877</v>
      </c>
      <c r="D1034" s="3">
        <v>7.68</v>
      </c>
      <c r="E1034" s="3" t="s">
        <v>14</v>
      </c>
      <c r="F1034" s="3" t="s">
        <v>15</v>
      </c>
      <c r="G1034" s="3" t="s">
        <v>16</v>
      </c>
      <c r="H1034" s="3" t="s">
        <v>17</v>
      </c>
      <c r="I1034" s="3" t="s">
        <v>18</v>
      </c>
      <c r="J1034" s="3" t="s">
        <v>19</v>
      </c>
      <c r="K1034" s="3" t="s">
        <v>2088</v>
      </c>
      <c r="L1034" s="3" t="s">
        <v>21</v>
      </c>
      <c r="M1034" t="str">
        <f t="shared" si="22"/>
        <v>Order</v>
      </c>
    </row>
    <row r="1035" spans="1:13" hidden="1" x14ac:dyDescent="0.2">
      <c r="A1035" s="3" t="s">
        <v>12</v>
      </c>
      <c r="B1035" s="4" t="s">
        <v>2089</v>
      </c>
      <c r="C1035" s="8">
        <v>45877</v>
      </c>
      <c r="D1035" s="3">
        <v>8.7799999999999994</v>
      </c>
      <c r="E1035" s="3" t="s">
        <v>14</v>
      </c>
      <c r="F1035" s="3" t="s">
        <v>15</v>
      </c>
      <c r="G1035" s="3" t="s">
        <v>16</v>
      </c>
      <c r="H1035" s="3" t="s">
        <v>17</v>
      </c>
      <c r="I1035" s="3" t="s">
        <v>18</v>
      </c>
      <c r="J1035" s="3" t="s">
        <v>19</v>
      </c>
      <c r="K1035" s="3" t="s">
        <v>2090</v>
      </c>
      <c r="L1035" s="3" t="s">
        <v>21</v>
      </c>
      <c r="M1035" t="str">
        <f t="shared" si="22"/>
        <v>Order</v>
      </c>
    </row>
    <row r="1036" spans="1:13" hidden="1" x14ac:dyDescent="0.2">
      <c r="A1036" s="3" t="s">
        <v>12</v>
      </c>
      <c r="B1036" s="4" t="s">
        <v>2091</v>
      </c>
      <c r="C1036" s="8">
        <v>45877</v>
      </c>
      <c r="D1036" s="3">
        <v>7.68</v>
      </c>
      <c r="E1036" s="3" t="s">
        <v>14</v>
      </c>
      <c r="F1036" s="3" t="s">
        <v>15</v>
      </c>
      <c r="G1036" s="3" t="s">
        <v>16</v>
      </c>
      <c r="H1036" s="3" t="s">
        <v>17</v>
      </c>
      <c r="I1036" s="3" t="s">
        <v>18</v>
      </c>
      <c r="J1036" s="3" t="s">
        <v>19</v>
      </c>
      <c r="K1036" s="3" t="s">
        <v>2092</v>
      </c>
      <c r="L1036" s="3" t="s">
        <v>21</v>
      </c>
      <c r="M1036" t="str">
        <f t="shared" si="22"/>
        <v>Order</v>
      </c>
    </row>
    <row r="1037" spans="1:13" hidden="1" x14ac:dyDescent="0.2">
      <c r="A1037" s="3" t="s">
        <v>12</v>
      </c>
      <c r="B1037" s="4" t="s">
        <v>2093</v>
      </c>
      <c r="C1037" s="8">
        <v>45877</v>
      </c>
      <c r="D1037" s="3">
        <v>8.23</v>
      </c>
      <c r="E1037" s="3" t="s">
        <v>14</v>
      </c>
      <c r="F1037" s="3" t="s">
        <v>15</v>
      </c>
      <c r="G1037" s="3" t="s">
        <v>16</v>
      </c>
      <c r="H1037" s="3" t="s">
        <v>17</v>
      </c>
      <c r="I1037" s="3" t="s">
        <v>18</v>
      </c>
      <c r="J1037" s="3" t="s">
        <v>19</v>
      </c>
      <c r="K1037" s="3" t="s">
        <v>2094</v>
      </c>
      <c r="L1037" s="3" t="s">
        <v>21</v>
      </c>
      <c r="M1037" t="str">
        <f t="shared" si="22"/>
        <v>Order</v>
      </c>
    </row>
    <row r="1038" spans="1:13" hidden="1" x14ac:dyDescent="0.2">
      <c r="A1038" s="3" t="s">
        <v>12</v>
      </c>
      <c r="B1038" s="4" t="s">
        <v>2095</v>
      </c>
      <c r="C1038" s="8">
        <v>45877</v>
      </c>
      <c r="D1038" s="3">
        <v>23.05</v>
      </c>
      <c r="E1038" s="3" t="s">
        <v>14</v>
      </c>
      <c r="F1038" s="3" t="s">
        <v>15</v>
      </c>
      <c r="G1038" s="3" t="s">
        <v>16</v>
      </c>
      <c r="H1038" s="3" t="s">
        <v>17</v>
      </c>
      <c r="I1038" s="3" t="s">
        <v>18</v>
      </c>
      <c r="J1038" s="3" t="s">
        <v>19</v>
      </c>
      <c r="K1038" s="3" t="s">
        <v>2096</v>
      </c>
      <c r="L1038" s="3" t="s">
        <v>21</v>
      </c>
      <c r="M1038" t="str">
        <f t="shared" si="22"/>
        <v>Order</v>
      </c>
    </row>
    <row r="1039" spans="1:13" hidden="1" x14ac:dyDescent="0.2">
      <c r="A1039" s="3" t="s">
        <v>12</v>
      </c>
      <c r="B1039" s="4" t="s">
        <v>2097</v>
      </c>
      <c r="C1039" s="8">
        <v>45877</v>
      </c>
      <c r="D1039" s="3">
        <v>16.46</v>
      </c>
      <c r="E1039" s="3" t="s">
        <v>14</v>
      </c>
      <c r="F1039" s="3" t="s">
        <v>15</v>
      </c>
      <c r="G1039" s="3" t="s">
        <v>16</v>
      </c>
      <c r="H1039" s="3" t="s">
        <v>17</v>
      </c>
      <c r="I1039" s="3" t="s">
        <v>18</v>
      </c>
      <c r="J1039" s="3" t="s">
        <v>19</v>
      </c>
      <c r="K1039" s="3" t="s">
        <v>2098</v>
      </c>
      <c r="L1039" s="3" t="s">
        <v>21</v>
      </c>
      <c r="M1039" t="str">
        <f t="shared" si="22"/>
        <v>Order</v>
      </c>
    </row>
    <row r="1040" spans="1:13" hidden="1" x14ac:dyDescent="0.2">
      <c r="A1040" s="3" t="s">
        <v>12</v>
      </c>
      <c r="B1040" s="4" t="s">
        <v>2099</v>
      </c>
      <c r="C1040" s="8">
        <v>45877</v>
      </c>
      <c r="D1040" s="3">
        <v>29.63</v>
      </c>
      <c r="E1040" s="3" t="s">
        <v>36</v>
      </c>
      <c r="F1040" s="3" t="s">
        <v>37</v>
      </c>
      <c r="G1040" s="3" t="s">
        <v>38</v>
      </c>
      <c r="H1040" s="3" t="s">
        <v>17</v>
      </c>
      <c r="I1040" s="3" t="s">
        <v>42</v>
      </c>
      <c r="J1040" s="3" t="s">
        <v>19</v>
      </c>
      <c r="K1040" s="3" t="s">
        <v>2100</v>
      </c>
      <c r="L1040" s="3" t="s">
        <v>21</v>
      </c>
      <c r="M1040" t="str">
        <f t="shared" si="22"/>
        <v>Order</v>
      </c>
    </row>
    <row r="1041" spans="1:13" hidden="1" x14ac:dyDescent="0.2">
      <c r="A1041" s="3" t="s">
        <v>12</v>
      </c>
      <c r="B1041" s="4" t="s">
        <v>2101</v>
      </c>
      <c r="C1041" s="8">
        <v>45877</v>
      </c>
      <c r="D1041" s="3">
        <v>8.7799999999999994</v>
      </c>
      <c r="E1041" s="3" t="s">
        <v>14</v>
      </c>
      <c r="F1041" s="3" t="s">
        <v>15</v>
      </c>
      <c r="G1041" s="3" t="s">
        <v>16</v>
      </c>
      <c r="H1041" s="3" t="s">
        <v>17</v>
      </c>
      <c r="I1041" s="3" t="s">
        <v>18</v>
      </c>
      <c r="J1041" s="3" t="s">
        <v>19</v>
      </c>
      <c r="K1041" s="3" t="s">
        <v>2102</v>
      </c>
      <c r="L1041" s="3" t="s">
        <v>21</v>
      </c>
      <c r="M1041" t="str">
        <f t="shared" si="22"/>
        <v>Order</v>
      </c>
    </row>
    <row r="1042" spans="1:13" hidden="1" x14ac:dyDescent="0.2">
      <c r="A1042" s="3" t="s">
        <v>12</v>
      </c>
      <c r="B1042" s="4" t="s">
        <v>2103</v>
      </c>
      <c r="C1042" s="8">
        <v>45877</v>
      </c>
      <c r="D1042" s="3">
        <v>5.76</v>
      </c>
      <c r="E1042" s="3" t="s">
        <v>14</v>
      </c>
      <c r="F1042" s="3" t="s">
        <v>15</v>
      </c>
      <c r="G1042" s="3" t="s">
        <v>16</v>
      </c>
      <c r="H1042" s="3" t="s">
        <v>17</v>
      </c>
      <c r="I1042" s="3" t="s">
        <v>18</v>
      </c>
      <c r="J1042" s="3" t="s">
        <v>19</v>
      </c>
      <c r="K1042" s="3" t="s">
        <v>2104</v>
      </c>
      <c r="L1042" s="3" t="s">
        <v>21</v>
      </c>
      <c r="M1042" t="str">
        <f t="shared" si="22"/>
        <v>Order</v>
      </c>
    </row>
    <row r="1043" spans="1:13" hidden="1" x14ac:dyDescent="0.2">
      <c r="A1043" s="3" t="s">
        <v>12</v>
      </c>
      <c r="B1043" s="4" t="s">
        <v>2105</v>
      </c>
      <c r="C1043" s="8">
        <v>45877</v>
      </c>
      <c r="D1043" s="3">
        <v>6.31</v>
      </c>
      <c r="E1043" s="3" t="s">
        <v>14</v>
      </c>
      <c r="F1043" s="3" t="s">
        <v>15</v>
      </c>
      <c r="G1043" s="3" t="s">
        <v>16</v>
      </c>
      <c r="H1043" s="3" t="s">
        <v>17</v>
      </c>
      <c r="I1043" s="3" t="s">
        <v>18</v>
      </c>
      <c r="J1043" s="3" t="s">
        <v>19</v>
      </c>
      <c r="K1043" s="3" t="s">
        <v>2106</v>
      </c>
      <c r="L1043" s="3" t="s">
        <v>21</v>
      </c>
      <c r="M1043" t="str">
        <f t="shared" si="22"/>
        <v>Order</v>
      </c>
    </row>
    <row r="1044" spans="1:13" hidden="1" x14ac:dyDescent="0.2">
      <c r="A1044" s="3" t="s">
        <v>12</v>
      </c>
      <c r="B1044" s="4" t="s">
        <v>2107</v>
      </c>
      <c r="C1044" s="8">
        <v>45877</v>
      </c>
      <c r="D1044" s="3">
        <v>6.59</v>
      </c>
      <c r="E1044" s="3" t="s">
        <v>14</v>
      </c>
      <c r="F1044" s="3" t="s">
        <v>15</v>
      </c>
      <c r="G1044" s="3" t="s">
        <v>16</v>
      </c>
      <c r="H1044" s="3" t="s">
        <v>17</v>
      </c>
      <c r="I1044" s="3" t="s">
        <v>18</v>
      </c>
      <c r="J1044" s="3" t="s">
        <v>19</v>
      </c>
      <c r="K1044" s="3" t="s">
        <v>2108</v>
      </c>
      <c r="L1044" s="3" t="s">
        <v>21</v>
      </c>
      <c r="M1044" t="str">
        <f t="shared" si="22"/>
        <v>Order</v>
      </c>
    </row>
    <row r="1045" spans="1:13" hidden="1" x14ac:dyDescent="0.2">
      <c r="A1045" s="3" t="s">
        <v>12</v>
      </c>
      <c r="B1045" s="4" t="s">
        <v>2109</v>
      </c>
      <c r="C1045" s="8">
        <v>45877</v>
      </c>
      <c r="D1045" s="3">
        <v>3.84</v>
      </c>
      <c r="E1045" s="3" t="s">
        <v>14</v>
      </c>
      <c r="F1045" s="3" t="s">
        <v>15</v>
      </c>
      <c r="G1045" s="3" t="s">
        <v>16</v>
      </c>
      <c r="H1045" s="3" t="s">
        <v>17</v>
      </c>
      <c r="I1045" s="3" t="s">
        <v>18</v>
      </c>
      <c r="J1045" s="3" t="s">
        <v>19</v>
      </c>
      <c r="K1045" s="3" t="s">
        <v>2110</v>
      </c>
      <c r="L1045" s="3" t="s">
        <v>21</v>
      </c>
      <c r="M1045" t="str">
        <f t="shared" si="22"/>
        <v>Order</v>
      </c>
    </row>
    <row r="1046" spans="1:13" hidden="1" x14ac:dyDescent="0.2">
      <c r="A1046" s="3" t="s">
        <v>12</v>
      </c>
      <c r="B1046" s="4" t="s">
        <v>2111</v>
      </c>
      <c r="C1046" s="8">
        <v>45877</v>
      </c>
      <c r="D1046" s="3">
        <v>29.63</v>
      </c>
      <c r="E1046" s="3" t="s">
        <v>36</v>
      </c>
      <c r="F1046" s="3" t="s">
        <v>37</v>
      </c>
      <c r="G1046" s="3" t="s">
        <v>38</v>
      </c>
      <c r="H1046" s="3" t="s">
        <v>17</v>
      </c>
      <c r="I1046" s="3" t="s">
        <v>39</v>
      </c>
      <c r="J1046" s="3" t="s">
        <v>19</v>
      </c>
      <c r="K1046" s="3" t="s">
        <v>2112</v>
      </c>
      <c r="L1046" s="3" t="s">
        <v>21</v>
      </c>
      <c r="M1046" t="str">
        <f t="shared" si="22"/>
        <v>Order</v>
      </c>
    </row>
    <row r="1047" spans="1:13" hidden="1" x14ac:dyDescent="0.2">
      <c r="A1047" s="3" t="s">
        <v>12</v>
      </c>
      <c r="B1047" s="4" t="s">
        <v>2113</v>
      </c>
      <c r="C1047" s="8">
        <v>45877</v>
      </c>
      <c r="D1047" s="3">
        <v>59.26</v>
      </c>
      <c r="E1047" s="3" t="s">
        <v>36</v>
      </c>
      <c r="F1047" s="3" t="s">
        <v>37</v>
      </c>
      <c r="G1047" s="3" t="s">
        <v>38</v>
      </c>
      <c r="H1047" s="3" t="s">
        <v>17</v>
      </c>
      <c r="I1047" s="3" t="s">
        <v>39</v>
      </c>
      <c r="J1047" s="3" t="s">
        <v>19</v>
      </c>
      <c r="K1047" s="3" t="s">
        <v>2114</v>
      </c>
      <c r="L1047" s="3" t="s">
        <v>21</v>
      </c>
      <c r="M1047" t="str">
        <f t="shared" si="22"/>
        <v>Order</v>
      </c>
    </row>
    <row r="1048" spans="1:13" hidden="1" x14ac:dyDescent="0.2">
      <c r="A1048" s="3" t="s">
        <v>12</v>
      </c>
      <c r="B1048" s="4" t="s">
        <v>2115</v>
      </c>
      <c r="C1048" s="8">
        <v>45876</v>
      </c>
      <c r="D1048" s="3">
        <v>16.46</v>
      </c>
      <c r="E1048" s="3" t="s">
        <v>14</v>
      </c>
      <c r="F1048" s="3" t="s">
        <v>15</v>
      </c>
      <c r="G1048" s="3" t="s">
        <v>16</v>
      </c>
      <c r="H1048" s="3" t="s">
        <v>17</v>
      </c>
      <c r="I1048" s="3" t="s">
        <v>18</v>
      </c>
      <c r="J1048" s="3" t="s">
        <v>19</v>
      </c>
      <c r="K1048" s="3" t="s">
        <v>2116</v>
      </c>
      <c r="L1048" s="3" t="s">
        <v>21</v>
      </c>
      <c r="M1048" t="str">
        <f t="shared" si="22"/>
        <v>Order</v>
      </c>
    </row>
    <row r="1049" spans="1:13" hidden="1" x14ac:dyDescent="0.2">
      <c r="A1049" s="3" t="s">
        <v>12</v>
      </c>
      <c r="B1049" s="4" t="s">
        <v>2117</v>
      </c>
      <c r="C1049" s="8">
        <v>45876</v>
      </c>
      <c r="D1049" s="3">
        <v>16.46</v>
      </c>
      <c r="E1049" s="3" t="s">
        <v>14</v>
      </c>
      <c r="F1049" s="3" t="s">
        <v>15</v>
      </c>
      <c r="G1049" s="3" t="s">
        <v>16</v>
      </c>
      <c r="H1049" s="3" t="s">
        <v>17</v>
      </c>
      <c r="I1049" s="3" t="s">
        <v>18</v>
      </c>
      <c r="J1049" s="3" t="s">
        <v>19</v>
      </c>
      <c r="K1049" s="3" t="s">
        <v>2118</v>
      </c>
      <c r="L1049" s="3" t="s">
        <v>21</v>
      </c>
      <c r="M1049" t="str">
        <f t="shared" si="22"/>
        <v>Order</v>
      </c>
    </row>
    <row r="1050" spans="1:13" hidden="1" x14ac:dyDescent="0.2">
      <c r="A1050" s="3" t="s">
        <v>12</v>
      </c>
      <c r="B1050" s="4" t="s">
        <v>2119</v>
      </c>
      <c r="C1050" s="8">
        <v>45876</v>
      </c>
      <c r="D1050" s="3">
        <v>4.3899999999999997</v>
      </c>
      <c r="E1050" s="3" t="s">
        <v>14</v>
      </c>
      <c r="F1050" s="3" t="s">
        <v>15</v>
      </c>
      <c r="G1050" s="3" t="s">
        <v>16</v>
      </c>
      <c r="H1050" s="3" t="s">
        <v>17</v>
      </c>
      <c r="I1050" s="3" t="s">
        <v>18</v>
      </c>
      <c r="J1050" s="3" t="s">
        <v>19</v>
      </c>
      <c r="K1050" s="3" t="s">
        <v>2120</v>
      </c>
      <c r="L1050" s="3" t="s">
        <v>21</v>
      </c>
      <c r="M1050" t="str">
        <f t="shared" si="22"/>
        <v>Order</v>
      </c>
    </row>
    <row r="1051" spans="1:13" hidden="1" x14ac:dyDescent="0.2">
      <c r="A1051" s="3" t="s">
        <v>12</v>
      </c>
      <c r="B1051" s="4" t="s">
        <v>2121</v>
      </c>
      <c r="C1051" s="8">
        <v>45876</v>
      </c>
      <c r="D1051" s="3">
        <v>19.760000000000002</v>
      </c>
      <c r="E1051" s="3" t="s">
        <v>14</v>
      </c>
      <c r="F1051" s="3" t="s">
        <v>15</v>
      </c>
      <c r="G1051" s="3" t="s">
        <v>16</v>
      </c>
      <c r="H1051" s="3" t="s">
        <v>17</v>
      </c>
      <c r="I1051" s="3" t="s">
        <v>18</v>
      </c>
      <c r="J1051" s="3" t="s">
        <v>19</v>
      </c>
      <c r="K1051" s="3" t="s">
        <v>2122</v>
      </c>
      <c r="L1051" s="3" t="s">
        <v>21</v>
      </c>
      <c r="M1051" t="str">
        <f t="shared" si="22"/>
        <v>Order</v>
      </c>
    </row>
    <row r="1052" spans="1:13" hidden="1" x14ac:dyDescent="0.2">
      <c r="A1052" s="3" t="s">
        <v>12</v>
      </c>
      <c r="B1052" s="4" t="s">
        <v>2123</v>
      </c>
      <c r="C1052" s="8">
        <v>45876</v>
      </c>
      <c r="D1052" s="3">
        <v>16.46</v>
      </c>
      <c r="E1052" s="3" t="s">
        <v>14</v>
      </c>
      <c r="F1052" s="3" t="s">
        <v>15</v>
      </c>
      <c r="G1052" s="3" t="s">
        <v>16</v>
      </c>
      <c r="H1052" s="3" t="s">
        <v>17</v>
      </c>
      <c r="I1052" s="3" t="s">
        <v>18</v>
      </c>
      <c r="J1052" s="3" t="s">
        <v>19</v>
      </c>
      <c r="K1052" s="3" t="s">
        <v>2124</v>
      </c>
      <c r="L1052" s="3" t="s">
        <v>21</v>
      </c>
      <c r="M1052" t="str">
        <f t="shared" si="22"/>
        <v>Order</v>
      </c>
    </row>
    <row r="1053" spans="1:13" hidden="1" x14ac:dyDescent="0.2">
      <c r="A1053" s="3" t="s">
        <v>12</v>
      </c>
      <c r="B1053" s="4" t="s">
        <v>2125</v>
      </c>
      <c r="C1053" s="8">
        <v>45876</v>
      </c>
      <c r="D1053" s="3">
        <v>2.2000000000000002</v>
      </c>
      <c r="E1053" s="3" t="s">
        <v>14</v>
      </c>
      <c r="F1053" s="3" t="s">
        <v>15</v>
      </c>
      <c r="G1053" s="3" t="s">
        <v>16</v>
      </c>
      <c r="H1053" s="3" t="s">
        <v>17</v>
      </c>
      <c r="I1053" s="3" t="s">
        <v>18</v>
      </c>
      <c r="J1053" s="3" t="s">
        <v>19</v>
      </c>
      <c r="K1053" s="3" t="s">
        <v>2126</v>
      </c>
      <c r="L1053" s="3" t="s">
        <v>21</v>
      </c>
      <c r="M1053" t="str">
        <f t="shared" si="22"/>
        <v>Order</v>
      </c>
    </row>
    <row r="1054" spans="1:13" hidden="1" x14ac:dyDescent="0.2">
      <c r="A1054" s="3" t="s">
        <v>12</v>
      </c>
      <c r="B1054" s="4" t="s">
        <v>2127</v>
      </c>
      <c r="C1054" s="8">
        <v>45876</v>
      </c>
      <c r="D1054" s="3">
        <v>4.3899999999999997</v>
      </c>
      <c r="E1054" s="3" t="s">
        <v>14</v>
      </c>
      <c r="F1054" s="3" t="s">
        <v>15</v>
      </c>
      <c r="G1054" s="3" t="s">
        <v>16</v>
      </c>
      <c r="H1054" s="3" t="s">
        <v>17</v>
      </c>
      <c r="I1054" s="3" t="s">
        <v>18</v>
      </c>
      <c r="J1054" s="3" t="s">
        <v>19</v>
      </c>
      <c r="K1054" s="3" t="s">
        <v>2128</v>
      </c>
      <c r="L1054" s="3" t="s">
        <v>21</v>
      </c>
      <c r="M1054" t="str">
        <f t="shared" si="22"/>
        <v>Order</v>
      </c>
    </row>
    <row r="1055" spans="1:13" hidden="1" x14ac:dyDescent="0.2">
      <c r="A1055" s="3" t="s">
        <v>12</v>
      </c>
      <c r="B1055" s="4" t="s">
        <v>2129</v>
      </c>
      <c r="C1055" s="8">
        <v>45876</v>
      </c>
      <c r="D1055" s="3">
        <v>10.43</v>
      </c>
      <c r="E1055" s="3" t="s">
        <v>14</v>
      </c>
      <c r="F1055" s="3" t="s">
        <v>15</v>
      </c>
      <c r="G1055" s="3" t="s">
        <v>16</v>
      </c>
      <c r="H1055" s="3" t="s">
        <v>17</v>
      </c>
      <c r="I1055" s="3" t="s">
        <v>18</v>
      </c>
      <c r="J1055" s="3" t="s">
        <v>19</v>
      </c>
      <c r="K1055" s="3" t="s">
        <v>2130</v>
      </c>
      <c r="L1055" s="3" t="s">
        <v>21</v>
      </c>
      <c r="M1055" t="str">
        <f t="shared" si="22"/>
        <v>Order</v>
      </c>
    </row>
    <row r="1056" spans="1:13" hidden="1" x14ac:dyDescent="0.2">
      <c r="A1056" s="3" t="s">
        <v>12</v>
      </c>
      <c r="B1056" s="4" t="s">
        <v>2131</v>
      </c>
      <c r="C1056" s="8">
        <v>45876</v>
      </c>
      <c r="D1056" s="3">
        <v>16.46</v>
      </c>
      <c r="E1056" s="3" t="s">
        <v>14</v>
      </c>
      <c r="F1056" s="3" t="s">
        <v>15</v>
      </c>
      <c r="G1056" s="3" t="s">
        <v>16</v>
      </c>
      <c r="H1056" s="3" t="s">
        <v>17</v>
      </c>
      <c r="I1056" s="3" t="s">
        <v>18</v>
      </c>
      <c r="J1056" s="3" t="s">
        <v>19</v>
      </c>
      <c r="K1056" s="3" t="s">
        <v>2132</v>
      </c>
      <c r="L1056" s="3" t="s">
        <v>21</v>
      </c>
      <c r="M1056" t="str">
        <f t="shared" si="22"/>
        <v>Order</v>
      </c>
    </row>
    <row r="1057" spans="1:16" hidden="1" x14ac:dyDescent="0.2">
      <c r="A1057" s="3" t="s">
        <v>12</v>
      </c>
      <c r="B1057" s="4" t="s">
        <v>2133</v>
      </c>
      <c r="C1057" s="8">
        <v>45876</v>
      </c>
      <c r="D1057" s="3">
        <v>29.63</v>
      </c>
      <c r="E1057" s="3" t="s">
        <v>36</v>
      </c>
      <c r="F1057" s="3" t="s">
        <v>37</v>
      </c>
      <c r="G1057" s="3" t="s">
        <v>38</v>
      </c>
      <c r="H1057" s="3" t="s">
        <v>17</v>
      </c>
      <c r="I1057" s="3" t="s">
        <v>42</v>
      </c>
      <c r="J1057" s="3" t="s">
        <v>19</v>
      </c>
      <c r="K1057" s="3" t="s">
        <v>2134</v>
      </c>
      <c r="L1057" s="3" t="s">
        <v>21</v>
      </c>
      <c r="M1057" t="str">
        <f t="shared" si="22"/>
        <v>Order</v>
      </c>
    </row>
    <row r="1058" spans="1:16" x14ac:dyDescent="0.2">
      <c r="A1058" s="3" t="s">
        <v>12</v>
      </c>
      <c r="B1058" s="4" t="s">
        <v>2135</v>
      </c>
      <c r="C1058" s="8">
        <v>45876</v>
      </c>
      <c r="D1058" s="3">
        <v>130.6</v>
      </c>
      <c r="E1058" s="3" t="s">
        <v>264</v>
      </c>
      <c r="F1058" s="3" t="s">
        <v>37</v>
      </c>
      <c r="G1058" s="3" t="s">
        <v>38</v>
      </c>
      <c r="H1058" s="3" t="s">
        <v>17</v>
      </c>
      <c r="I1058" s="3" t="s">
        <v>39</v>
      </c>
      <c r="J1058" s="3" t="s">
        <v>19</v>
      </c>
      <c r="K1058" s="3" t="s">
        <v>2136</v>
      </c>
      <c r="L1058" s="3" t="s">
        <v>21</v>
      </c>
      <c r="M1058" t="str">
        <f t="shared" si="22"/>
        <v>Membership</v>
      </c>
      <c r="N1058" t="str">
        <f>VLOOKUP(B1058,Tax!A:A,1,FALSE)</f>
        <v>MEM1754596831519</v>
      </c>
      <c r="O1058" s="12" t="str">
        <f>B1058</f>
        <v>MEM1754596831519</v>
      </c>
      <c r="P1058">
        <f>VLOOKUP(B1058,Tax!A:K,11,FALSE)</f>
        <v>130.6</v>
      </c>
    </row>
    <row r="1059" spans="1:16" hidden="1" x14ac:dyDescent="0.2">
      <c r="A1059" s="3" t="s">
        <v>12</v>
      </c>
      <c r="B1059" s="4" t="s">
        <v>2137</v>
      </c>
      <c r="C1059" s="8">
        <v>45876</v>
      </c>
      <c r="D1059" s="3">
        <v>7.13</v>
      </c>
      <c r="E1059" s="3" t="s">
        <v>14</v>
      </c>
      <c r="F1059" s="3" t="s">
        <v>15</v>
      </c>
      <c r="G1059" s="3" t="s">
        <v>16</v>
      </c>
      <c r="H1059" s="3" t="s">
        <v>17</v>
      </c>
      <c r="I1059" s="3" t="s">
        <v>18</v>
      </c>
      <c r="J1059" s="3" t="s">
        <v>19</v>
      </c>
      <c r="K1059" s="3" t="s">
        <v>2138</v>
      </c>
      <c r="L1059" s="3" t="s">
        <v>21</v>
      </c>
      <c r="M1059" t="str">
        <f t="shared" si="22"/>
        <v>Order</v>
      </c>
    </row>
    <row r="1060" spans="1:16" hidden="1" x14ac:dyDescent="0.2">
      <c r="A1060" s="3" t="s">
        <v>12</v>
      </c>
      <c r="B1060" s="4" t="s">
        <v>2139</v>
      </c>
      <c r="C1060" s="8">
        <v>45876</v>
      </c>
      <c r="D1060" s="3">
        <v>7.13</v>
      </c>
      <c r="E1060" s="3" t="s">
        <v>14</v>
      </c>
      <c r="F1060" s="3" t="s">
        <v>15</v>
      </c>
      <c r="G1060" s="3" t="s">
        <v>16</v>
      </c>
      <c r="H1060" s="3" t="s">
        <v>17</v>
      </c>
      <c r="I1060" s="3" t="s">
        <v>18</v>
      </c>
      <c r="J1060" s="3" t="s">
        <v>19</v>
      </c>
      <c r="K1060" s="3" t="s">
        <v>2140</v>
      </c>
      <c r="L1060" s="3" t="s">
        <v>21</v>
      </c>
      <c r="M1060" t="str">
        <f t="shared" si="22"/>
        <v>Order</v>
      </c>
    </row>
    <row r="1061" spans="1:16" hidden="1" x14ac:dyDescent="0.2">
      <c r="A1061" s="3" t="s">
        <v>12</v>
      </c>
      <c r="B1061" s="4" t="s">
        <v>2141</v>
      </c>
      <c r="C1061" s="8">
        <v>45876</v>
      </c>
      <c r="D1061" s="3">
        <v>2.2000000000000002</v>
      </c>
      <c r="E1061" s="3" t="s">
        <v>14</v>
      </c>
      <c r="F1061" s="3" t="s">
        <v>15</v>
      </c>
      <c r="G1061" s="3" t="s">
        <v>16</v>
      </c>
      <c r="H1061" s="3" t="s">
        <v>17</v>
      </c>
      <c r="I1061" s="3" t="s">
        <v>18</v>
      </c>
      <c r="J1061" s="3" t="s">
        <v>19</v>
      </c>
      <c r="K1061" s="3" t="s">
        <v>2142</v>
      </c>
      <c r="L1061" s="3" t="s">
        <v>21</v>
      </c>
      <c r="M1061" t="str">
        <f t="shared" si="22"/>
        <v>Order</v>
      </c>
    </row>
    <row r="1062" spans="1:16" hidden="1" x14ac:dyDescent="0.2">
      <c r="A1062" s="3" t="s">
        <v>12</v>
      </c>
      <c r="B1062" s="4" t="s">
        <v>2143</v>
      </c>
      <c r="C1062" s="8">
        <v>45876</v>
      </c>
      <c r="D1062" s="3">
        <v>14.27</v>
      </c>
      <c r="E1062" s="3" t="s">
        <v>14</v>
      </c>
      <c r="F1062" s="3" t="s">
        <v>15</v>
      </c>
      <c r="G1062" s="3" t="s">
        <v>16</v>
      </c>
      <c r="H1062" s="3" t="s">
        <v>17</v>
      </c>
      <c r="I1062" s="3" t="s">
        <v>18</v>
      </c>
      <c r="J1062" s="3" t="s">
        <v>19</v>
      </c>
      <c r="K1062" s="3" t="s">
        <v>2144</v>
      </c>
      <c r="L1062" s="3" t="s">
        <v>21</v>
      </c>
      <c r="M1062" t="str">
        <f t="shared" si="22"/>
        <v>Order</v>
      </c>
    </row>
    <row r="1063" spans="1:16" hidden="1" x14ac:dyDescent="0.2">
      <c r="A1063" s="3" t="s">
        <v>12</v>
      </c>
      <c r="B1063" s="4" t="s">
        <v>2145</v>
      </c>
      <c r="C1063" s="8">
        <v>45876</v>
      </c>
      <c r="D1063" s="3">
        <v>2.2000000000000002</v>
      </c>
      <c r="E1063" s="3" t="s">
        <v>14</v>
      </c>
      <c r="F1063" s="3" t="s">
        <v>15</v>
      </c>
      <c r="G1063" s="3" t="s">
        <v>16</v>
      </c>
      <c r="H1063" s="3" t="s">
        <v>17</v>
      </c>
      <c r="I1063" s="3" t="s">
        <v>18</v>
      </c>
      <c r="J1063" s="3" t="s">
        <v>19</v>
      </c>
      <c r="K1063" s="3" t="s">
        <v>2146</v>
      </c>
      <c r="L1063" s="3" t="s">
        <v>21</v>
      </c>
      <c r="M1063" t="str">
        <f t="shared" si="22"/>
        <v>Order</v>
      </c>
    </row>
    <row r="1064" spans="1:16" hidden="1" x14ac:dyDescent="0.2">
      <c r="A1064" s="3" t="s">
        <v>12</v>
      </c>
      <c r="B1064" s="4" t="s">
        <v>2147</v>
      </c>
      <c r="C1064" s="8">
        <v>45876</v>
      </c>
      <c r="D1064" s="3">
        <v>16.46</v>
      </c>
      <c r="E1064" s="3" t="s">
        <v>14</v>
      </c>
      <c r="F1064" s="3" t="s">
        <v>15</v>
      </c>
      <c r="G1064" s="3" t="s">
        <v>16</v>
      </c>
      <c r="H1064" s="3" t="s">
        <v>17</v>
      </c>
      <c r="I1064" s="3" t="s">
        <v>18</v>
      </c>
      <c r="J1064" s="3" t="s">
        <v>19</v>
      </c>
      <c r="K1064" s="3" t="s">
        <v>2148</v>
      </c>
      <c r="L1064" s="3" t="s">
        <v>21</v>
      </c>
      <c r="M1064" t="str">
        <f t="shared" si="22"/>
        <v>Order</v>
      </c>
    </row>
    <row r="1065" spans="1:16" hidden="1" x14ac:dyDescent="0.2">
      <c r="A1065" s="3" t="s">
        <v>12</v>
      </c>
      <c r="B1065" s="4" t="s">
        <v>2149</v>
      </c>
      <c r="C1065" s="8">
        <v>45876</v>
      </c>
      <c r="D1065" s="3">
        <v>8.1999999999999993</v>
      </c>
      <c r="E1065" s="3" t="s">
        <v>14</v>
      </c>
      <c r="F1065" s="3" t="s">
        <v>15</v>
      </c>
      <c r="G1065" s="3" t="s">
        <v>16</v>
      </c>
      <c r="H1065" s="3" t="s">
        <v>17</v>
      </c>
      <c r="I1065" s="3" t="s">
        <v>18</v>
      </c>
      <c r="J1065" s="3" t="s">
        <v>19</v>
      </c>
      <c r="K1065" s="3" t="s">
        <v>2150</v>
      </c>
      <c r="L1065" s="3" t="s">
        <v>21</v>
      </c>
      <c r="M1065" t="str">
        <f t="shared" si="22"/>
        <v>Order</v>
      </c>
    </row>
    <row r="1066" spans="1:16" hidden="1" x14ac:dyDescent="0.2">
      <c r="A1066" s="3" t="s">
        <v>12</v>
      </c>
      <c r="B1066" s="4" t="s">
        <v>2151</v>
      </c>
      <c r="C1066" s="8">
        <v>45876</v>
      </c>
      <c r="D1066" s="3">
        <v>14.54</v>
      </c>
      <c r="E1066" s="3" t="s">
        <v>14</v>
      </c>
      <c r="F1066" s="3" t="s">
        <v>15</v>
      </c>
      <c r="G1066" s="3" t="s">
        <v>16</v>
      </c>
      <c r="H1066" s="3" t="s">
        <v>17</v>
      </c>
      <c r="I1066" s="3" t="s">
        <v>18</v>
      </c>
      <c r="J1066" s="3" t="s">
        <v>19</v>
      </c>
      <c r="K1066" s="3" t="s">
        <v>2152</v>
      </c>
      <c r="L1066" s="3" t="s">
        <v>21</v>
      </c>
      <c r="M1066" t="str">
        <f t="shared" si="22"/>
        <v>Order</v>
      </c>
    </row>
    <row r="1067" spans="1:16" hidden="1" x14ac:dyDescent="0.2">
      <c r="A1067" s="3" t="s">
        <v>12</v>
      </c>
      <c r="B1067" s="4" t="s">
        <v>2153</v>
      </c>
      <c r="C1067" s="8">
        <v>45876</v>
      </c>
      <c r="D1067" s="3">
        <v>35.67</v>
      </c>
      <c r="E1067" s="3" t="s">
        <v>14</v>
      </c>
      <c r="F1067" s="3" t="s">
        <v>15</v>
      </c>
      <c r="G1067" s="3" t="s">
        <v>16</v>
      </c>
      <c r="H1067" s="3" t="s">
        <v>17</v>
      </c>
      <c r="I1067" s="3" t="s">
        <v>18</v>
      </c>
      <c r="J1067" s="3" t="s">
        <v>19</v>
      </c>
      <c r="K1067" s="3" t="s">
        <v>2154</v>
      </c>
      <c r="L1067" s="3" t="s">
        <v>21</v>
      </c>
      <c r="M1067" t="str">
        <f t="shared" si="22"/>
        <v>Order</v>
      </c>
    </row>
    <row r="1068" spans="1:16" hidden="1" x14ac:dyDescent="0.2">
      <c r="A1068" s="3" t="s">
        <v>12</v>
      </c>
      <c r="B1068" s="4" t="s">
        <v>2155</v>
      </c>
      <c r="C1068" s="8">
        <v>45876</v>
      </c>
      <c r="D1068" s="3">
        <v>8.7799999999999994</v>
      </c>
      <c r="E1068" s="3" t="s">
        <v>14</v>
      </c>
      <c r="F1068" s="3" t="s">
        <v>15</v>
      </c>
      <c r="G1068" s="3" t="s">
        <v>16</v>
      </c>
      <c r="H1068" s="3" t="s">
        <v>17</v>
      </c>
      <c r="I1068" s="3" t="s">
        <v>18</v>
      </c>
      <c r="J1068" s="3" t="s">
        <v>19</v>
      </c>
      <c r="K1068" s="3" t="s">
        <v>2156</v>
      </c>
      <c r="L1068" s="3" t="s">
        <v>21</v>
      </c>
      <c r="M1068" t="str">
        <f t="shared" si="22"/>
        <v>Order</v>
      </c>
    </row>
    <row r="1069" spans="1:16" hidden="1" x14ac:dyDescent="0.2">
      <c r="A1069" s="3" t="s">
        <v>12</v>
      </c>
      <c r="B1069" s="4" t="s">
        <v>2157</v>
      </c>
      <c r="C1069" s="8">
        <v>45876</v>
      </c>
      <c r="D1069" s="3">
        <v>51.58</v>
      </c>
      <c r="E1069" s="3" t="s">
        <v>36</v>
      </c>
      <c r="F1069" s="3" t="s">
        <v>37</v>
      </c>
      <c r="G1069" s="3" t="s">
        <v>38</v>
      </c>
      <c r="H1069" s="3" t="s">
        <v>17</v>
      </c>
      <c r="I1069" s="3" t="s">
        <v>39</v>
      </c>
      <c r="J1069" s="3" t="s">
        <v>19</v>
      </c>
      <c r="K1069" s="3" t="s">
        <v>2158</v>
      </c>
      <c r="L1069" s="3" t="s">
        <v>21</v>
      </c>
      <c r="M1069" t="str">
        <f t="shared" si="22"/>
        <v>Order</v>
      </c>
    </row>
    <row r="1070" spans="1:16" hidden="1" x14ac:dyDescent="0.2">
      <c r="A1070" s="3" t="s">
        <v>12</v>
      </c>
      <c r="B1070" s="4" t="s">
        <v>2159</v>
      </c>
      <c r="C1070" s="8">
        <v>45876</v>
      </c>
      <c r="D1070" s="3">
        <v>11.52</v>
      </c>
      <c r="E1070" s="3" t="s">
        <v>14</v>
      </c>
      <c r="F1070" s="3" t="s">
        <v>15</v>
      </c>
      <c r="G1070" s="3" t="s">
        <v>16</v>
      </c>
      <c r="H1070" s="3" t="s">
        <v>17</v>
      </c>
      <c r="I1070" s="3" t="s">
        <v>18</v>
      </c>
      <c r="J1070" s="3" t="s">
        <v>19</v>
      </c>
      <c r="K1070" s="3" t="s">
        <v>2160</v>
      </c>
      <c r="L1070" s="3" t="s">
        <v>21</v>
      </c>
      <c r="M1070" t="str">
        <f t="shared" si="22"/>
        <v>Order</v>
      </c>
    </row>
    <row r="1071" spans="1:16" hidden="1" x14ac:dyDescent="0.2">
      <c r="A1071" s="3" t="s">
        <v>12</v>
      </c>
      <c r="B1071" s="4" t="s">
        <v>2161</v>
      </c>
      <c r="C1071" s="8">
        <v>45876</v>
      </c>
      <c r="D1071" s="3">
        <v>8.23</v>
      </c>
      <c r="E1071" s="3" t="s">
        <v>14</v>
      </c>
      <c r="F1071" s="3" t="s">
        <v>15</v>
      </c>
      <c r="G1071" s="3" t="s">
        <v>16</v>
      </c>
      <c r="H1071" s="3" t="s">
        <v>17</v>
      </c>
      <c r="I1071" s="3" t="s">
        <v>18</v>
      </c>
      <c r="J1071" s="3" t="s">
        <v>19</v>
      </c>
      <c r="K1071" s="3" t="s">
        <v>2162</v>
      </c>
      <c r="L1071" s="3" t="s">
        <v>21</v>
      </c>
      <c r="M1071" t="str">
        <f t="shared" si="22"/>
        <v>Order</v>
      </c>
    </row>
    <row r="1072" spans="1:16" hidden="1" x14ac:dyDescent="0.2">
      <c r="A1072" s="3" t="s">
        <v>12</v>
      </c>
      <c r="B1072" s="4" t="s">
        <v>2163</v>
      </c>
      <c r="C1072" s="8">
        <v>45876</v>
      </c>
      <c r="D1072" s="3">
        <v>29.63</v>
      </c>
      <c r="E1072" s="3" t="s">
        <v>36</v>
      </c>
      <c r="F1072" s="3" t="s">
        <v>37</v>
      </c>
      <c r="G1072" s="3" t="s">
        <v>38</v>
      </c>
      <c r="H1072" s="3" t="s">
        <v>17</v>
      </c>
      <c r="I1072" s="3" t="s">
        <v>39</v>
      </c>
      <c r="J1072" s="3" t="s">
        <v>19</v>
      </c>
      <c r="K1072" s="3" t="s">
        <v>2164</v>
      </c>
      <c r="L1072" s="3" t="s">
        <v>21</v>
      </c>
      <c r="M1072" t="str">
        <f t="shared" si="22"/>
        <v>Order</v>
      </c>
    </row>
    <row r="1073" spans="1:16" hidden="1" x14ac:dyDescent="0.2">
      <c r="A1073" s="3" t="s">
        <v>12</v>
      </c>
      <c r="B1073" s="4" t="s">
        <v>2165</v>
      </c>
      <c r="C1073" s="8">
        <v>45876</v>
      </c>
      <c r="D1073" s="3">
        <v>9.66</v>
      </c>
      <c r="E1073" s="3" t="s">
        <v>14</v>
      </c>
      <c r="F1073" s="3" t="s">
        <v>15</v>
      </c>
      <c r="G1073" s="3" t="s">
        <v>16</v>
      </c>
      <c r="H1073" s="3" t="s">
        <v>17</v>
      </c>
      <c r="I1073" s="3" t="s">
        <v>18</v>
      </c>
      <c r="J1073" s="3" t="s">
        <v>19</v>
      </c>
      <c r="K1073" s="3" t="s">
        <v>2166</v>
      </c>
      <c r="L1073" s="3" t="s">
        <v>21</v>
      </c>
      <c r="M1073" t="str">
        <f t="shared" si="22"/>
        <v>Order</v>
      </c>
    </row>
    <row r="1074" spans="1:16" hidden="1" x14ac:dyDescent="0.2">
      <c r="A1074" s="3" t="s">
        <v>12</v>
      </c>
      <c r="B1074" s="4" t="s">
        <v>2167</v>
      </c>
      <c r="C1074" s="8">
        <v>45876</v>
      </c>
      <c r="D1074" s="3">
        <v>18.11</v>
      </c>
      <c r="E1074" s="3" t="s">
        <v>14</v>
      </c>
      <c r="F1074" s="3" t="s">
        <v>15</v>
      </c>
      <c r="G1074" s="3" t="s">
        <v>16</v>
      </c>
      <c r="H1074" s="3" t="s">
        <v>17</v>
      </c>
      <c r="I1074" s="3" t="s">
        <v>18</v>
      </c>
      <c r="J1074" s="3" t="s">
        <v>19</v>
      </c>
      <c r="K1074" s="3" t="s">
        <v>2168</v>
      </c>
      <c r="L1074" s="3" t="s">
        <v>21</v>
      </c>
      <c r="M1074" t="str">
        <f t="shared" si="22"/>
        <v>Order</v>
      </c>
    </row>
    <row r="1075" spans="1:16" hidden="1" x14ac:dyDescent="0.2">
      <c r="A1075" s="3" t="s">
        <v>12</v>
      </c>
      <c r="B1075" s="4" t="s">
        <v>2169</v>
      </c>
      <c r="C1075" s="8">
        <v>45876</v>
      </c>
      <c r="D1075" s="3">
        <v>8.23</v>
      </c>
      <c r="E1075" s="3" t="s">
        <v>14</v>
      </c>
      <c r="F1075" s="3" t="s">
        <v>15</v>
      </c>
      <c r="G1075" s="3" t="s">
        <v>16</v>
      </c>
      <c r="H1075" s="3" t="s">
        <v>17</v>
      </c>
      <c r="I1075" s="3" t="s">
        <v>18</v>
      </c>
      <c r="J1075" s="3" t="s">
        <v>19</v>
      </c>
      <c r="K1075" s="3" t="s">
        <v>2170</v>
      </c>
      <c r="L1075" s="3" t="s">
        <v>21</v>
      </c>
      <c r="M1075" t="str">
        <f t="shared" si="22"/>
        <v>Order</v>
      </c>
    </row>
    <row r="1076" spans="1:16" hidden="1" x14ac:dyDescent="0.2">
      <c r="A1076" s="3" t="s">
        <v>12</v>
      </c>
      <c r="B1076" s="4" t="s">
        <v>2171</v>
      </c>
      <c r="C1076" s="8">
        <v>45876</v>
      </c>
      <c r="D1076" s="3">
        <v>2.42</v>
      </c>
      <c r="E1076" s="3" t="s">
        <v>14</v>
      </c>
      <c r="F1076" s="3" t="s">
        <v>15</v>
      </c>
      <c r="G1076" s="3" t="s">
        <v>16</v>
      </c>
      <c r="H1076" s="3" t="s">
        <v>17</v>
      </c>
      <c r="I1076" s="3" t="s">
        <v>18</v>
      </c>
      <c r="J1076" s="3" t="s">
        <v>19</v>
      </c>
      <c r="K1076" s="3" t="s">
        <v>2172</v>
      </c>
      <c r="L1076" s="3" t="s">
        <v>21</v>
      </c>
      <c r="M1076" t="str">
        <f t="shared" si="22"/>
        <v>Order</v>
      </c>
    </row>
    <row r="1077" spans="1:16" hidden="1" x14ac:dyDescent="0.2">
      <c r="A1077" s="3" t="s">
        <v>12</v>
      </c>
      <c r="B1077" s="4" t="s">
        <v>2173</v>
      </c>
      <c r="C1077" s="8">
        <v>45876</v>
      </c>
      <c r="D1077" s="3">
        <v>18.41</v>
      </c>
      <c r="E1077" s="3" t="s">
        <v>14</v>
      </c>
      <c r="F1077" s="3" t="s">
        <v>15</v>
      </c>
      <c r="G1077" s="3" t="s">
        <v>16</v>
      </c>
      <c r="H1077" s="3" t="s">
        <v>17</v>
      </c>
      <c r="I1077" s="3" t="s">
        <v>18</v>
      </c>
      <c r="J1077" s="3" t="s">
        <v>19</v>
      </c>
      <c r="K1077" s="3" t="s">
        <v>2174</v>
      </c>
      <c r="L1077" s="3" t="s">
        <v>21</v>
      </c>
      <c r="M1077" t="str">
        <f t="shared" si="22"/>
        <v>Order</v>
      </c>
    </row>
    <row r="1078" spans="1:16" hidden="1" x14ac:dyDescent="0.2">
      <c r="A1078" s="3" t="s">
        <v>12</v>
      </c>
      <c r="B1078" s="4" t="s">
        <v>2175</v>
      </c>
      <c r="C1078" s="8">
        <v>45876</v>
      </c>
      <c r="D1078" s="3">
        <v>16.46</v>
      </c>
      <c r="E1078" s="3" t="s">
        <v>14</v>
      </c>
      <c r="F1078" s="3" t="s">
        <v>15</v>
      </c>
      <c r="G1078" s="3" t="s">
        <v>16</v>
      </c>
      <c r="H1078" s="3" t="s">
        <v>17</v>
      </c>
      <c r="I1078" s="3" t="s">
        <v>18</v>
      </c>
      <c r="J1078" s="3" t="s">
        <v>19</v>
      </c>
      <c r="K1078" s="3" t="s">
        <v>2176</v>
      </c>
      <c r="L1078" s="3" t="s">
        <v>21</v>
      </c>
      <c r="M1078" t="str">
        <f t="shared" si="22"/>
        <v>Order</v>
      </c>
    </row>
    <row r="1079" spans="1:16" hidden="1" x14ac:dyDescent="0.2">
      <c r="A1079" s="3" t="s">
        <v>12</v>
      </c>
      <c r="B1079" s="4" t="s">
        <v>2177</v>
      </c>
      <c r="C1079" s="8">
        <v>45876</v>
      </c>
      <c r="D1079" s="3">
        <v>0</v>
      </c>
      <c r="E1079" s="3" t="s">
        <v>14</v>
      </c>
      <c r="F1079" s="3" t="s">
        <v>33</v>
      </c>
      <c r="G1079" s="3" t="s">
        <v>18</v>
      </c>
      <c r="H1079" s="3" t="s">
        <v>17</v>
      </c>
      <c r="I1079" s="3" t="s">
        <v>18</v>
      </c>
      <c r="J1079" s="3" t="s">
        <v>19</v>
      </c>
      <c r="K1079" s="3" t="s">
        <v>2178</v>
      </c>
      <c r="L1079" s="3" t="s">
        <v>21</v>
      </c>
      <c r="M1079" t="str">
        <f t="shared" si="22"/>
        <v>Order</v>
      </c>
    </row>
    <row r="1080" spans="1:16" hidden="1" x14ac:dyDescent="0.2">
      <c r="A1080" s="3" t="s">
        <v>12</v>
      </c>
      <c r="B1080" s="4" t="s">
        <v>2179</v>
      </c>
      <c r="C1080" s="8">
        <v>45876</v>
      </c>
      <c r="D1080" s="3">
        <v>18.71</v>
      </c>
      <c r="E1080" s="3" t="s">
        <v>14</v>
      </c>
      <c r="F1080" s="3" t="s">
        <v>15</v>
      </c>
      <c r="G1080" s="3" t="s">
        <v>16</v>
      </c>
      <c r="H1080" s="3" t="s">
        <v>17</v>
      </c>
      <c r="I1080" s="3" t="s">
        <v>18</v>
      </c>
      <c r="J1080" s="3" t="s">
        <v>19</v>
      </c>
      <c r="K1080" s="3" t="s">
        <v>2180</v>
      </c>
      <c r="L1080" s="3" t="s">
        <v>21</v>
      </c>
      <c r="M1080" t="str">
        <f t="shared" si="22"/>
        <v>Order</v>
      </c>
    </row>
    <row r="1081" spans="1:16" hidden="1" x14ac:dyDescent="0.2">
      <c r="A1081" s="3" t="s">
        <v>12</v>
      </c>
      <c r="B1081" s="4" t="s">
        <v>2181</v>
      </c>
      <c r="C1081" s="8">
        <v>45876</v>
      </c>
      <c r="D1081" s="3">
        <v>8.4499999999999993</v>
      </c>
      <c r="E1081" s="3" t="s">
        <v>14</v>
      </c>
      <c r="F1081" s="3" t="s">
        <v>15</v>
      </c>
      <c r="G1081" s="3" t="s">
        <v>16</v>
      </c>
      <c r="H1081" s="3" t="s">
        <v>17</v>
      </c>
      <c r="I1081" s="3" t="s">
        <v>18</v>
      </c>
      <c r="J1081" s="3" t="s">
        <v>19</v>
      </c>
      <c r="K1081" s="3" t="s">
        <v>2182</v>
      </c>
      <c r="L1081" s="3" t="s">
        <v>21</v>
      </c>
      <c r="M1081" t="str">
        <f t="shared" si="22"/>
        <v>Order</v>
      </c>
    </row>
    <row r="1082" spans="1:16" hidden="1" x14ac:dyDescent="0.2">
      <c r="A1082" s="3" t="s">
        <v>12</v>
      </c>
      <c r="B1082" s="4" t="s">
        <v>2183</v>
      </c>
      <c r="C1082" s="8">
        <v>45876</v>
      </c>
      <c r="D1082" s="3">
        <v>29.63</v>
      </c>
      <c r="E1082" s="3" t="s">
        <v>14</v>
      </c>
      <c r="F1082" s="3" t="s">
        <v>15</v>
      </c>
      <c r="G1082" s="3" t="s">
        <v>16</v>
      </c>
      <c r="H1082" s="3" t="s">
        <v>17</v>
      </c>
      <c r="I1082" s="3" t="s">
        <v>18</v>
      </c>
      <c r="J1082" s="3" t="s">
        <v>19</v>
      </c>
      <c r="K1082" s="3" t="s">
        <v>2184</v>
      </c>
      <c r="L1082" s="3" t="s">
        <v>21</v>
      </c>
      <c r="M1082" t="str">
        <f t="shared" si="22"/>
        <v>Order</v>
      </c>
    </row>
    <row r="1083" spans="1:16" hidden="1" x14ac:dyDescent="0.2">
      <c r="A1083" s="3" t="s">
        <v>12</v>
      </c>
      <c r="B1083" s="4" t="s">
        <v>2185</v>
      </c>
      <c r="C1083" s="8">
        <v>45876</v>
      </c>
      <c r="D1083" s="3">
        <v>29.63</v>
      </c>
      <c r="E1083" s="3" t="s">
        <v>36</v>
      </c>
      <c r="F1083" s="3" t="s">
        <v>37</v>
      </c>
      <c r="G1083" s="3" t="s">
        <v>38</v>
      </c>
      <c r="H1083" s="3" t="s">
        <v>17</v>
      </c>
      <c r="I1083" s="3" t="s">
        <v>39</v>
      </c>
      <c r="J1083" s="3" t="s">
        <v>19</v>
      </c>
      <c r="K1083" s="3" t="s">
        <v>2186</v>
      </c>
      <c r="L1083" s="3" t="s">
        <v>21</v>
      </c>
      <c r="M1083" t="str">
        <f t="shared" si="22"/>
        <v>Order</v>
      </c>
    </row>
    <row r="1084" spans="1:16" hidden="1" x14ac:dyDescent="0.2">
      <c r="A1084" s="3" t="s">
        <v>12</v>
      </c>
      <c r="B1084" s="4" t="s">
        <v>2187</v>
      </c>
      <c r="C1084" s="8">
        <v>45876</v>
      </c>
      <c r="D1084" s="3">
        <v>29.63</v>
      </c>
      <c r="E1084" s="3" t="s">
        <v>14</v>
      </c>
      <c r="F1084" s="3" t="s">
        <v>15</v>
      </c>
      <c r="G1084" s="3" t="s">
        <v>16</v>
      </c>
      <c r="H1084" s="3" t="s">
        <v>17</v>
      </c>
      <c r="I1084" s="3" t="s">
        <v>18</v>
      </c>
      <c r="J1084" s="3" t="s">
        <v>19</v>
      </c>
      <c r="K1084" s="3" t="s">
        <v>2188</v>
      </c>
      <c r="L1084" s="3" t="s">
        <v>21</v>
      </c>
      <c r="M1084" t="str">
        <f t="shared" si="22"/>
        <v>Order</v>
      </c>
    </row>
    <row r="1085" spans="1:16" x14ac:dyDescent="0.2">
      <c r="A1085" s="3" t="s">
        <v>12</v>
      </c>
      <c r="B1085" s="4" t="s">
        <v>2189</v>
      </c>
      <c r="C1085" s="8">
        <v>45876</v>
      </c>
      <c r="D1085" s="3">
        <v>152.55000000000001</v>
      </c>
      <c r="E1085" s="3" t="s">
        <v>14</v>
      </c>
      <c r="F1085" s="3" t="s">
        <v>37</v>
      </c>
      <c r="G1085" s="3" t="s">
        <v>38</v>
      </c>
      <c r="H1085" s="3" t="s">
        <v>17</v>
      </c>
      <c r="I1085" s="3" t="s">
        <v>287</v>
      </c>
      <c r="J1085" s="3" t="s">
        <v>19</v>
      </c>
      <c r="K1085" s="3" t="s">
        <v>2190</v>
      </c>
      <c r="L1085" s="3" t="s">
        <v>21</v>
      </c>
      <c r="M1085" t="str">
        <f t="shared" si="22"/>
        <v>Membership</v>
      </c>
      <c r="N1085" t="str">
        <f>VLOOKUP(B1085,Tax!A:A,1,FALSE)</f>
        <v>MEM1754580996573</v>
      </c>
      <c r="O1085" s="12" t="str">
        <f>B1085</f>
        <v>MEM1754580996573</v>
      </c>
      <c r="P1085">
        <f>VLOOKUP(B1085,Tax!A:K,11,FALSE)</f>
        <v>152.55000000000001</v>
      </c>
    </row>
    <row r="1086" spans="1:16" hidden="1" x14ac:dyDescent="0.2">
      <c r="A1086" s="3" t="s">
        <v>12</v>
      </c>
      <c r="B1086" s="4" t="s">
        <v>2191</v>
      </c>
      <c r="C1086" s="8">
        <v>45876</v>
      </c>
      <c r="D1086" s="3">
        <v>28.37</v>
      </c>
      <c r="E1086" s="3" t="s">
        <v>14</v>
      </c>
      <c r="F1086" s="3" t="s">
        <v>15</v>
      </c>
      <c r="G1086" s="3" t="s">
        <v>16</v>
      </c>
      <c r="H1086" s="3" t="s">
        <v>17</v>
      </c>
      <c r="I1086" s="3" t="s">
        <v>18</v>
      </c>
      <c r="J1086" s="3" t="s">
        <v>19</v>
      </c>
      <c r="K1086" s="3" t="s">
        <v>2192</v>
      </c>
      <c r="L1086" s="3" t="s">
        <v>21</v>
      </c>
      <c r="M1086" t="str">
        <f t="shared" si="22"/>
        <v>Order</v>
      </c>
    </row>
    <row r="1087" spans="1:16" hidden="1" x14ac:dyDescent="0.2">
      <c r="A1087" s="3" t="s">
        <v>12</v>
      </c>
      <c r="B1087" s="4" t="s">
        <v>2193</v>
      </c>
      <c r="C1087" s="8">
        <v>45876</v>
      </c>
      <c r="D1087" s="3">
        <v>17.989999999999998</v>
      </c>
      <c r="E1087" s="3" t="s">
        <v>14</v>
      </c>
      <c r="F1087" s="3" t="s">
        <v>15</v>
      </c>
      <c r="G1087" s="3" t="s">
        <v>16</v>
      </c>
      <c r="H1087" s="3" t="s">
        <v>17</v>
      </c>
      <c r="I1087" s="3" t="s">
        <v>18</v>
      </c>
      <c r="J1087" s="3" t="s">
        <v>19</v>
      </c>
      <c r="K1087" s="3" t="s">
        <v>2194</v>
      </c>
      <c r="L1087" s="3" t="s">
        <v>21</v>
      </c>
      <c r="M1087" t="str">
        <f t="shared" si="22"/>
        <v>Order</v>
      </c>
    </row>
    <row r="1088" spans="1:16" hidden="1" x14ac:dyDescent="0.2">
      <c r="A1088" s="3" t="s">
        <v>12</v>
      </c>
      <c r="B1088" s="4" t="s">
        <v>2195</v>
      </c>
      <c r="C1088" s="8">
        <v>45876</v>
      </c>
      <c r="D1088" s="3">
        <v>29.63</v>
      </c>
      <c r="E1088" s="3" t="s">
        <v>14</v>
      </c>
      <c r="F1088" s="3" t="s">
        <v>15</v>
      </c>
      <c r="G1088" s="3" t="s">
        <v>16</v>
      </c>
      <c r="H1088" s="3" t="s">
        <v>17</v>
      </c>
      <c r="I1088" s="3" t="s">
        <v>18</v>
      </c>
      <c r="J1088" s="3" t="s">
        <v>19</v>
      </c>
      <c r="K1088" s="3" t="s">
        <v>2196</v>
      </c>
      <c r="L1088" s="3" t="s">
        <v>21</v>
      </c>
      <c r="M1088" t="str">
        <f t="shared" si="22"/>
        <v>Order</v>
      </c>
    </row>
    <row r="1089" spans="1:13" hidden="1" x14ac:dyDescent="0.2">
      <c r="A1089" s="3" t="s">
        <v>12</v>
      </c>
      <c r="B1089" s="4" t="s">
        <v>2197</v>
      </c>
      <c r="C1089" s="8">
        <v>45876</v>
      </c>
      <c r="D1089" s="3">
        <v>13.7</v>
      </c>
      <c r="E1089" s="3" t="s">
        <v>14</v>
      </c>
      <c r="F1089" s="3" t="s">
        <v>15</v>
      </c>
      <c r="G1089" s="3" t="s">
        <v>16</v>
      </c>
      <c r="H1089" s="3" t="s">
        <v>17</v>
      </c>
      <c r="I1089" s="3" t="s">
        <v>18</v>
      </c>
      <c r="J1089" s="3" t="s">
        <v>19</v>
      </c>
      <c r="K1089" s="3" t="s">
        <v>2198</v>
      </c>
      <c r="L1089" s="3" t="s">
        <v>21</v>
      </c>
      <c r="M1089" t="str">
        <f t="shared" si="22"/>
        <v>Order</v>
      </c>
    </row>
    <row r="1090" spans="1:13" hidden="1" x14ac:dyDescent="0.2">
      <c r="A1090" s="3" t="s">
        <v>12</v>
      </c>
      <c r="B1090" s="4" t="s">
        <v>2199</v>
      </c>
      <c r="C1090" s="8">
        <v>45876</v>
      </c>
      <c r="D1090" s="3">
        <v>8.76</v>
      </c>
      <c r="E1090" s="3" t="s">
        <v>14</v>
      </c>
      <c r="F1090" s="3" t="s">
        <v>15</v>
      </c>
      <c r="G1090" s="3" t="s">
        <v>16</v>
      </c>
      <c r="H1090" s="3" t="s">
        <v>17</v>
      </c>
      <c r="I1090" s="3" t="s">
        <v>18</v>
      </c>
      <c r="J1090" s="3" t="s">
        <v>19</v>
      </c>
      <c r="K1090" s="3" t="s">
        <v>2200</v>
      </c>
      <c r="L1090" s="3" t="s">
        <v>21</v>
      </c>
      <c r="M1090" t="str">
        <f t="shared" si="22"/>
        <v>Order</v>
      </c>
    </row>
    <row r="1091" spans="1:13" hidden="1" x14ac:dyDescent="0.2">
      <c r="A1091" s="3" t="s">
        <v>12</v>
      </c>
      <c r="B1091" s="4" t="s">
        <v>2201</v>
      </c>
      <c r="C1091" s="8">
        <v>45876</v>
      </c>
      <c r="D1091" s="3">
        <v>15.15</v>
      </c>
      <c r="E1091" s="3" t="s">
        <v>14</v>
      </c>
      <c r="F1091" s="3" t="s">
        <v>15</v>
      </c>
      <c r="G1091" s="3" t="s">
        <v>16</v>
      </c>
      <c r="H1091" s="3" t="s">
        <v>17</v>
      </c>
      <c r="I1091" s="3" t="s">
        <v>18</v>
      </c>
      <c r="J1091" s="3" t="s">
        <v>19</v>
      </c>
      <c r="K1091" s="3" t="s">
        <v>2202</v>
      </c>
      <c r="L1091" s="3" t="s">
        <v>21</v>
      </c>
      <c r="M1091" t="str">
        <f t="shared" ref="M1091:M1154" si="23">IF(LEFT(B1091,3)="MEM","Membership","Order")</f>
        <v>Order</v>
      </c>
    </row>
    <row r="1092" spans="1:13" hidden="1" x14ac:dyDescent="0.2">
      <c r="A1092" s="3" t="s">
        <v>12</v>
      </c>
      <c r="B1092" s="4" t="s">
        <v>2203</v>
      </c>
      <c r="C1092" s="8">
        <v>45876</v>
      </c>
      <c r="D1092" s="3">
        <v>26.26</v>
      </c>
      <c r="E1092" s="3" t="s">
        <v>14</v>
      </c>
      <c r="F1092" s="3" t="s">
        <v>15</v>
      </c>
      <c r="G1092" s="3" t="s">
        <v>16</v>
      </c>
      <c r="H1092" s="3" t="s">
        <v>17</v>
      </c>
      <c r="I1092" s="3" t="s">
        <v>18</v>
      </c>
      <c r="J1092" s="3" t="s">
        <v>19</v>
      </c>
      <c r="K1092" s="3" t="s">
        <v>2204</v>
      </c>
      <c r="L1092" s="3" t="s">
        <v>21</v>
      </c>
      <c r="M1092" t="str">
        <f t="shared" si="23"/>
        <v>Order</v>
      </c>
    </row>
    <row r="1093" spans="1:13" hidden="1" x14ac:dyDescent="0.2">
      <c r="A1093" s="3" t="s">
        <v>12</v>
      </c>
      <c r="B1093" s="4" t="s">
        <v>2205</v>
      </c>
      <c r="C1093" s="8">
        <v>45876</v>
      </c>
      <c r="D1093" s="3">
        <v>9.66</v>
      </c>
      <c r="E1093" s="3" t="s">
        <v>14</v>
      </c>
      <c r="F1093" s="3" t="s">
        <v>15</v>
      </c>
      <c r="G1093" s="3" t="s">
        <v>16</v>
      </c>
      <c r="H1093" s="3" t="s">
        <v>17</v>
      </c>
      <c r="I1093" s="3" t="s">
        <v>18</v>
      </c>
      <c r="J1093" s="3" t="s">
        <v>19</v>
      </c>
      <c r="K1093" s="3" t="s">
        <v>2206</v>
      </c>
      <c r="L1093" s="3" t="s">
        <v>21</v>
      </c>
      <c r="M1093" t="str">
        <f t="shared" si="23"/>
        <v>Order</v>
      </c>
    </row>
    <row r="1094" spans="1:13" hidden="1" x14ac:dyDescent="0.2">
      <c r="A1094" s="3" t="s">
        <v>12</v>
      </c>
      <c r="B1094" s="4" t="s">
        <v>2207</v>
      </c>
      <c r="C1094" s="8">
        <v>45876</v>
      </c>
      <c r="D1094" s="3">
        <v>29.63</v>
      </c>
      <c r="E1094" s="3" t="s">
        <v>14</v>
      </c>
      <c r="F1094" s="3" t="s">
        <v>15</v>
      </c>
      <c r="G1094" s="3" t="s">
        <v>16</v>
      </c>
      <c r="H1094" s="3" t="s">
        <v>17</v>
      </c>
      <c r="I1094" s="3" t="s">
        <v>18</v>
      </c>
      <c r="J1094" s="3" t="s">
        <v>19</v>
      </c>
      <c r="K1094" s="3" t="s">
        <v>2208</v>
      </c>
      <c r="L1094" s="3" t="s">
        <v>21</v>
      </c>
      <c r="M1094" t="str">
        <f t="shared" si="23"/>
        <v>Order</v>
      </c>
    </row>
    <row r="1095" spans="1:13" hidden="1" x14ac:dyDescent="0.2">
      <c r="A1095" s="3" t="s">
        <v>12</v>
      </c>
      <c r="B1095" s="4" t="s">
        <v>2209</v>
      </c>
      <c r="C1095" s="8">
        <v>45876</v>
      </c>
      <c r="D1095" s="3">
        <v>7.84</v>
      </c>
      <c r="E1095" s="3" t="s">
        <v>14</v>
      </c>
      <c r="F1095" s="3" t="s">
        <v>15</v>
      </c>
      <c r="G1095" s="3" t="s">
        <v>16</v>
      </c>
      <c r="H1095" s="3" t="s">
        <v>17</v>
      </c>
      <c r="I1095" s="3" t="s">
        <v>18</v>
      </c>
      <c r="J1095" s="3" t="s">
        <v>19</v>
      </c>
      <c r="K1095" s="3" t="s">
        <v>2210</v>
      </c>
      <c r="L1095" s="3" t="s">
        <v>21</v>
      </c>
      <c r="M1095" t="str">
        <f t="shared" si="23"/>
        <v>Order</v>
      </c>
    </row>
    <row r="1096" spans="1:13" hidden="1" x14ac:dyDescent="0.2">
      <c r="A1096" s="3" t="s">
        <v>12</v>
      </c>
      <c r="B1096" s="4" t="s">
        <v>2211</v>
      </c>
      <c r="C1096" s="8">
        <v>45876</v>
      </c>
      <c r="D1096" s="3">
        <v>2.2000000000000002</v>
      </c>
      <c r="E1096" s="3" t="s">
        <v>14</v>
      </c>
      <c r="F1096" s="3" t="s">
        <v>15</v>
      </c>
      <c r="G1096" s="3" t="s">
        <v>16</v>
      </c>
      <c r="H1096" s="3" t="s">
        <v>17</v>
      </c>
      <c r="I1096" s="3" t="s">
        <v>18</v>
      </c>
      <c r="J1096" s="3" t="s">
        <v>19</v>
      </c>
      <c r="K1096" s="3" t="s">
        <v>2212</v>
      </c>
      <c r="L1096" s="3" t="s">
        <v>21</v>
      </c>
      <c r="M1096" t="str">
        <f t="shared" si="23"/>
        <v>Order</v>
      </c>
    </row>
    <row r="1097" spans="1:13" hidden="1" x14ac:dyDescent="0.2">
      <c r="A1097" s="3" t="s">
        <v>12</v>
      </c>
      <c r="B1097" s="4" t="s">
        <v>2213</v>
      </c>
      <c r="C1097" s="8">
        <v>45876</v>
      </c>
      <c r="D1097" s="3">
        <v>11.47</v>
      </c>
      <c r="E1097" s="3" t="s">
        <v>14</v>
      </c>
      <c r="F1097" s="3" t="s">
        <v>15</v>
      </c>
      <c r="G1097" s="3" t="s">
        <v>16</v>
      </c>
      <c r="H1097" s="3" t="s">
        <v>17</v>
      </c>
      <c r="I1097" s="3" t="s">
        <v>18</v>
      </c>
      <c r="J1097" s="3" t="s">
        <v>19</v>
      </c>
      <c r="K1097" s="3" t="s">
        <v>2214</v>
      </c>
      <c r="L1097" s="3" t="s">
        <v>21</v>
      </c>
      <c r="M1097" t="str">
        <f t="shared" si="23"/>
        <v>Order</v>
      </c>
    </row>
    <row r="1098" spans="1:13" hidden="1" x14ac:dyDescent="0.2">
      <c r="A1098" s="3" t="s">
        <v>12</v>
      </c>
      <c r="B1098" s="4" t="s">
        <v>2215</v>
      </c>
      <c r="C1098" s="8">
        <v>45876</v>
      </c>
      <c r="D1098" s="3">
        <v>7.25</v>
      </c>
      <c r="E1098" s="3" t="s">
        <v>14</v>
      </c>
      <c r="F1098" s="3" t="s">
        <v>15</v>
      </c>
      <c r="G1098" s="3" t="s">
        <v>16</v>
      </c>
      <c r="H1098" s="3" t="s">
        <v>17</v>
      </c>
      <c r="I1098" s="3" t="s">
        <v>18</v>
      </c>
      <c r="J1098" s="3" t="s">
        <v>19</v>
      </c>
      <c r="K1098" s="3" t="s">
        <v>2216</v>
      </c>
      <c r="L1098" s="3" t="s">
        <v>21</v>
      </c>
      <c r="M1098" t="str">
        <f t="shared" si="23"/>
        <v>Order</v>
      </c>
    </row>
    <row r="1099" spans="1:13" hidden="1" x14ac:dyDescent="0.2">
      <c r="A1099" s="3" t="s">
        <v>12</v>
      </c>
      <c r="B1099" s="4" t="s">
        <v>2217</v>
      </c>
      <c r="C1099" s="8">
        <v>45876</v>
      </c>
      <c r="D1099" s="3">
        <v>0</v>
      </c>
      <c r="E1099" s="3" t="s">
        <v>14</v>
      </c>
      <c r="F1099" s="3" t="s">
        <v>33</v>
      </c>
      <c r="G1099" s="3" t="s">
        <v>18</v>
      </c>
      <c r="H1099" s="3" t="s">
        <v>17</v>
      </c>
      <c r="I1099" s="3" t="s">
        <v>18</v>
      </c>
      <c r="J1099" s="3" t="s">
        <v>19</v>
      </c>
      <c r="K1099" s="3" t="s">
        <v>2218</v>
      </c>
      <c r="L1099" s="3" t="s">
        <v>21</v>
      </c>
      <c r="M1099" t="str">
        <f t="shared" si="23"/>
        <v>Order</v>
      </c>
    </row>
    <row r="1100" spans="1:13" hidden="1" x14ac:dyDescent="0.2">
      <c r="A1100" s="3" t="s">
        <v>12</v>
      </c>
      <c r="B1100" s="4" t="s">
        <v>2219</v>
      </c>
      <c r="C1100" s="8">
        <v>45876</v>
      </c>
      <c r="D1100" s="3">
        <v>7.25</v>
      </c>
      <c r="E1100" s="3" t="s">
        <v>14</v>
      </c>
      <c r="F1100" s="3" t="s">
        <v>15</v>
      </c>
      <c r="G1100" s="3" t="s">
        <v>16</v>
      </c>
      <c r="H1100" s="3" t="s">
        <v>17</v>
      </c>
      <c r="I1100" s="3" t="s">
        <v>18</v>
      </c>
      <c r="J1100" s="3" t="s">
        <v>19</v>
      </c>
      <c r="K1100" s="3" t="s">
        <v>2220</v>
      </c>
      <c r="L1100" s="3" t="s">
        <v>21</v>
      </c>
      <c r="M1100" t="str">
        <f t="shared" si="23"/>
        <v>Order</v>
      </c>
    </row>
    <row r="1101" spans="1:13" hidden="1" x14ac:dyDescent="0.2">
      <c r="A1101" s="3" t="s">
        <v>12</v>
      </c>
      <c r="B1101" s="4" t="s">
        <v>2221</v>
      </c>
      <c r="C1101" s="8">
        <v>45876</v>
      </c>
      <c r="D1101" s="3">
        <v>6.64</v>
      </c>
      <c r="E1101" s="3" t="s">
        <v>14</v>
      </c>
      <c r="F1101" s="3" t="s">
        <v>15</v>
      </c>
      <c r="G1101" s="3" t="s">
        <v>16</v>
      </c>
      <c r="H1101" s="3" t="s">
        <v>17</v>
      </c>
      <c r="I1101" s="3" t="s">
        <v>18</v>
      </c>
      <c r="J1101" s="3" t="s">
        <v>19</v>
      </c>
      <c r="K1101" s="3" t="s">
        <v>2222</v>
      </c>
      <c r="L1101" s="3" t="s">
        <v>21</v>
      </c>
      <c r="M1101" t="str">
        <f t="shared" si="23"/>
        <v>Order</v>
      </c>
    </row>
    <row r="1102" spans="1:13" hidden="1" x14ac:dyDescent="0.2">
      <c r="A1102" s="3" t="s">
        <v>12</v>
      </c>
      <c r="B1102" s="4" t="s">
        <v>2223</v>
      </c>
      <c r="C1102" s="8">
        <v>45876</v>
      </c>
      <c r="D1102" s="3">
        <v>29.63</v>
      </c>
      <c r="E1102" s="3" t="s">
        <v>36</v>
      </c>
      <c r="F1102" s="3" t="s">
        <v>37</v>
      </c>
      <c r="G1102" s="3" t="s">
        <v>38</v>
      </c>
      <c r="H1102" s="3" t="s">
        <v>17</v>
      </c>
      <c r="I1102" s="3" t="s">
        <v>39</v>
      </c>
      <c r="J1102" s="3" t="s">
        <v>19</v>
      </c>
      <c r="K1102" s="3" t="s">
        <v>2224</v>
      </c>
      <c r="L1102" s="3" t="s">
        <v>21</v>
      </c>
      <c r="M1102" t="str">
        <f t="shared" si="23"/>
        <v>Order</v>
      </c>
    </row>
    <row r="1103" spans="1:13" hidden="1" x14ac:dyDescent="0.2">
      <c r="A1103" s="3" t="s">
        <v>12</v>
      </c>
      <c r="B1103" s="4" t="s">
        <v>2225</v>
      </c>
      <c r="C1103" s="8">
        <v>45876</v>
      </c>
      <c r="D1103" s="3">
        <v>7.25</v>
      </c>
      <c r="E1103" s="3" t="s">
        <v>14</v>
      </c>
      <c r="F1103" s="3" t="s">
        <v>15</v>
      </c>
      <c r="G1103" s="3" t="s">
        <v>16</v>
      </c>
      <c r="H1103" s="3" t="s">
        <v>17</v>
      </c>
      <c r="I1103" s="3" t="s">
        <v>18</v>
      </c>
      <c r="J1103" s="3" t="s">
        <v>19</v>
      </c>
      <c r="K1103" s="3" t="s">
        <v>2226</v>
      </c>
      <c r="L1103" s="3" t="s">
        <v>21</v>
      </c>
      <c r="M1103" t="str">
        <f t="shared" si="23"/>
        <v>Order</v>
      </c>
    </row>
    <row r="1104" spans="1:13" hidden="1" x14ac:dyDescent="0.2">
      <c r="A1104" s="3" t="s">
        <v>12</v>
      </c>
      <c r="B1104" s="4" t="s">
        <v>2227</v>
      </c>
      <c r="C1104" s="8">
        <v>45876</v>
      </c>
      <c r="D1104" s="3">
        <v>29.63</v>
      </c>
      <c r="E1104" s="3" t="s">
        <v>36</v>
      </c>
      <c r="F1104" s="3" t="s">
        <v>37</v>
      </c>
      <c r="G1104" s="3" t="s">
        <v>38</v>
      </c>
      <c r="H1104" s="3" t="s">
        <v>17</v>
      </c>
      <c r="I1104" s="3" t="s">
        <v>287</v>
      </c>
      <c r="J1104" s="3" t="s">
        <v>19</v>
      </c>
      <c r="K1104" s="3" t="s">
        <v>2228</v>
      </c>
      <c r="L1104" s="3" t="s">
        <v>21</v>
      </c>
      <c r="M1104" t="str">
        <f t="shared" si="23"/>
        <v>Order</v>
      </c>
    </row>
    <row r="1105" spans="1:13" hidden="1" x14ac:dyDescent="0.2">
      <c r="A1105" s="3" t="s">
        <v>12</v>
      </c>
      <c r="B1105" s="4" t="s">
        <v>2229</v>
      </c>
      <c r="C1105" s="8">
        <v>45876</v>
      </c>
      <c r="D1105" s="3">
        <v>50</v>
      </c>
      <c r="E1105" s="3" t="s">
        <v>36</v>
      </c>
      <c r="F1105" s="3" t="s">
        <v>962</v>
      </c>
      <c r="G1105" s="3" t="s">
        <v>18</v>
      </c>
      <c r="H1105" s="3" t="s">
        <v>17</v>
      </c>
      <c r="I1105" s="3" t="s">
        <v>18</v>
      </c>
      <c r="J1105" s="3" t="s">
        <v>19</v>
      </c>
      <c r="K1105" s="3" t="s">
        <v>2230</v>
      </c>
      <c r="L1105" s="3" t="s">
        <v>21</v>
      </c>
      <c r="M1105" t="str">
        <f t="shared" si="23"/>
        <v>Order</v>
      </c>
    </row>
    <row r="1106" spans="1:13" hidden="1" x14ac:dyDescent="0.2">
      <c r="A1106" s="3" t="s">
        <v>12</v>
      </c>
      <c r="B1106" s="4" t="s">
        <v>2229</v>
      </c>
      <c r="C1106" s="8">
        <v>45876</v>
      </c>
      <c r="D1106" s="3">
        <v>1.58</v>
      </c>
      <c r="E1106" s="3" t="s">
        <v>36</v>
      </c>
      <c r="F1106" s="3" t="s">
        <v>37</v>
      </c>
      <c r="G1106" s="3" t="s">
        <v>38</v>
      </c>
      <c r="H1106" s="3" t="s">
        <v>17</v>
      </c>
      <c r="I1106" s="3" t="s">
        <v>39</v>
      </c>
      <c r="J1106" s="3" t="s">
        <v>19</v>
      </c>
      <c r="K1106" s="3" t="s">
        <v>2231</v>
      </c>
      <c r="L1106" s="3" t="s">
        <v>21</v>
      </c>
      <c r="M1106" t="str">
        <f t="shared" si="23"/>
        <v>Order</v>
      </c>
    </row>
    <row r="1107" spans="1:13" hidden="1" x14ac:dyDescent="0.2">
      <c r="A1107" s="3" t="s">
        <v>12</v>
      </c>
      <c r="B1107" s="4" t="s">
        <v>2232</v>
      </c>
      <c r="C1107" s="8">
        <v>45875</v>
      </c>
      <c r="D1107" s="3">
        <v>29.63</v>
      </c>
      <c r="E1107" s="3" t="s">
        <v>36</v>
      </c>
      <c r="F1107" s="3" t="s">
        <v>37</v>
      </c>
      <c r="G1107" s="3" t="s">
        <v>38</v>
      </c>
      <c r="H1107" s="3" t="s">
        <v>17</v>
      </c>
      <c r="I1107" s="3" t="s">
        <v>287</v>
      </c>
      <c r="J1107" s="3" t="s">
        <v>19</v>
      </c>
      <c r="K1107" s="3" t="s">
        <v>2233</v>
      </c>
      <c r="L1107" s="3" t="s">
        <v>21</v>
      </c>
      <c r="M1107" t="str">
        <f t="shared" si="23"/>
        <v>Order</v>
      </c>
    </row>
    <row r="1108" spans="1:13" hidden="1" x14ac:dyDescent="0.2">
      <c r="A1108" s="3" t="s">
        <v>12</v>
      </c>
      <c r="B1108" s="4" t="s">
        <v>2234</v>
      </c>
      <c r="C1108" s="8">
        <v>45875</v>
      </c>
      <c r="D1108" s="3">
        <v>6.04</v>
      </c>
      <c r="E1108" s="3" t="s">
        <v>14</v>
      </c>
      <c r="F1108" s="3" t="s">
        <v>15</v>
      </c>
      <c r="G1108" s="3" t="s">
        <v>16</v>
      </c>
      <c r="H1108" s="3" t="s">
        <v>17</v>
      </c>
      <c r="I1108" s="3" t="s">
        <v>18</v>
      </c>
      <c r="J1108" s="3" t="s">
        <v>19</v>
      </c>
      <c r="K1108" s="3" t="s">
        <v>2235</v>
      </c>
      <c r="L1108" s="3" t="s">
        <v>21</v>
      </c>
      <c r="M1108" t="str">
        <f t="shared" si="23"/>
        <v>Order</v>
      </c>
    </row>
    <row r="1109" spans="1:13" hidden="1" x14ac:dyDescent="0.2">
      <c r="A1109" s="3" t="s">
        <v>12</v>
      </c>
      <c r="B1109" s="4" t="s">
        <v>2236</v>
      </c>
      <c r="C1109" s="8">
        <v>45875</v>
      </c>
      <c r="D1109" s="3">
        <v>16.46</v>
      </c>
      <c r="E1109" s="3" t="s">
        <v>14</v>
      </c>
      <c r="F1109" s="3" t="s">
        <v>15</v>
      </c>
      <c r="G1109" s="3" t="s">
        <v>16</v>
      </c>
      <c r="H1109" s="3" t="s">
        <v>17</v>
      </c>
      <c r="I1109" s="3" t="s">
        <v>18</v>
      </c>
      <c r="J1109" s="3" t="s">
        <v>19</v>
      </c>
      <c r="K1109" s="3" t="s">
        <v>2237</v>
      </c>
      <c r="L1109" s="3" t="s">
        <v>21</v>
      </c>
      <c r="M1109" t="str">
        <f t="shared" si="23"/>
        <v>Order</v>
      </c>
    </row>
    <row r="1110" spans="1:13" hidden="1" x14ac:dyDescent="0.2">
      <c r="A1110" s="3" t="s">
        <v>12</v>
      </c>
      <c r="B1110" s="4" t="s">
        <v>2238</v>
      </c>
      <c r="C1110" s="8">
        <v>45875</v>
      </c>
      <c r="D1110" s="3">
        <v>41.96</v>
      </c>
      <c r="E1110" s="3" t="s">
        <v>14</v>
      </c>
      <c r="F1110" s="3" t="s">
        <v>15</v>
      </c>
      <c r="G1110" s="3" t="s">
        <v>16</v>
      </c>
      <c r="H1110" s="3" t="s">
        <v>17</v>
      </c>
      <c r="I1110" s="3" t="s">
        <v>18</v>
      </c>
      <c r="J1110" s="3" t="s">
        <v>19</v>
      </c>
      <c r="K1110" s="3" t="s">
        <v>2239</v>
      </c>
      <c r="L1110" s="3" t="s">
        <v>21</v>
      </c>
      <c r="M1110" t="str">
        <f t="shared" si="23"/>
        <v>Order</v>
      </c>
    </row>
    <row r="1111" spans="1:13" hidden="1" x14ac:dyDescent="0.2">
      <c r="A1111" s="3" t="s">
        <v>12</v>
      </c>
      <c r="B1111" s="4" t="s">
        <v>2240</v>
      </c>
      <c r="C1111" s="8">
        <v>45875</v>
      </c>
      <c r="D1111" s="3">
        <v>27.16</v>
      </c>
      <c r="E1111" s="3" t="s">
        <v>14</v>
      </c>
      <c r="F1111" s="3" t="s">
        <v>15</v>
      </c>
      <c r="G1111" s="3" t="s">
        <v>16</v>
      </c>
      <c r="H1111" s="3" t="s">
        <v>17</v>
      </c>
      <c r="I1111" s="3" t="s">
        <v>18</v>
      </c>
      <c r="J1111" s="3" t="s">
        <v>19</v>
      </c>
      <c r="K1111" s="3" t="s">
        <v>2241</v>
      </c>
      <c r="L1111" s="3" t="s">
        <v>21</v>
      </c>
      <c r="M1111" t="str">
        <f t="shared" si="23"/>
        <v>Order</v>
      </c>
    </row>
    <row r="1112" spans="1:13" hidden="1" x14ac:dyDescent="0.2">
      <c r="A1112" s="3" t="s">
        <v>12</v>
      </c>
      <c r="B1112" s="4" t="s">
        <v>2242</v>
      </c>
      <c r="C1112" s="8">
        <v>45875</v>
      </c>
      <c r="D1112" s="3">
        <v>14.82</v>
      </c>
      <c r="E1112" s="3" t="s">
        <v>14</v>
      </c>
      <c r="F1112" s="3" t="s">
        <v>33</v>
      </c>
      <c r="G1112" s="3" t="s">
        <v>18</v>
      </c>
      <c r="H1112" s="3" t="s">
        <v>17</v>
      </c>
      <c r="I1112" s="3" t="s">
        <v>18</v>
      </c>
      <c r="J1112" s="3" t="s">
        <v>19</v>
      </c>
      <c r="K1112" s="3" t="s">
        <v>2243</v>
      </c>
      <c r="L1112" s="3" t="s">
        <v>21</v>
      </c>
      <c r="M1112" t="str">
        <f t="shared" si="23"/>
        <v>Order</v>
      </c>
    </row>
    <row r="1113" spans="1:13" hidden="1" x14ac:dyDescent="0.2">
      <c r="A1113" s="3" t="s">
        <v>12</v>
      </c>
      <c r="B1113" s="4" t="s">
        <v>2244</v>
      </c>
      <c r="C1113" s="8">
        <v>45875</v>
      </c>
      <c r="D1113" s="3">
        <v>8.7799999999999994</v>
      </c>
      <c r="E1113" s="3" t="s">
        <v>14</v>
      </c>
      <c r="F1113" s="3" t="s">
        <v>15</v>
      </c>
      <c r="G1113" s="3" t="s">
        <v>16</v>
      </c>
      <c r="H1113" s="3" t="s">
        <v>17</v>
      </c>
      <c r="I1113" s="3" t="s">
        <v>18</v>
      </c>
      <c r="J1113" s="3" t="s">
        <v>19</v>
      </c>
      <c r="K1113" s="3" t="s">
        <v>2245</v>
      </c>
      <c r="L1113" s="3" t="s">
        <v>21</v>
      </c>
      <c r="M1113" t="str">
        <f t="shared" si="23"/>
        <v>Order</v>
      </c>
    </row>
    <row r="1114" spans="1:13" hidden="1" x14ac:dyDescent="0.2">
      <c r="A1114" s="3" t="s">
        <v>12</v>
      </c>
      <c r="B1114" s="4" t="s">
        <v>2246</v>
      </c>
      <c r="C1114" s="8">
        <v>45875</v>
      </c>
      <c r="D1114" s="3">
        <v>9.91</v>
      </c>
      <c r="E1114" s="3" t="s">
        <v>14</v>
      </c>
      <c r="F1114" s="3" t="s">
        <v>15</v>
      </c>
      <c r="G1114" s="3" t="s">
        <v>16</v>
      </c>
      <c r="H1114" s="3" t="s">
        <v>17</v>
      </c>
      <c r="I1114" s="3" t="s">
        <v>18</v>
      </c>
      <c r="J1114" s="3" t="s">
        <v>19</v>
      </c>
      <c r="K1114" s="3" t="s">
        <v>2247</v>
      </c>
      <c r="L1114" s="3" t="s">
        <v>21</v>
      </c>
      <c r="M1114" t="str">
        <f t="shared" si="23"/>
        <v>Order</v>
      </c>
    </row>
    <row r="1115" spans="1:13" hidden="1" x14ac:dyDescent="0.2">
      <c r="A1115" s="3" t="s">
        <v>12</v>
      </c>
      <c r="B1115" s="4" t="s">
        <v>2248</v>
      </c>
      <c r="C1115" s="8">
        <v>45875</v>
      </c>
      <c r="D1115" s="3">
        <v>3.29</v>
      </c>
      <c r="E1115" s="3" t="s">
        <v>14</v>
      </c>
      <c r="F1115" s="3" t="s">
        <v>15</v>
      </c>
      <c r="G1115" s="3" t="s">
        <v>16</v>
      </c>
      <c r="H1115" s="3" t="s">
        <v>17</v>
      </c>
      <c r="I1115" s="3" t="s">
        <v>18</v>
      </c>
      <c r="J1115" s="3" t="s">
        <v>19</v>
      </c>
      <c r="K1115" s="3" t="s">
        <v>2249</v>
      </c>
      <c r="L1115" s="3" t="s">
        <v>21</v>
      </c>
      <c r="M1115" t="str">
        <f t="shared" si="23"/>
        <v>Order</v>
      </c>
    </row>
    <row r="1116" spans="1:13" hidden="1" x14ac:dyDescent="0.2">
      <c r="A1116" s="3" t="s">
        <v>12</v>
      </c>
      <c r="B1116" s="4" t="s">
        <v>2250</v>
      </c>
      <c r="C1116" s="8">
        <v>45875</v>
      </c>
      <c r="D1116" s="3">
        <v>250</v>
      </c>
      <c r="E1116" s="3" t="s">
        <v>36</v>
      </c>
      <c r="F1116" s="3" t="s">
        <v>37</v>
      </c>
      <c r="G1116" s="3" t="s">
        <v>38</v>
      </c>
      <c r="H1116" s="3" t="s">
        <v>17</v>
      </c>
      <c r="I1116" s="3" t="s">
        <v>39</v>
      </c>
      <c r="J1116" s="3" t="s">
        <v>19</v>
      </c>
      <c r="K1116" s="3" t="s">
        <v>2251</v>
      </c>
      <c r="L1116" s="3" t="s">
        <v>21</v>
      </c>
      <c r="M1116" t="str">
        <f t="shared" si="23"/>
        <v>Order</v>
      </c>
    </row>
    <row r="1117" spans="1:13" hidden="1" x14ac:dyDescent="0.2">
      <c r="A1117" s="3" t="s">
        <v>12</v>
      </c>
      <c r="B1117" s="4" t="s">
        <v>2252</v>
      </c>
      <c r="C1117" s="8">
        <v>45875</v>
      </c>
      <c r="D1117" s="3">
        <v>7.84</v>
      </c>
      <c r="E1117" s="3" t="s">
        <v>14</v>
      </c>
      <c r="F1117" s="3" t="s">
        <v>15</v>
      </c>
      <c r="G1117" s="3" t="s">
        <v>16</v>
      </c>
      <c r="H1117" s="3" t="s">
        <v>17</v>
      </c>
      <c r="I1117" s="3" t="s">
        <v>18</v>
      </c>
      <c r="J1117" s="3" t="s">
        <v>19</v>
      </c>
      <c r="K1117" s="3" t="s">
        <v>2253</v>
      </c>
      <c r="L1117" s="3" t="s">
        <v>21</v>
      </c>
      <c r="M1117" t="str">
        <f t="shared" si="23"/>
        <v>Order</v>
      </c>
    </row>
    <row r="1118" spans="1:13" hidden="1" x14ac:dyDescent="0.2">
      <c r="A1118" s="3" t="s">
        <v>12</v>
      </c>
      <c r="B1118" s="4" t="s">
        <v>2254</v>
      </c>
      <c r="C1118" s="8">
        <v>45875</v>
      </c>
      <c r="D1118" s="3">
        <v>8.7799999999999994</v>
      </c>
      <c r="E1118" s="3" t="s">
        <v>14</v>
      </c>
      <c r="F1118" s="3" t="s">
        <v>15</v>
      </c>
      <c r="G1118" s="3" t="s">
        <v>16</v>
      </c>
      <c r="H1118" s="3" t="s">
        <v>17</v>
      </c>
      <c r="I1118" s="3" t="s">
        <v>18</v>
      </c>
      <c r="J1118" s="3" t="s">
        <v>19</v>
      </c>
      <c r="K1118" s="3" t="s">
        <v>2255</v>
      </c>
      <c r="L1118" s="3" t="s">
        <v>21</v>
      </c>
      <c r="M1118" t="str">
        <f t="shared" si="23"/>
        <v>Order</v>
      </c>
    </row>
    <row r="1119" spans="1:13" hidden="1" x14ac:dyDescent="0.2">
      <c r="A1119" s="3" t="s">
        <v>12</v>
      </c>
      <c r="B1119" s="4" t="s">
        <v>2256</v>
      </c>
      <c r="C1119" s="8">
        <v>45875</v>
      </c>
      <c r="D1119" s="3">
        <v>14.27</v>
      </c>
      <c r="E1119" s="3" t="s">
        <v>14</v>
      </c>
      <c r="F1119" s="3" t="s">
        <v>15</v>
      </c>
      <c r="G1119" s="3" t="s">
        <v>16</v>
      </c>
      <c r="H1119" s="3" t="s">
        <v>17</v>
      </c>
      <c r="I1119" s="3" t="s">
        <v>18</v>
      </c>
      <c r="J1119" s="3" t="s">
        <v>19</v>
      </c>
      <c r="K1119" s="3" t="s">
        <v>2257</v>
      </c>
      <c r="L1119" s="3" t="s">
        <v>21</v>
      </c>
      <c r="M1119" t="str">
        <f t="shared" si="23"/>
        <v>Order</v>
      </c>
    </row>
    <row r="1120" spans="1:13" hidden="1" x14ac:dyDescent="0.2">
      <c r="A1120" s="3" t="s">
        <v>12</v>
      </c>
      <c r="B1120" s="4" t="s">
        <v>2258</v>
      </c>
      <c r="C1120" s="8">
        <v>45875</v>
      </c>
      <c r="D1120" s="3">
        <v>8.23</v>
      </c>
      <c r="E1120" s="3" t="s">
        <v>14</v>
      </c>
      <c r="F1120" s="3" t="s">
        <v>15</v>
      </c>
      <c r="G1120" s="3" t="s">
        <v>16</v>
      </c>
      <c r="H1120" s="3" t="s">
        <v>17</v>
      </c>
      <c r="I1120" s="3" t="s">
        <v>18</v>
      </c>
      <c r="J1120" s="3" t="s">
        <v>19</v>
      </c>
      <c r="K1120" s="3" t="s">
        <v>2259</v>
      </c>
      <c r="L1120" s="3" t="s">
        <v>21</v>
      </c>
      <c r="M1120" t="str">
        <f t="shared" si="23"/>
        <v>Order</v>
      </c>
    </row>
    <row r="1121" spans="1:13" hidden="1" x14ac:dyDescent="0.2">
      <c r="A1121" s="3" t="s">
        <v>12</v>
      </c>
      <c r="B1121" s="4" t="s">
        <v>2260</v>
      </c>
      <c r="C1121" s="8">
        <v>45875</v>
      </c>
      <c r="D1121" s="3">
        <v>26.51</v>
      </c>
      <c r="E1121" s="3" t="s">
        <v>14</v>
      </c>
      <c r="F1121" s="3" t="s">
        <v>15</v>
      </c>
      <c r="G1121" s="3" t="s">
        <v>16</v>
      </c>
      <c r="H1121" s="3" t="s">
        <v>17</v>
      </c>
      <c r="I1121" s="3" t="s">
        <v>18</v>
      </c>
      <c r="J1121" s="3" t="s">
        <v>19</v>
      </c>
      <c r="K1121" s="3" t="s">
        <v>2261</v>
      </c>
      <c r="L1121" s="3" t="s">
        <v>21</v>
      </c>
      <c r="M1121" t="str">
        <f t="shared" si="23"/>
        <v>Order</v>
      </c>
    </row>
    <row r="1122" spans="1:13" hidden="1" x14ac:dyDescent="0.2">
      <c r="A1122" s="3" t="s">
        <v>12</v>
      </c>
      <c r="B1122" s="4" t="s">
        <v>2262</v>
      </c>
      <c r="C1122" s="8">
        <v>45875</v>
      </c>
      <c r="D1122" s="3">
        <v>2.2000000000000002</v>
      </c>
      <c r="E1122" s="3" t="s">
        <v>14</v>
      </c>
      <c r="F1122" s="3" t="s">
        <v>15</v>
      </c>
      <c r="G1122" s="3" t="s">
        <v>16</v>
      </c>
      <c r="H1122" s="3" t="s">
        <v>17</v>
      </c>
      <c r="I1122" s="3" t="s">
        <v>18</v>
      </c>
      <c r="J1122" s="3" t="s">
        <v>19</v>
      </c>
      <c r="K1122" s="3" t="s">
        <v>2263</v>
      </c>
      <c r="L1122" s="3" t="s">
        <v>21</v>
      </c>
      <c r="M1122" t="str">
        <f t="shared" si="23"/>
        <v>Order</v>
      </c>
    </row>
    <row r="1123" spans="1:13" hidden="1" x14ac:dyDescent="0.2">
      <c r="A1123" s="3" t="s">
        <v>12</v>
      </c>
      <c r="B1123" s="4" t="s">
        <v>2264</v>
      </c>
      <c r="C1123" s="8">
        <v>45875</v>
      </c>
      <c r="D1123" s="3">
        <v>35.119999999999997</v>
      </c>
      <c r="E1123" s="3" t="s">
        <v>14</v>
      </c>
      <c r="F1123" s="3" t="s">
        <v>15</v>
      </c>
      <c r="G1123" s="3" t="s">
        <v>16</v>
      </c>
      <c r="H1123" s="3" t="s">
        <v>17</v>
      </c>
      <c r="I1123" s="3" t="s">
        <v>18</v>
      </c>
      <c r="J1123" s="3" t="s">
        <v>19</v>
      </c>
      <c r="K1123" s="3" t="s">
        <v>2265</v>
      </c>
      <c r="L1123" s="3" t="s">
        <v>21</v>
      </c>
      <c r="M1123" t="str">
        <f t="shared" si="23"/>
        <v>Order</v>
      </c>
    </row>
    <row r="1124" spans="1:13" hidden="1" x14ac:dyDescent="0.2">
      <c r="A1124" s="3" t="s">
        <v>12</v>
      </c>
      <c r="B1124" s="4" t="s">
        <v>2266</v>
      </c>
      <c r="C1124" s="8">
        <v>45875</v>
      </c>
      <c r="D1124" s="3">
        <v>16.46</v>
      </c>
      <c r="E1124" s="3" t="s">
        <v>14</v>
      </c>
      <c r="F1124" s="3" t="s">
        <v>15</v>
      </c>
      <c r="G1124" s="3" t="s">
        <v>16</v>
      </c>
      <c r="H1124" s="3" t="s">
        <v>17</v>
      </c>
      <c r="I1124" s="3" t="s">
        <v>18</v>
      </c>
      <c r="J1124" s="3" t="s">
        <v>19</v>
      </c>
      <c r="K1124" s="3" t="s">
        <v>2267</v>
      </c>
      <c r="L1124" s="3" t="s">
        <v>21</v>
      </c>
      <c r="M1124" t="str">
        <f t="shared" si="23"/>
        <v>Order</v>
      </c>
    </row>
    <row r="1125" spans="1:13" hidden="1" x14ac:dyDescent="0.2">
      <c r="A1125" s="3" t="s">
        <v>12</v>
      </c>
      <c r="B1125" s="4" t="s">
        <v>2268</v>
      </c>
      <c r="C1125" s="8">
        <v>45875</v>
      </c>
      <c r="D1125" s="3">
        <v>16.46</v>
      </c>
      <c r="E1125" s="3" t="s">
        <v>14</v>
      </c>
      <c r="F1125" s="3" t="s">
        <v>15</v>
      </c>
      <c r="G1125" s="3" t="s">
        <v>16</v>
      </c>
      <c r="H1125" s="3" t="s">
        <v>17</v>
      </c>
      <c r="I1125" s="3" t="s">
        <v>18</v>
      </c>
      <c r="J1125" s="3" t="s">
        <v>19</v>
      </c>
      <c r="K1125" s="3" t="s">
        <v>2269</v>
      </c>
      <c r="L1125" s="3" t="s">
        <v>21</v>
      </c>
      <c r="M1125" t="str">
        <f t="shared" si="23"/>
        <v>Order</v>
      </c>
    </row>
    <row r="1126" spans="1:13" hidden="1" x14ac:dyDescent="0.2">
      <c r="A1126" s="3" t="s">
        <v>12</v>
      </c>
      <c r="B1126" s="4" t="s">
        <v>2270</v>
      </c>
      <c r="C1126" s="8">
        <v>45875</v>
      </c>
      <c r="D1126" s="3">
        <v>0.33</v>
      </c>
      <c r="E1126" s="3" t="s">
        <v>14</v>
      </c>
      <c r="F1126" s="3" t="s">
        <v>33</v>
      </c>
      <c r="G1126" s="3" t="s">
        <v>18</v>
      </c>
      <c r="H1126" s="3" t="s">
        <v>17</v>
      </c>
      <c r="I1126" s="3" t="s">
        <v>18</v>
      </c>
      <c r="J1126" s="3" t="s">
        <v>19</v>
      </c>
      <c r="K1126" s="3" t="s">
        <v>2271</v>
      </c>
      <c r="L1126" s="3" t="s">
        <v>21</v>
      </c>
      <c r="M1126" t="str">
        <f t="shared" si="23"/>
        <v>Order</v>
      </c>
    </row>
    <row r="1127" spans="1:13" hidden="1" x14ac:dyDescent="0.2">
      <c r="A1127" s="3" t="s">
        <v>12</v>
      </c>
      <c r="B1127" s="4" t="s">
        <v>2270</v>
      </c>
      <c r="C1127" s="8">
        <v>45875</v>
      </c>
      <c r="D1127" s="3">
        <v>3.29</v>
      </c>
      <c r="E1127" s="3" t="s">
        <v>14</v>
      </c>
      <c r="F1127" s="3" t="s">
        <v>15</v>
      </c>
      <c r="G1127" s="3" t="s">
        <v>16</v>
      </c>
      <c r="H1127" s="3" t="s">
        <v>17</v>
      </c>
      <c r="I1127" s="3" t="s">
        <v>18</v>
      </c>
      <c r="J1127" s="3" t="s">
        <v>19</v>
      </c>
      <c r="K1127" s="3" t="s">
        <v>2272</v>
      </c>
      <c r="L1127" s="3" t="s">
        <v>21</v>
      </c>
      <c r="M1127" t="str">
        <f t="shared" si="23"/>
        <v>Order</v>
      </c>
    </row>
    <row r="1128" spans="1:13" hidden="1" x14ac:dyDescent="0.2">
      <c r="A1128" s="3" t="s">
        <v>12</v>
      </c>
      <c r="B1128" s="4" t="s">
        <v>2273</v>
      </c>
      <c r="C1128" s="8">
        <v>45875</v>
      </c>
      <c r="D1128" s="3">
        <v>16.46</v>
      </c>
      <c r="E1128" s="3" t="s">
        <v>14</v>
      </c>
      <c r="F1128" s="3" t="s">
        <v>33</v>
      </c>
      <c r="G1128" s="3" t="s">
        <v>18</v>
      </c>
      <c r="H1128" s="3" t="s">
        <v>17</v>
      </c>
      <c r="I1128" s="3" t="s">
        <v>18</v>
      </c>
      <c r="J1128" s="3" t="s">
        <v>19</v>
      </c>
      <c r="K1128" s="3" t="s">
        <v>2274</v>
      </c>
      <c r="L1128" s="3" t="s">
        <v>21</v>
      </c>
      <c r="M1128" t="str">
        <f t="shared" si="23"/>
        <v>Order</v>
      </c>
    </row>
    <row r="1129" spans="1:13" hidden="1" x14ac:dyDescent="0.2">
      <c r="A1129" s="3" t="s">
        <v>12</v>
      </c>
      <c r="B1129" s="4" t="s">
        <v>2275</v>
      </c>
      <c r="C1129" s="8">
        <v>45875</v>
      </c>
      <c r="D1129" s="3">
        <v>23.05</v>
      </c>
      <c r="E1129" s="3" t="s">
        <v>14</v>
      </c>
      <c r="F1129" s="3" t="s">
        <v>15</v>
      </c>
      <c r="G1129" s="3" t="s">
        <v>16</v>
      </c>
      <c r="H1129" s="3" t="s">
        <v>17</v>
      </c>
      <c r="I1129" s="3" t="s">
        <v>18</v>
      </c>
      <c r="J1129" s="3" t="s">
        <v>19</v>
      </c>
      <c r="K1129" s="3" t="s">
        <v>2276</v>
      </c>
      <c r="L1129" s="3" t="s">
        <v>21</v>
      </c>
      <c r="M1129" t="str">
        <f t="shared" si="23"/>
        <v>Order</v>
      </c>
    </row>
    <row r="1130" spans="1:13" hidden="1" x14ac:dyDescent="0.2">
      <c r="A1130" s="3" t="s">
        <v>12</v>
      </c>
      <c r="B1130" s="4" t="s">
        <v>2277</v>
      </c>
      <c r="C1130" s="8">
        <v>45875</v>
      </c>
      <c r="D1130" s="3">
        <v>16.46</v>
      </c>
      <c r="E1130" s="3" t="s">
        <v>14</v>
      </c>
      <c r="F1130" s="3" t="s">
        <v>15</v>
      </c>
      <c r="G1130" s="3" t="s">
        <v>16</v>
      </c>
      <c r="H1130" s="3" t="s">
        <v>17</v>
      </c>
      <c r="I1130" s="3" t="s">
        <v>18</v>
      </c>
      <c r="J1130" s="3" t="s">
        <v>19</v>
      </c>
      <c r="K1130" s="3" t="s">
        <v>2278</v>
      </c>
      <c r="L1130" s="3" t="s">
        <v>21</v>
      </c>
      <c r="M1130" t="str">
        <f t="shared" si="23"/>
        <v>Order</v>
      </c>
    </row>
    <row r="1131" spans="1:13" hidden="1" x14ac:dyDescent="0.2">
      <c r="A1131" s="3" t="s">
        <v>12</v>
      </c>
      <c r="B1131" s="4" t="s">
        <v>2279</v>
      </c>
      <c r="C1131" s="8">
        <v>45875</v>
      </c>
      <c r="D1131" s="3">
        <v>29.63</v>
      </c>
      <c r="E1131" s="3" t="s">
        <v>36</v>
      </c>
      <c r="F1131" s="3" t="s">
        <v>37</v>
      </c>
      <c r="G1131" s="3" t="s">
        <v>38</v>
      </c>
      <c r="H1131" s="3" t="s">
        <v>17</v>
      </c>
      <c r="I1131" s="3" t="s">
        <v>287</v>
      </c>
      <c r="J1131" s="3" t="s">
        <v>19</v>
      </c>
      <c r="K1131" s="3" t="s">
        <v>2280</v>
      </c>
      <c r="L1131" s="3" t="s">
        <v>21</v>
      </c>
      <c r="M1131" t="str">
        <f t="shared" si="23"/>
        <v>Order</v>
      </c>
    </row>
    <row r="1132" spans="1:13" hidden="1" x14ac:dyDescent="0.2">
      <c r="A1132" s="3" t="s">
        <v>12</v>
      </c>
      <c r="B1132" s="4" t="s">
        <v>2281</v>
      </c>
      <c r="C1132" s="8">
        <v>45875</v>
      </c>
      <c r="D1132" s="3">
        <v>29.63</v>
      </c>
      <c r="E1132" s="3" t="s">
        <v>14</v>
      </c>
      <c r="F1132" s="3" t="s">
        <v>15</v>
      </c>
      <c r="G1132" s="3" t="s">
        <v>16</v>
      </c>
      <c r="H1132" s="3" t="s">
        <v>17</v>
      </c>
      <c r="I1132" s="3" t="s">
        <v>18</v>
      </c>
      <c r="J1132" s="3" t="s">
        <v>19</v>
      </c>
      <c r="K1132" s="3" t="s">
        <v>2282</v>
      </c>
      <c r="L1132" s="3" t="s">
        <v>21</v>
      </c>
      <c r="M1132" t="str">
        <f t="shared" si="23"/>
        <v>Order</v>
      </c>
    </row>
    <row r="1133" spans="1:13" hidden="1" x14ac:dyDescent="0.2">
      <c r="A1133" s="3" t="s">
        <v>12</v>
      </c>
      <c r="B1133" s="4" t="s">
        <v>2283</v>
      </c>
      <c r="C1133" s="8">
        <v>45875</v>
      </c>
      <c r="D1133" s="3">
        <v>29.63</v>
      </c>
      <c r="E1133" s="3" t="s">
        <v>36</v>
      </c>
      <c r="F1133" s="3" t="s">
        <v>37</v>
      </c>
      <c r="G1133" s="3" t="s">
        <v>38</v>
      </c>
      <c r="H1133" s="3" t="s">
        <v>17</v>
      </c>
      <c r="I1133" s="3" t="s">
        <v>42</v>
      </c>
      <c r="J1133" s="3" t="s">
        <v>19</v>
      </c>
      <c r="K1133" s="3" t="s">
        <v>2284</v>
      </c>
      <c r="L1133" s="3" t="s">
        <v>21</v>
      </c>
      <c r="M1133" t="str">
        <f t="shared" si="23"/>
        <v>Order</v>
      </c>
    </row>
    <row r="1134" spans="1:13" hidden="1" x14ac:dyDescent="0.2">
      <c r="A1134" s="3" t="s">
        <v>12</v>
      </c>
      <c r="B1134" s="4" t="s">
        <v>2285</v>
      </c>
      <c r="C1134" s="8">
        <v>45874</v>
      </c>
      <c r="D1134" s="3">
        <v>1.65</v>
      </c>
      <c r="E1134" s="3" t="s">
        <v>14</v>
      </c>
      <c r="F1134" s="3" t="s">
        <v>15</v>
      </c>
      <c r="G1134" s="3" t="s">
        <v>16</v>
      </c>
      <c r="H1134" s="3" t="s">
        <v>17</v>
      </c>
      <c r="I1134" s="3" t="s">
        <v>18</v>
      </c>
      <c r="J1134" s="3" t="s">
        <v>19</v>
      </c>
      <c r="K1134" s="3" t="s">
        <v>2286</v>
      </c>
      <c r="L1134" s="3" t="s">
        <v>21</v>
      </c>
      <c r="M1134" t="str">
        <f t="shared" si="23"/>
        <v>Order</v>
      </c>
    </row>
    <row r="1135" spans="1:13" hidden="1" x14ac:dyDescent="0.2">
      <c r="A1135" s="3" t="s">
        <v>12</v>
      </c>
      <c r="B1135" s="4" t="s">
        <v>2287</v>
      </c>
      <c r="C1135" s="8">
        <v>45874</v>
      </c>
      <c r="D1135" s="3">
        <v>13.28</v>
      </c>
      <c r="E1135" s="3" t="s">
        <v>14</v>
      </c>
      <c r="F1135" s="3" t="s">
        <v>15</v>
      </c>
      <c r="G1135" s="3" t="s">
        <v>16</v>
      </c>
      <c r="H1135" s="3" t="s">
        <v>17</v>
      </c>
      <c r="I1135" s="3" t="s">
        <v>18</v>
      </c>
      <c r="J1135" s="3" t="s">
        <v>19</v>
      </c>
      <c r="K1135" s="3" t="s">
        <v>2288</v>
      </c>
      <c r="L1135" s="3" t="s">
        <v>21</v>
      </c>
      <c r="M1135" t="str">
        <f t="shared" si="23"/>
        <v>Order</v>
      </c>
    </row>
    <row r="1136" spans="1:13" hidden="1" x14ac:dyDescent="0.2">
      <c r="A1136" s="3" t="s">
        <v>12</v>
      </c>
      <c r="B1136" s="4" t="s">
        <v>2289</v>
      </c>
      <c r="C1136" s="8">
        <v>45874</v>
      </c>
      <c r="D1136" s="3">
        <v>2.2000000000000002</v>
      </c>
      <c r="E1136" s="3" t="s">
        <v>14</v>
      </c>
      <c r="F1136" s="3" t="s">
        <v>15</v>
      </c>
      <c r="G1136" s="3" t="s">
        <v>16</v>
      </c>
      <c r="H1136" s="3" t="s">
        <v>17</v>
      </c>
      <c r="I1136" s="3" t="s">
        <v>18</v>
      </c>
      <c r="J1136" s="3" t="s">
        <v>19</v>
      </c>
      <c r="K1136" s="3" t="s">
        <v>2290</v>
      </c>
      <c r="L1136" s="3" t="s">
        <v>21</v>
      </c>
      <c r="M1136" t="str">
        <f t="shared" si="23"/>
        <v>Order</v>
      </c>
    </row>
    <row r="1137" spans="1:16" x14ac:dyDescent="0.2">
      <c r="A1137" s="3" t="s">
        <v>12</v>
      </c>
      <c r="B1137" s="4" t="s">
        <v>619</v>
      </c>
      <c r="C1137" s="8">
        <v>45874</v>
      </c>
      <c r="D1137" s="3">
        <v>207.43</v>
      </c>
      <c r="E1137" s="3" t="s">
        <v>14</v>
      </c>
      <c r="F1137" s="3" t="s">
        <v>37</v>
      </c>
      <c r="G1137" s="3" t="s">
        <v>38</v>
      </c>
      <c r="H1137" s="3" t="s">
        <v>17</v>
      </c>
      <c r="I1137" s="3" t="s">
        <v>39</v>
      </c>
      <c r="J1137" s="3" t="s">
        <v>19</v>
      </c>
      <c r="K1137" s="3" t="s">
        <v>2291</v>
      </c>
      <c r="L1137" s="3" t="s">
        <v>21</v>
      </c>
      <c r="M1137" t="str">
        <f t="shared" si="23"/>
        <v>Membership</v>
      </c>
      <c r="N1137" t="str">
        <f>VLOOKUP(B1137,Tax!A:A,1,FALSE)</f>
        <v>MEM1754425853204</v>
      </c>
      <c r="O1137" s="12" t="str">
        <f>B1137</f>
        <v>MEM1754425853204</v>
      </c>
      <c r="P1137">
        <f>VLOOKUP(B1137,Tax!A:K,11,FALSE)</f>
        <v>207.43</v>
      </c>
    </row>
    <row r="1138" spans="1:16" hidden="1" x14ac:dyDescent="0.2">
      <c r="A1138" s="3" t="s">
        <v>12</v>
      </c>
      <c r="B1138" s="4" t="s">
        <v>390</v>
      </c>
      <c r="C1138" s="8">
        <v>45874</v>
      </c>
      <c r="D1138" s="3">
        <v>250</v>
      </c>
      <c r="E1138" s="3" t="s">
        <v>36</v>
      </c>
      <c r="F1138" s="3" t="s">
        <v>37</v>
      </c>
      <c r="G1138" s="3" t="s">
        <v>38</v>
      </c>
      <c r="H1138" s="3" t="s">
        <v>17</v>
      </c>
      <c r="I1138" s="3" t="s">
        <v>39</v>
      </c>
      <c r="J1138" s="3" t="s">
        <v>19</v>
      </c>
      <c r="K1138" s="3" t="s">
        <v>2292</v>
      </c>
      <c r="L1138" s="3" t="s">
        <v>21</v>
      </c>
      <c r="M1138" t="str">
        <f t="shared" si="23"/>
        <v>Order</v>
      </c>
    </row>
    <row r="1139" spans="1:16" hidden="1" x14ac:dyDescent="0.2">
      <c r="A1139" s="3" t="s">
        <v>12</v>
      </c>
      <c r="B1139" s="4" t="s">
        <v>2293</v>
      </c>
      <c r="C1139" s="8">
        <v>45874</v>
      </c>
      <c r="D1139" s="3">
        <v>250</v>
      </c>
      <c r="E1139" s="3" t="s">
        <v>36</v>
      </c>
      <c r="F1139" s="3" t="s">
        <v>37</v>
      </c>
      <c r="G1139" s="3" t="s">
        <v>38</v>
      </c>
      <c r="H1139" s="3" t="s">
        <v>17</v>
      </c>
      <c r="I1139" s="3" t="s">
        <v>287</v>
      </c>
      <c r="J1139" s="3" t="s">
        <v>19</v>
      </c>
      <c r="K1139" s="3" t="s">
        <v>2294</v>
      </c>
      <c r="L1139" s="3" t="s">
        <v>21</v>
      </c>
      <c r="M1139" t="str">
        <f t="shared" si="23"/>
        <v>Order</v>
      </c>
    </row>
    <row r="1140" spans="1:16" hidden="1" x14ac:dyDescent="0.2">
      <c r="A1140" s="3" t="s">
        <v>12</v>
      </c>
      <c r="B1140" s="4" t="s">
        <v>2295</v>
      </c>
      <c r="C1140" s="8">
        <v>45874</v>
      </c>
      <c r="D1140" s="3">
        <v>13.72</v>
      </c>
      <c r="E1140" s="3" t="s">
        <v>14</v>
      </c>
      <c r="F1140" s="3" t="s">
        <v>15</v>
      </c>
      <c r="G1140" s="3" t="s">
        <v>16</v>
      </c>
      <c r="H1140" s="3" t="s">
        <v>17</v>
      </c>
      <c r="I1140" s="3" t="s">
        <v>18</v>
      </c>
      <c r="J1140" s="3" t="s">
        <v>19</v>
      </c>
      <c r="K1140" s="3" t="s">
        <v>2296</v>
      </c>
      <c r="L1140" s="3" t="s">
        <v>21</v>
      </c>
      <c r="M1140" t="str">
        <f t="shared" si="23"/>
        <v>Order</v>
      </c>
    </row>
    <row r="1141" spans="1:16" hidden="1" x14ac:dyDescent="0.2">
      <c r="A1141" s="3" t="s">
        <v>12</v>
      </c>
      <c r="B1141" s="4" t="s">
        <v>2297</v>
      </c>
      <c r="C1141" s="8">
        <v>45874</v>
      </c>
      <c r="D1141" s="3">
        <v>0</v>
      </c>
      <c r="E1141" s="3" t="s">
        <v>14</v>
      </c>
      <c r="F1141" s="3" t="s">
        <v>33</v>
      </c>
      <c r="G1141" s="3" t="s">
        <v>18</v>
      </c>
      <c r="H1141" s="3" t="s">
        <v>17</v>
      </c>
      <c r="I1141" s="3" t="s">
        <v>18</v>
      </c>
      <c r="J1141" s="3" t="s">
        <v>19</v>
      </c>
      <c r="K1141" s="3" t="s">
        <v>2298</v>
      </c>
      <c r="L1141" s="3" t="s">
        <v>21</v>
      </c>
      <c r="M1141" t="str">
        <f t="shared" si="23"/>
        <v>Order</v>
      </c>
    </row>
    <row r="1142" spans="1:16" hidden="1" x14ac:dyDescent="0.2">
      <c r="A1142" s="3" t="s">
        <v>12</v>
      </c>
      <c r="B1142" s="4" t="s">
        <v>2299</v>
      </c>
      <c r="C1142" s="8">
        <v>45874</v>
      </c>
      <c r="D1142" s="3">
        <v>7.68</v>
      </c>
      <c r="E1142" s="3" t="s">
        <v>14</v>
      </c>
      <c r="F1142" s="3" t="s">
        <v>15</v>
      </c>
      <c r="G1142" s="3" t="s">
        <v>16</v>
      </c>
      <c r="H1142" s="3" t="s">
        <v>17</v>
      </c>
      <c r="I1142" s="3" t="s">
        <v>18</v>
      </c>
      <c r="J1142" s="3" t="s">
        <v>19</v>
      </c>
      <c r="K1142" s="3" t="s">
        <v>2300</v>
      </c>
      <c r="L1142" s="3" t="s">
        <v>21</v>
      </c>
      <c r="M1142" t="str">
        <f t="shared" si="23"/>
        <v>Order</v>
      </c>
    </row>
    <row r="1143" spans="1:16" hidden="1" x14ac:dyDescent="0.2">
      <c r="A1143" s="3" t="s">
        <v>12</v>
      </c>
      <c r="B1143" s="4" t="s">
        <v>2301</v>
      </c>
      <c r="C1143" s="8">
        <v>45874</v>
      </c>
      <c r="D1143" s="3">
        <v>13.17</v>
      </c>
      <c r="E1143" s="3" t="s">
        <v>14</v>
      </c>
      <c r="F1143" s="3" t="s">
        <v>15</v>
      </c>
      <c r="G1143" s="3" t="s">
        <v>16</v>
      </c>
      <c r="H1143" s="3" t="s">
        <v>17</v>
      </c>
      <c r="I1143" s="3" t="s">
        <v>18</v>
      </c>
      <c r="J1143" s="3" t="s">
        <v>19</v>
      </c>
      <c r="K1143" s="3" t="s">
        <v>2302</v>
      </c>
      <c r="L1143" s="3" t="s">
        <v>21</v>
      </c>
      <c r="M1143" t="str">
        <f t="shared" si="23"/>
        <v>Order</v>
      </c>
    </row>
    <row r="1144" spans="1:16" hidden="1" x14ac:dyDescent="0.2">
      <c r="A1144" s="3" t="s">
        <v>12</v>
      </c>
      <c r="B1144" s="4" t="s">
        <v>2303</v>
      </c>
      <c r="C1144" s="8">
        <v>45874</v>
      </c>
      <c r="D1144" s="3">
        <v>20.53</v>
      </c>
      <c r="E1144" s="3" t="s">
        <v>14</v>
      </c>
      <c r="F1144" s="3" t="s">
        <v>15</v>
      </c>
      <c r="G1144" s="3" t="s">
        <v>16</v>
      </c>
      <c r="H1144" s="3" t="s">
        <v>17</v>
      </c>
      <c r="I1144" s="3" t="s">
        <v>18</v>
      </c>
      <c r="J1144" s="3" t="s">
        <v>19</v>
      </c>
      <c r="K1144" s="3" t="s">
        <v>2304</v>
      </c>
      <c r="L1144" s="3" t="s">
        <v>21</v>
      </c>
      <c r="M1144" t="str">
        <f t="shared" si="23"/>
        <v>Order</v>
      </c>
    </row>
    <row r="1145" spans="1:16" hidden="1" x14ac:dyDescent="0.2">
      <c r="A1145" s="3" t="s">
        <v>12</v>
      </c>
      <c r="B1145" s="4" t="s">
        <v>2305</v>
      </c>
      <c r="C1145" s="8">
        <v>45874</v>
      </c>
      <c r="D1145" s="3">
        <v>3.29</v>
      </c>
      <c r="E1145" s="3" t="s">
        <v>14</v>
      </c>
      <c r="F1145" s="3" t="s">
        <v>33</v>
      </c>
      <c r="G1145" s="3" t="s">
        <v>18</v>
      </c>
      <c r="H1145" s="3" t="s">
        <v>17</v>
      </c>
      <c r="I1145" s="3" t="s">
        <v>18</v>
      </c>
      <c r="J1145" s="3" t="s">
        <v>19</v>
      </c>
      <c r="K1145" s="3" t="s">
        <v>2306</v>
      </c>
      <c r="L1145" s="3" t="s">
        <v>21</v>
      </c>
      <c r="M1145" t="str">
        <f t="shared" si="23"/>
        <v>Order</v>
      </c>
    </row>
    <row r="1146" spans="1:16" hidden="1" x14ac:dyDescent="0.2">
      <c r="A1146" s="3" t="s">
        <v>12</v>
      </c>
      <c r="B1146" s="4" t="s">
        <v>2307</v>
      </c>
      <c r="C1146" s="8">
        <v>45874</v>
      </c>
      <c r="D1146" s="3">
        <v>3.62</v>
      </c>
      <c r="E1146" s="3" t="s">
        <v>14</v>
      </c>
      <c r="F1146" s="3" t="s">
        <v>15</v>
      </c>
      <c r="G1146" s="3" t="s">
        <v>16</v>
      </c>
      <c r="H1146" s="3" t="s">
        <v>17</v>
      </c>
      <c r="I1146" s="3" t="s">
        <v>18</v>
      </c>
      <c r="J1146" s="3" t="s">
        <v>19</v>
      </c>
      <c r="K1146" s="3" t="s">
        <v>2308</v>
      </c>
      <c r="L1146" s="3" t="s">
        <v>21</v>
      </c>
      <c r="M1146" t="str">
        <f t="shared" si="23"/>
        <v>Order</v>
      </c>
    </row>
    <row r="1147" spans="1:16" hidden="1" x14ac:dyDescent="0.2">
      <c r="A1147" s="3" t="s">
        <v>12</v>
      </c>
      <c r="B1147" s="4" t="s">
        <v>2309</v>
      </c>
      <c r="C1147" s="8">
        <v>45874</v>
      </c>
      <c r="D1147" s="3">
        <v>7.25</v>
      </c>
      <c r="E1147" s="3" t="s">
        <v>14</v>
      </c>
      <c r="F1147" s="3" t="s">
        <v>15</v>
      </c>
      <c r="G1147" s="3" t="s">
        <v>16</v>
      </c>
      <c r="H1147" s="3" t="s">
        <v>17</v>
      </c>
      <c r="I1147" s="3" t="s">
        <v>18</v>
      </c>
      <c r="J1147" s="3" t="s">
        <v>19</v>
      </c>
      <c r="K1147" s="3" t="s">
        <v>2310</v>
      </c>
      <c r="L1147" s="3" t="s">
        <v>21</v>
      </c>
      <c r="M1147" t="str">
        <f t="shared" si="23"/>
        <v>Order</v>
      </c>
    </row>
    <row r="1148" spans="1:16" hidden="1" x14ac:dyDescent="0.2">
      <c r="A1148" s="3" t="s">
        <v>12</v>
      </c>
      <c r="B1148" s="4" t="s">
        <v>2311</v>
      </c>
      <c r="C1148" s="8">
        <v>45874</v>
      </c>
      <c r="D1148" s="3">
        <v>51.58</v>
      </c>
      <c r="E1148" s="3" t="s">
        <v>36</v>
      </c>
      <c r="F1148" s="3" t="s">
        <v>37</v>
      </c>
      <c r="G1148" s="3" t="s">
        <v>38</v>
      </c>
      <c r="H1148" s="3" t="s">
        <v>17</v>
      </c>
      <c r="I1148" s="3" t="s">
        <v>39</v>
      </c>
      <c r="J1148" s="3" t="s">
        <v>19</v>
      </c>
      <c r="K1148" s="3" t="s">
        <v>2312</v>
      </c>
      <c r="L1148" s="3" t="s">
        <v>21</v>
      </c>
      <c r="M1148" t="str">
        <f t="shared" si="23"/>
        <v>Order</v>
      </c>
    </row>
    <row r="1149" spans="1:16" hidden="1" x14ac:dyDescent="0.2">
      <c r="A1149" s="3" t="s">
        <v>12</v>
      </c>
      <c r="B1149" s="4" t="s">
        <v>2313</v>
      </c>
      <c r="C1149" s="8">
        <v>45874</v>
      </c>
      <c r="D1149" s="3">
        <v>16.46</v>
      </c>
      <c r="E1149" s="3" t="s">
        <v>14</v>
      </c>
      <c r="F1149" s="3" t="s">
        <v>15</v>
      </c>
      <c r="G1149" s="3" t="s">
        <v>16</v>
      </c>
      <c r="H1149" s="3" t="s">
        <v>17</v>
      </c>
      <c r="I1149" s="3" t="s">
        <v>18</v>
      </c>
      <c r="J1149" s="3" t="s">
        <v>19</v>
      </c>
      <c r="K1149" s="3" t="s">
        <v>2314</v>
      </c>
      <c r="L1149" s="3" t="s">
        <v>21</v>
      </c>
      <c r="M1149" t="str">
        <f t="shared" si="23"/>
        <v>Order</v>
      </c>
    </row>
    <row r="1150" spans="1:16" hidden="1" x14ac:dyDescent="0.2">
      <c r="A1150" s="3" t="s">
        <v>12</v>
      </c>
      <c r="B1150" s="4" t="s">
        <v>2315</v>
      </c>
      <c r="C1150" s="8">
        <v>45874</v>
      </c>
      <c r="D1150" s="3">
        <v>9.66</v>
      </c>
      <c r="E1150" s="3" t="s">
        <v>14</v>
      </c>
      <c r="F1150" s="3" t="s">
        <v>15</v>
      </c>
      <c r="G1150" s="3" t="s">
        <v>16</v>
      </c>
      <c r="H1150" s="3" t="s">
        <v>17</v>
      </c>
      <c r="I1150" s="3" t="s">
        <v>18</v>
      </c>
      <c r="J1150" s="3" t="s">
        <v>19</v>
      </c>
      <c r="K1150" s="3" t="s">
        <v>2316</v>
      </c>
      <c r="L1150" s="3" t="s">
        <v>21</v>
      </c>
      <c r="M1150" t="str">
        <f t="shared" si="23"/>
        <v>Order</v>
      </c>
    </row>
    <row r="1151" spans="1:16" hidden="1" x14ac:dyDescent="0.2">
      <c r="A1151" s="3" t="s">
        <v>12</v>
      </c>
      <c r="B1151" s="4" t="s">
        <v>2317</v>
      </c>
      <c r="C1151" s="8">
        <v>45874</v>
      </c>
      <c r="D1151" s="3">
        <v>23.24</v>
      </c>
      <c r="E1151" s="3" t="s">
        <v>14</v>
      </c>
      <c r="F1151" s="3" t="s">
        <v>15</v>
      </c>
      <c r="G1151" s="3" t="s">
        <v>16</v>
      </c>
      <c r="H1151" s="3" t="s">
        <v>17</v>
      </c>
      <c r="I1151" s="3" t="s">
        <v>18</v>
      </c>
      <c r="J1151" s="3" t="s">
        <v>19</v>
      </c>
      <c r="K1151" s="3" t="s">
        <v>2318</v>
      </c>
      <c r="L1151" s="3" t="s">
        <v>21</v>
      </c>
      <c r="M1151" t="str">
        <f t="shared" si="23"/>
        <v>Order</v>
      </c>
    </row>
    <row r="1152" spans="1:16" hidden="1" x14ac:dyDescent="0.2">
      <c r="A1152" s="3" t="s">
        <v>12</v>
      </c>
      <c r="B1152" s="4" t="s">
        <v>2319</v>
      </c>
      <c r="C1152" s="8">
        <v>45874</v>
      </c>
      <c r="D1152" s="3">
        <v>31.83</v>
      </c>
      <c r="E1152" s="3" t="s">
        <v>14</v>
      </c>
      <c r="F1152" s="3" t="s">
        <v>15</v>
      </c>
      <c r="G1152" s="3" t="s">
        <v>16</v>
      </c>
      <c r="H1152" s="3" t="s">
        <v>17</v>
      </c>
      <c r="I1152" s="3" t="s">
        <v>18</v>
      </c>
      <c r="J1152" s="3" t="s">
        <v>19</v>
      </c>
      <c r="K1152" s="3" t="s">
        <v>2320</v>
      </c>
      <c r="L1152" s="3" t="s">
        <v>21</v>
      </c>
      <c r="M1152" t="str">
        <f t="shared" si="23"/>
        <v>Order</v>
      </c>
    </row>
    <row r="1153" spans="1:13" hidden="1" x14ac:dyDescent="0.2">
      <c r="A1153" s="3" t="s">
        <v>12</v>
      </c>
      <c r="B1153" s="4" t="s">
        <v>2321</v>
      </c>
      <c r="C1153" s="8">
        <v>45874</v>
      </c>
      <c r="D1153" s="3">
        <v>29.63</v>
      </c>
      <c r="E1153" s="3" t="s">
        <v>14</v>
      </c>
      <c r="F1153" s="3" t="s">
        <v>15</v>
      </c>
      <c r="G1153" s="3" t="s">
        <v>16</v>
      </c>
      <c r="H1153" s="3" t="s">
        <v>17</v>
      </c>
      <c r="I1153" s="3" t="s">
        <v>18</v>
      </c>
      <c r="J1153" s="3" t="s">
        <v>19</v>
      </c>
      <c r="K1153" s="3" t="s">
        <v>2322</v>
      </c>
      <c r="L1153" s="3" t="s">
        <v>21</v>
      </c>
      <c r="M1153" t="str">
        <f t="shared" si="23"/>
        <v>Order</v>
      </c>
    </row>
    <row r="1154" spans="1:13" hidden="1" x14ac:dyDescent="0.2">
      <c r="A1154" s="3" t="s">
        <v>12</v>
      </c>
      <c r="B1154" s="4" t="s">
        <v>2323</v>
      </c>
      <c r="C1154" s="8">
        <v>45874</v>
      </c>
      <c r="D1154" s="3">
        <v>16.46</v>
      </c>
      <c r="E1154" s="3" t="s">
        <v>14</v>
      </c>
      <c r="F1154" s="3" t="s">
        <v>15</v>
      </c>
      <c r="G1154" s="3" t="s">
        <v>16</v>
      </c>
      <c r="H1154" s="3" t="s">
        <v>17</v>
      </c>
      <c r="I1154" s="3" t="s">
        <v>18</v>
      </c>
      <c r="J1154" s="3" t="s">
        <v>19</v>
      </c>
      <c r="K1154" s="3" t="s">
        <v>2324</v>
      </c>
      <c r="L1154" s="3" t="s">
        <v>21</v>
      </c>
      <c r="M1154" t="str">
        <f t="shared" si="23"/>
        <v>Order</v>
      </c>
    </row>
    <row r="1155" spans="1:13" hidden="1" x14ac:dyDescent="0.2">
      <c r="A1155" s="3" t="s">
        <v>12</v>
      </c>
      <c r="B1155" s="4" t="s">
        <v>2325</v>
      </c>
      <c r="C1155" s="8">
        <v>45874</v>
      </c>
      <c r="D1155" s="3">
        <v>5.49</v>
      </c>
      <c r="E1155" s="3" t="s">
        <v>14</v>
      </c>
      <c r="F1155" s="3" t="s">
        <v>15</v>
      </c>
      <c r="G1155" s="3" t="s">
        <v>16</v>
      </c>
      <c r="H1155" s="3" t="s">
        <v>17</v>
      </c>
      <c r="I1155" s="3" t="s">
        <v>18</v>
      </c>
      <c r="J1155" s="3" t="s">
        <v>19</v>
      </c>
      <c r="K1155" s="3" t="s">
        <v>2326</v>
      </c>
      <c r="L1155" s="3" t="s">
        <v>21</v>
      </c>
      <c r="M1155" t="str">
        <f t="shared" ref="M1155:M1218" si="24">IF(LEFT(B1155,3)="MEM","Membership","Order")</f>
        <v>Order</v>
      </c>
    </row>
    <row r="1156" spans="1:13" hidden="1" x14ac:dyDescent="0.2">
      <c r="A1156" s="3" t="s">
        <v>12</v>
      </c>
      <c r="B1156" s="4" t="s">
        <v>2327</v>
      </c>
      <c r="C1156" s="8">
        <v>45874</v>
      </c>
      <c r="D1156" s="3">
        <v>18.66</v>
      </c>
      <c r="E1156" s="3" t="s">
        <v>14</v>
      </c>
      <c r="F1156" s="3" t="s">
        <v>15</v>
      </c>
      <c r="G1156" s="3" t="s">
        <v>16</v>
      </c>
      <c r="H1156" s="3" t="s">
        <v>17</v>
      </c>
      <c r="I1156" s="3" t="s">
        <v>18</v>
      </c>
      <c r="J1156" s="3" t="s">
        <v>19</v>
      </c>
      <c r="K1156" s="3" t="s">
        <v>2328</v>
      </c>
      <c r="L1156" s="3" t="s">
        <v>21</v>
      </c>
      <c r="M1156" t="str">
        <f t="shared" si="24"/>
        <v>Order</v>
      </c>
    </row>
    <row r="1157" spans="1:13" hidden="1" x14ac:dyDescent="0.2">
      <c r="A1157" s="3" t="s">
        <v>12</v>
      </c>
      <c r="B1157" s="4" t="s">
        <v>2329</v>
      </c>
      <c r="C1157" s="8">
        <v>45874</v>
      </c>
      <c r="D1157" s="3">
        <v>2.2000000000000002</v>
      </c>
      <c r="E1157" s="3" t="s">
        <v>14</v>
      </c>
      <c r="F1157" s="3" t="s">
        <v>15</v>
      </c>
      <c r="G1157" s="3" t="s">
        <v>16</v>
      </c>
      <c r="H1157" s="3" t="s">
        <v>17</v>
      </c>
      <c r="I1157" s="3" t="s">
        <v>18</v>
      </c>
      <c r="J1157" s="3" t="s">
        <v>19</v>
      </c>
      <c r="K1157" s="3" t="s">
        <v>2330</v>
      </c>
      <c r="L1157" s="3" t="s">
        <v>21</v>
      </c>
      <c r="M1157" t="str">
        <f t="shared" si="24"/>
        <v>Order</v>
      </c>
    </row>
    <row r="1158" spans="1:13" hidden="1" x14ac:dyDescent="0.2">
      <c r="A1158" s="3" t="s">
        <v>12</v>
      </c>
      <c r="B1158" s="4" t="s">
        <v>2331</v>
      </c>
      <c r="C1158" s="8">
        <v>45874</v>
      </c>
      <c r="D1158" s="3">
        <v>29.63</v>
      </c>
      <c r="E1158" s="3" t="s">
        <v>14</v>
      </c>
      <c r="F1158" s="3" t="s">
        <v>15</v>
      </c>
      <c r="G1158" s="3" t="s">
        <v>16</v>
      </c>
      <c r="H1158" s="3" t="s">
        <v>17</v>
      </c>
      <c r="I1158" s="3" t="s">
        <v>18</v>
      </c>
      <c r="J1158" s="3" t="s">
        <v>19</v>
      </c>
      <c r="K1158" s="3" t="s">
        <v>2332</v>
      </c>
      <c r="L1158" s="3" t="s">
        <v>21</v>
      </c>
      <c r="M1158" t="str">
        <f t="shared" si="24"/>
        <v>Order</v>
      </c>
    </row>
    <row r="1159" spans="1:13" hidden="1" x14ac:dyDescent="0.2">
      <c r="A1159" s="3" t="s">
        <v>12</v>
      </c>
      <c r="B1159" s="4" t="s">
        <v>2333</v>
      </c>
      <c r="C1159" s="8">
        <v>45874</v>
      </c>
      <c r="D1159" s="3">
        <v>7.58</v>
      </c>
      <c r="E1159" s="3" t="s">
        <v>14</v>
      </c>
      <c r="F1159" s="3" t="s">
        <v>15</v>
      </c>
      <c r="G1159" s="3" t="s">
        <v>16</v>
      </c>
      <c r="H1159" s="3" t="s">
        <v>17</v>
      </c>
      <c r="I1159" s="3" t="s">
        <v>18</v>
      </c>
      <c r="J1159" s="3" t="s">
        <v>19</v>
      </c>
      <c r="K1159" s="3" t="s">
        <v>2334</v>
      </c>
      <c r="L1159" s="3" t="s">
        <v>21</v>
      </c>
      <c r="M1159" t="str">
        <f t="shared" si="24"/>
        <v>Order</v>
      </c>
    </row>
    <row r="1160" spans="1:13" hidden="1" x14ac:dyDescent="0.2">
      <c r="A1160" s="3" t="s">
        <v>12</v>
      </c>
      <c r="B1160" s="4" t="s">
        <v>2335</v>
      </c>
      <c r="C1160" s="8">
        <v>45874</v>
      </c>
      <c r="D1160" s="3">
        <v>8.83</v>
      </c>
      <c r="E1160" s="3" t="s">
        <v>14</v>
      </c>
      <c r="F1160" s="3" t="s">
        <v>15</v>
      </c>
      <c r="G1160" s="3" t="s">
        <v>16</v>
      </c>
      <c r="H1160" s="3" t="s">
        <v>17</v>
      </c>
      <c r="I1160" s="3" t="s">
        <v>18</v>
      </c>
      <c r="J1160" s="3" t="s">
        <v>19</v>
      </c>
      <c r="K1160" s="3" t="s">
        <v>2336</v>
      </c>
      <c r="L1160" s="3" t="s">
        <v>21</v>
      </c>
      <c r="M1160" t="str">
        <f t="shared" si="24"/>
        <v>Order</v>
      </c>
    </row>
    <row r="1161" spans="1:13" hidden="1" x14ac:dyDescent="0.2">
      <c r="A1161" s="3" t="s">
        <v>12</v>
      </c>
      <c r="B1161" s="4" t="s">
        <v>2337</v>
      </c>
      <c r="C1161" s="8">
        <v>45873</v>
      </c>
      <c r="D1161" s="3">
        <v>29.63</v>
      </c>
      <c r="E1161" s="3" t="s">
        <v>36</v>
      </c>
      <c r="F1161" s="3" t="s">
        <v>37</v>
      </c>
      <c r="G1161" s="3" t="s">
        <v>38</v>
      </c>
      <c r="H1161" s="3" t="s">
        <v>17</v>
      </c>
      <c r="I1161" s="3" t="s">
        <v>39</v>
      </c>
      <c r="J1161" s="3" t="s">
        <v>19</v>
      </c>
      <c r="K1161" s="3" t="s">
        <v>2338</v>
      </c>
      <c r="L1161" s="3" t="s">
        <v>21</v>
      </c>
      <c r="M1161" t="str">
        <f t="shared" si="24"/>
        <v>Order</v>
      </c>
    </row>
    <row r="1162" spans="1:13" hidden="1" x14ac:dyDescent="0.2">
      <c r="A1162" s="3" t="s">
        <v>12</v>
      </c>
      <c r="B1162" s="4" t="s">
        <v>2339</v>
      </c>
      <c r="C1162" s="8">
        <v>45873</v>
      </c>
      <c r="D1162" s="3">
        <v>0</v>
      </c>
      <c r="E1162" s="3" t="s">
        <v>14</v>
      </c>
      <c r="F1162" s="3" t="s">
        <v>33</v>
      </c>
      <c r="G1162" s="3" t="s">
        <v>18</v>
      </c>
      <c r="H1162" s="3" t="s">
        <v>17</v>
      </c>
      <c r="I1162" s="3" t="s">
        <v>18</v>
      </c>
      <c r="J1162" s="3" t="s">
        <v>19</v>
      </c>
      <c r="K1162" s="3" t="s">
        <v>2340</v>
      </c>
      <c r="L1162" s="3" t="s">
        <v>21</v>
      </c>
      <c r="M1162" t="str">
        <f t="shared" si="24"/>
        <v>Order</v>
      </c>
    </row>
    <row r="1163" spans="1:13" hidden="1" x14ac:dyDescent="0.2">
      <c r="A1163" s="3" t="s">
        <v>12</v>
      </c>
      <c r="B1163" s="4" t="s">
        <v>2341</v>
      </c>
      <c r="C1163" s="8">
        <v>45873</v>
      </c>
      <c r="D1163" s="3">
        <v>7.68</v>
      </c>
      <c r="E1163" s="3" t="s">
        <v>14</v>
      </c>
      <c r="F1163" s="3" t="s">
        <v>15</v>
      </c>
      <c r="G1163" s="3" t="s">
        <v>16</v>
      </c>
      <c r="H1163" s="3" t="s">
        <v>17</v>
      </c>
      <c r="I1163" s="3" t="s">
        <v>18</v>
      </c>
      <c r="J1163" s="3" t="s">
        <v>19</v>
      </c>
      <c r="K1163" s="3" t="s">
        <v>2342</v>
      </c>
      <c r="L1163" s="3" t="s">
        <v>21</v>
      </c>
      <c r="M1163" t="str">
        <f t="shared" si="24"/>
        <v>Order</v>
      </c>
    </row>
    <row r="1164" spans="1:13" hidden="1" x14ac:dyDescent="0.2">
      <c r="A1164" s="3" t="s">
        <v>12</v>
      </c>
      <c r="B1164" s="4" t="s">
        <v>2343</v>
      </c>
      <c r="C1164" s="8">
        <v>45873</v>
      </c>
      <c r="D1164" s="3">
        <v>10.7</v>
      </c>
      <c r="E1164" s="3" t="s">
        <v>14</v>
      </c>
      <c r="F1164" s="3" t="s">
        <v>15</v>
      </c>
      <c r="G1164" s="3" t="s">
        <v>16</v>
      </c>
      <c r="H1164" s="3" t="s">
        <v>17</v>
      </c>
      <c r="I1164" s="3" t="s">
        <v>18</v>
      </c>
      <c r="J1164" s="3" t="s">
        <v>19</v>
      </c>
      <c r="K1164" s="3" t="s">
        <v>2344</v>
      </c>
      <c r="L1164" s="3" t="s">
        <v>21</v>
      </c>
      <c r="M1164" t="str">
        <f t="shared" si="24"/>
        <v>Order</v>
      </c>
    </row>
    <row r="1165" spans="1:13" hidden="1" x14ac:dyDescent="0.2">
      <c r="A1165" s="3" t="s">
        <v>12</v>
      </c>
      <c r="B1165" s="4" t="s">
        <v>2345</v>
      </c>
      <c r="C1165" s="8">
        <v>45873</v>
      </c>
      <c r="D1165" s="3">
        <v>21.74</v>
      </c>
      <c r="E1165" s="3" t="s">
        <v>14</v>
      </c>
      <c r="F1165" s="3" t="s">
        <v>15</v>
      </c>
      <c r="G1165" s="3" t="s">
        <v>16</v>
      </c>
      <c r="H1165" s="3" t="s">
        <v>17</v>
      </c>
      <c r="I1165" s="3" t="s">
        <v>18</v>
      </c>
      <c r="J1165" s="3" t="s">
        <v>19</v>
      </c>
      <c r="K1165" s="3" t="s">
        <v>2346</v>
      </c>
      <c r="L1165" s="3" t="s">
        <v>21</v>
      </c>
      <c r="M1165" t="str">
        <f t="shared" si="24"/>
        <v>Order</v>
      </c>
    </row>
    <row r="1166" spans="1:13" hidden="1" x14ac:dyDescent="0.2">
      <c r="A1166" s="3" t="s">
        <v>12</v>
      </c>
      <c r="B1166" s="4" t="s">
        <v>2347</v>
      </c>
      <c r="C1166" s="8">
        <v>45873</v>
      </c>
      <c r="D1166" s="3">
        <v>0</v>
      </c>
      <c r="E1166" s="3" t="s">
        <v>14</v>
      </c>
      <c r="F1166" s="3" t="s">
        <v>33</v>
      </c>
      <c r="G1166" s="3" t="s">
        <v>18</v>
      </c>
      <c r="H1166" s="3" t="s">
        <v>17</v>
      </c>
      <c r="I1166" s="3" t="s">
        <v>18</v>
      </c>
      <c r="J1166" s="3" t="s">
        <v>19</v>
      </c>
      <c r="K1166" s="3" t="s">
        <v>2348</v>
      </c>
      <c r="L1166" s="3" t="s">
        <v>21</v>
      </c>
      <c r="M1166" t="str">
        <f t="shared" si="24"/>
        <v>Order</v>
      </c>
    </row>
    <row r="1167" spans="1:13" hidden="1" x14ac:dyDescent="0.2">
      <c r="A1167" s="3" t="s">
        <v>12</v>
      </c>
      <c r="B1167" s="4" t="s">
        <v>2349</v>
      </c>
      <c r="C1167" s="8">
        <v>45873</v>
      </c>
      <c r="D1167" s="3">
        <v>6.34</v>
      </c>
      <c r="E1167" s="3" t="s">
        <v>14</v>
      </c>
      <c r="F1167" s="3" t="s">
        <v>15</v>
      </c>
      <c r="G1167" s="3" t="s">
        <v>16</v>
      </c>
      <c r="H1167" s="3" t="s">
        <v>17</v>
      </c>
      <c r="I1167" s="3" t="s">
        <v>18</v>
      </c>
      <c r="J1167" s="3" t="s">
        <v>19</v>
      </c>
      <c r="K1167" s="3" t="s">
        <v>2350</v>
      </c>
      <c r="L1167" s="3" t="s">
        <v>21</v>
      </c>
      <c r="M1167" t="str">
        <f t="shared" si="24"/>
        <v>Order</v>
      </c>
    </row>
    <row r="1168" spans="1:13" hidden="1" x14ac:dyDescent="0.2">
      <c r="A1168" s="3" t="s">
        <v>12</v>
      </c>
      <c r="B1168" s="4" t="s">
        <v>2351</v>
      </c>
      <c r="C1168" s="8">
        <v>45873</v>
      </c>
      <c r="D1168" s="3">
        <v>47.69</v>
      </c>
      <c r="E1168" s="3" t="s">
        <v>14</v>
      </c>
      <c r="F1168" s="3" t="s">
        <v>15</v>
      </c>
      <c r="G1168" s="3" t="s">
        <v>16</v>
      </c>
      <c r="H1168" s="3" t="s">
        <v>17</v>
      </c>
      <c r="I1168" s="3" t="s">
        <v>18</v>
      </c>
      <c r="J1168" s="3" t="s">
        <v>19</v>
      </c>
      <c r="K1168" s="3" t="s">
        <v>2352</v>
      </c>
      <c r="L1168" s="3" t="s">
        <v>21</v>
      </c>
      <c r="M1168" t="str">
        <f t="shared" si="24"/>
        <v>Order</v>
      </c>
    </row>
    <row r="1169" spans="1:13" hidden="1" x14ac:dyDescent="0.2">
      <c r="A1169" s="3" t="s">
        <v>12</v>
      </c>
      <c r="B1169" s="4" t="s">
        <v>2353</v>
      </c>
      <c r="C1169" s="8">
        <v>45873</v>
      </c>
      <c r="D1169" s="3">
        <v>0</v>
      </c>
      <c r="E1169" s="3" t="s">
        <v>14</v>
      </c>
      <c r="F1169" s="3" t="s">
        <v>33</v>
      </c>
      <c r="G1169" s="3" t="s">
        <v>18</v>
      </c>
      <c r="H1169" s="3" t="s">
        <v>17</v>
      </c>
      <c r="I1169" s="3" t="s">
        <v>18</v>
      </c>
      <c r="J1169" s="3" t="s">
        <v>19</v>
      </c>
      <c r="K1169" s="3" t="s">
        <v>2354</v>
      </c>
      <c r="L1169" s="3" t="s">
        <v>21</v>
      </c>
      <c r="M1169" t="str">
        <f t="shared" si="24"/>
        <v>Order</v>
      </c>
    </row>
    <row r="1170" spans="1:13" hidden="1" x14ac:dyDescent="0.2">
      <c r="A1170" s="3" t="s">
        <v>12</v>
      </c>
      <c r="B1170" s="4" t="s">
        <v>2355</v>
      </c>
      <c r="C1170" s="8">
        <v>45873</v>
      </c>
      <c r="D1170" s="3">
        <v>4.3899999999999997</v>
      </c>
      <c r="E1170" s="3" t="s">
        <v>14</v>
      </c>
      <c r="F1170" s="3" t="s">
        <v>15</v>
      </c>
      <c r="G1170" s="3" t="s">
        <v>16</v>
      </c>
      <c r="H1170" s="3" t="s">
        <v>17</v>
      </c>
      <c r="I1170" s="3" t="s">
        <v>18</v>
      </c>
      <c r="J1170" s="3" t="s">
        <v>19</v>
      </c>
      <c r="K1170" s="3" t="s">
        <v>2356</v>
      </c>
      <c r="L1170" s="3" t="s">
        <v>21</v>
      </c>
      <c r="M1170" t="str">
        <f t="shared" si="24"/>
        <v>Order</v>
      </c>
    </row>
    <row r="1171" spans="1:13" hidden="1" x14ac:dyDescent="0.2">
      <c r="A1171" s="3" t="s">
        <v>12</v>
      </c>
      <c r="B1171" s="4" t="s">
        <v>2357</v>
      </c>
      <c r="C1171" s="8">
        <v>45873</v>
      </c>
      <c r="D1171" s="3">
        <v>7.84</v>
      </c>
      <c r="E1171" s="3" t="s">
        <v>14</v>
      </c>
      <c r="F1171" s="3" t="s">
        <v>15</v>
      </c>
      <c r="G1171" s="3" t="s">
        <v>16</v>
      </c>
      <c r="H1171" s="3" t="s">
        <v>17</v>
      </c>
      <c r="I1171" s="3" t="s">
        <v>18</v>
      </c>
      <c r="J1171" s="3" t="s">
        <v>19</v>
      </c>
      <c r="K1171" s="3" t="s">
        <v>2358</v>
      </c>
      <c r="L1171" s="3" t="s">
        <v>21</v>
      </c>
      <c r="M1171" t="str">
        <f t="shared" si="24"/>
        <v>Order</v>
      </c>
    </row>
    <row r="1172" spans="1:13" hidden="1" x14ac:dyDescent="0.2">
      <c r="A1172" s="3" t="s">
        <v>12</v>
      </c>
      <c r="B1172" s="4" t="s">
        <v>2359</v>
      </c>
      <c r="C1172" s="8">
        <v>45873</v>
      </c>
      <c r="D1172" s="3">
        <v>13.06</v>
      </c>
      <c r="E1172" s="3" t="s">
        <v>14</v>
      </c>
      <c r="F1172" s="3" t="s">
        <v>15</v>
      </c>
      <c r="G1172" s="3" t="s">
        <v>16</v>
      </c>
      <c r="H1172" s="3" t="s">
        <v>17</v>
      </c>
      <c r="I1172" s="3" t="s">
        <v>18</v>
      </c>
      <c r="J1172" s="3" t="s">
        <v>19</v>
      </c>
      <c r="K1172" s="3" t="s">
        <v>2360</v>
      </c>
      <c r="L1172" s="3" t="s">
        <v>21</v>
      </c>
      <c r="M1172" t="str">
        <f t="shared" si="24"/>
        <v>Order</v>
      </c>
    </row>
    <row r="1173" spans="1:13" hidden="1" x14ac:dyDescent="0.2">
      <c r="A1173" s="3" t="s">
        <v>12</v>
      </c>
      <c r="B1173" s="4" t="s">
        <v>2361</v>
      </c>
      <c r="C1173" s="8">
        <v>45873</v>
      </c>
      <c r="D1173" s="3">
        <v>7.25</v>
      </c>
      <c r="E1173" s="3" t="s">
        <v>14</v>
      </c>
      <c r="F1173" s="3" t="s">
        <v>15</v>
      </c>
      <c r="G1173" s="3" t="s">
        <v>16</v>
      </c>
      <c r="H1173" s="3" t="s">
        <v>17</v>
      </c>
      <c r="I1173" s="3" t="s">
        <v>18</v>
      </c>
      <c r="J1173" s="3" t="s">
        <v>19</v>
      </c>
      <c r="K1173" s="3" t="s">
        <v>2362</v>
      </c>
      <c r="L1173" s="3" t="s">
        <v>21</v>
      </c>
      <c r="M1173" t="str">
        <f t="shared" si="24"/>
        <v>Order</v>
      </c>
    </row>
    <row r="1174" spans="1:13" hidden="1" x14ac:dyDescent="0.2">
      <c r="A1174" s="3" t="s">
        <v>12</v>
      </c>
      <c r="B1174" s="4" t="s">
        <v>2363</v>
      </c>
      <c r="C1174" s="8">
        <v>45873</v>
      </c>
      <c r="D1174" s="3">
        <v>0</v>
      </c>
      <c r="E1174" s="3" t="s">
        <v>14</v>
      </c>
      <c r="F1174" s="3" t="s">
        <v>33</v>
      </c>
      <c r="G1174" s="3" t="s">
        <v>18</v>
      </c>
      <c r="H1174" s="3" t="s">
        <v>17</v>
      </c>
      <c r="I1174" s="3" t="s">
        <v>18</v>
      </c>
      <c r="J1174" s="3" t="s">
        <v>19</v>
      </c>
      <c r="K1174" s="3" t="s">
        <v>2364</v>
      </c>
      <c r="L1174" s="3" t="s">
        <v>21</v>
      </c>
      <c r="M1174" t="str">
        <f t="shared" si="24"/>
        <v>Order</v>
      </c>
    </row>
    <row r="1175" spans="1:13" hidden="1" x14ac:dyDescent="0.2">
      <c r="A1175" s="3" t="s">
        <v>12</v>
      </c>
      <c r="B1175" s="4" t="s">
        <v>2365</v>
      </c>
      <c r="C1175" s="8">
        <v>45873</v>
      </c>
      <c r="D1175" s="3">
        <v>6.31</v>
      </c>
      <c r="E1175" s="3" t="s">
        <v>14</v>
      </c>
      <c r="F1175" s="3" t="s">
        <v>15</v>
      </c>
      <c r="G1175" s="3" t="s">
        <v>16</v>
      </c>
      <c r="H1175" s="3" t="s">
        <v>17</v>
      </c>
      <c r="I1175" s="3" t="s">
        <v>18</v>
      </c>
      <c r="J1175" s="3" t="s">
        <v>19</v>
      </c>
      <c r="K1175" s="3" t="s">
        <v>2366</v>
      </c>
      <c r="L1175" s="3" t="s">
        <v>21</v>
      </c>
      <c r="M1175" t="str">
        <f t="shared" si="24"/>
        <v>Order</v>
      </c>
    </row>
    <row r="1176" spans="1:13" hidden="1" x14ac:dyDescent="0.2">
      <c r="A1176" s="3" t="s">
        <v>12</v>
      </c>
      <c r="B1176" s="4" t="s">
        <v>2367</v>
      </c>
      <c r="C1176" s="8">
        <v>45873</v>
      </c>
      <c r="D1176" s="3">
        <v>18.66</v>
      </c>
      <c r="E1176" s="3" t="s">
        <v>14</v>
      </c>
      <c r="F1176" s="3" t="s">
        <v>33</v>
      </c>
      <c r="G1176" s="3" t="s">
        <v>18</v>
      </c>
      <c r="H1176" s="3" t="s">
        <v>17</v>
      </c>
      <c r="I1176" s="3" t="s">
        <v>18</v>
      </c>
      <c r="J1176" s="3" t="s">
        <v>19</v>
      </c>
      <c r="K1176" s="3" t="s">
        <v>2368</v>
      </c>
      <c r="L1176" s="3" t="s">
        <v>21</v>
      </c>
      <c r="M1176" t="str">
        <f t="shared" si="24"/>
        <v>Order</v>
      </c>
    </row>
    <row r="1177" spans="1:13" hidden="1" x14ac:dyDescent="0.2">
      <c r="A1177" s="3" t="s">
        <v>12</v>
      </c>
      <c r="B1177" s="4" t="s">
        <v>2369</v>
      </c>
      <c r="C1177" s="8">
        <v>45873</v>
      </c>
      <c r="D1177" s="3">
        <v>20.85</v>
      </c>
      <c r="E1177" s="3" t="s">
        <v>14</v>
      </c>
      <c r="F1177" s="3" t="s">
        <v>15</v>
      </c>
      <c r="G1177" s="3" t="s">
        <v>16</v>
      </c>
      <c r="H1177" s="3" t="s">
        <v>17</v>
      </c>
      <c r="I1177" s="3" t="s">
        <v>18</v>
      </c>
      <c r="J1177" s="3" t="s">
        <v>19</v>
      </c>
      <c r="K1177" s="3" t="s">
        <v>2370</v>
      </c>
      <c r="L1177" s="3" t="s">
        <v>21</v>
      </c>
      <c r="M1177" t="str">
        <f t="shared" si="24"/>
        <v>Order</v>
      </c>
    </row>
    <row r="1178" spans="1:13" hidden="1" x14ac:dyDescent="0.2">
      <c r="A1178" s="3" t="s">
        <v>12</v>
      </c>
      <c r="B1178" s="4" t="s">
        <v>2371</v>
      </c>
      <c r="C1178" s="8">
        <v>45872</v>
      </c>
      <c r="D1178" s="3">
        <v>51.58</v>
      </c>
      <c r="E1178" s="3" t="s">
        <v>36</v>
      </c>
      <c r="F1178" s="3" t="s">
        <v>37</v>
      </c>
      <c r="G1178" s="3" t="s">
        <v>38</v>
      </c>
      <c r="H1178" s="3" t="s">
        <v>17</v>
      </c>
      <c r="I1178" s="3" t="s">
        <v>287</v>
      </c>
      <c r="J1178" s="3" t="s">
        <v>19</v>
      </c>
      <c r="K1178" s="3" t="s">
        <v>2372</v>
      </c>
      <c r="L1178" s="3" t="s">
        <v>21</v>
      </c>
      <c r="M1178" t="str">
        <f t="shared" si="24"/>
        <v>Order</v>
      </c>
    </row>
    <row r="1179" spans="1:13" hidden="1" x14ac:dyDescent="0.2">
      <c r="A1179" s="3" t="s">
        <v>12</v>
      </c>
      <c r="B1179" s="4" t="s">
        <v>2373</v>
      </c>
      <c r="C1179" s="8">
        <v>45871</v>
      </c>
      <c r="D1179" s="3">
        <v>4.3899999999999997</v>
      </c>
      <c r="E1179" s="3" t="s">
        <v>14</v>
      </c>
      <c r="F1179" s="3" t="s">
        <v>15</v>
      </c>
      <c r="G1179" s="3" t="s">
        <v>16</v>
      </c>
      <c r="H1179" s="3" t="s">
        <v>17</v>
      </c>
      <c r="I1179" s="3" t="s">
        <v>18</v>
      </c>
      <c r="J1179" s="3" t="s">
        <v>19</v>
      </c>
      <c r="K1179" s="3" t="s">
        <v>2374</v>
      </c>
      <c r="L1179" s="3" t="s">
        <v>21</v>
      </c>
      <c r="M1179" t="str">
        <f t="shared" si="24"/>
        <v>Order</v>
      </c>
    </row>
    <row r="1180" spans="1:13" hidden="1" x14ac:dyDescent="0.2">
      <c r="A1180" s="3" t="s">
        <v>12</v>
      </c>
      <c r="B1180" s="4" t="s">
        <v>2375</v>
      </c>
      <c r="C1180" s="8">
        <v>45871</v>
      </c>
      <c r="D1180" s="3">
        <v>20.190000000000001</v>
      </c>
      <c r="E1180" s="3" t="s">
        <v>14</v>
      </c>
      <c r="F1180" s="3" t="s">
        <v>15</v>
      </c>
      <c r="G1180" s="3" t="s">
        <v>16</v>
      </c>
      <c r="H1180" s="3" t="s">
        <v>17</v>
      </c>
      <c r="I1180" s="3" t="s">
        <v>18</v>
      </c>
      <c r="J1180" s="3" t="s">
        <v>19</v>
      </c>
      <c r="K1180" s="3" t="s">
        <v>2376</v>
      </c>
      <c r="L1180" s="3" t="s">
        <v>21</v>
      </c>
      <c r="M1180" t="str">
        <f t="shared" si="24"/>
        <v>Order</v>
      </c>
    </row>
    <row r="1181" spans="1:13" hidden="1" x14ac:dyDescent="0.2">
      <c r="A1181" s="3" t="s">
        <v>12</v>
      </c>
      <c r="B1181" s="4" t="s">
        <v>2377</v>
      </c>
      <c r="C1181" s="8">
        <v>45871</v>
      </c>
      <c r="D1181" s="3">
        <v>25.24</v>
      </c>
      <c r="E1181" s="3" t="s">
        <v>14</v>
      </c>
      <c r="F1181" s="3" t="s">
        <v>15</v>
      </c>
      <c r="G1181" s="3" t="s">
        <v>16</v>
      </c>
      <c r="H1181" s="3" t="s">
        <v>17</v>
      </c>
      <c r="I1181" s="3" t="s">
        <v>18</v>
      </c>
      <c r="J1181" s="3" t="s">
        <v>19</v>
      </c>
      <c r="K1181" s="3" t="s">
        <v>2378</v>
      </c>
      <c r="L1181" s="3" t="s">
        <v>21</v>
      </c>
      <c r="M1181" t="str">
        <f t="shared" si="24"/>
        <v>Order</v>
      </c>
    </row>
    <row r="1182" spans="1:13" hidden="1" x14ac:dyDescent="0.2">
      <c r="A1182" s="3" t="s">
        <v>12</v>
      </c>
      <c r="B1182" s="4" t="s">
        <v>2379</v>
      </c>
      <c r="C1182" s="8">
        <v>45871</v>
      </c>
      <c r="D1182" s="3">
        <v>3.29</v>
      </c>
      <c r="E1182" s="3" t="s">
        <v>14</v>
      </c>
      <c r="F1182" s="3" t="s">
        <v>15</v>
      </c>
      <c r="G1182" s="3" t="s">
        <v>16</v>
      </c>
      <c r="H1182" s="3" t="s">
        <v>17</v>
      </c>
      <c r="I1182" s="3" t="s">
        <v>18</v>
      </c>
      <c r="J1182" s="3" t="s">
        <v>19</v>
      </c>
      <c r="K1182" s="3" t="s">
        <v>2380</v>
      </c>
      <c r="L1182" s="3" t="s">
        <v>21</v>
      </c>
      <c r="M1182" t="str">
        <f t="shared" si="24"/>
        <v>Order</v>
      </c>
    </row>
    <row r="1183" spans="1:13" hidden="1" x14ac:dyDescent="0.2">
      <c r="A1183" s="3" t="s">
        <v>12</v>
      </c>
      <c r="B1183" s="4" t="s">
        <v>2381</v>
      </c>
      <c r="C1183" s="8">
        <v>45871</v>
      </c>
      <c r="D1183" s="3">
        <v>18.93</v>
      </c>
      <c r="E1183" s="3" t="s">
        <v>14</v>
      </c>
      <c r="F1183" s="3" t="s">
        <v>15</v>
      </c>
      <c r="G1183" s="3" t="s">
        <v>16</v>
      </c>
      <c r="H1183" s="3" t="s">
        <v>17</v>
      </c>
      <c r="I1183" s="3" t="s">
        <v>18</v>
      </c>
      <c r="J1183" s="3" t="s">
        <v>19</v>
      </c>
      <c r="K1183" s="3" t="s">
        <v>2382</v>
      </c>
      <c r="L1183" s="3" t="s">
        <v>21</v>
      </c>
      <c r="M1183" t="str">
        <f t="shared" si="24"/>
        <v>Order</v>
      </c>
    </row>
    <row r="1184" spans="1:13" hidden="1" x14ac:dyDescent="0.2">
      <c r="A1184" s="3" t="s">
        <v>12</v>
      </c>
      <c r="B1184" s="4" t="s">
        <v>2383</v>
      </c>
      <c r="C1184" s="8">
        <v>45871</v>
      </c>
      <c r="D1184" s="3">
        <v>10.1</v>
      </c>
      <c r="E1184" s="3" t="s">
        <v>14</v>
      </c>
      <c r="F1184" s="3" t="s">
        <v>15</v>
      </c>
      <c r="G1184" s="3" t="s">
        <v>16</v>
      </c>
      <c r="H1184" s="3" t="s">
        <v>17</v>
      </c>
      <c r="I1184" s="3" t="s">
        <v>18</v>
      </c>
      <c r="J1184" s="3" t="s">
        <v>19</v>
      </c>
      <c r="K1184" s="3" t="s">
        <v>2384</v>
      </c>
      <c r="L1184" s="3" t="s">
        <v>21</v>
      </c>
      <c r="M1184" t="str">
        <f t="shared" si="24"/>
        <v>Order</v>
      </c>
    </row>
    <row r="1185" spans="1:16" hidden="1" x14ac:dyDescent="0.2">
      <c r="A1185" s="3" t="s">
        <v>12</v>
      </c>
      <c r="B1185" s="4" t="s">
        <v>2385</v>
      </c>
      <c r="C1185" s="8">
        <v>45871</v>
      </c>
      <c r="D1185" s="3">
        <v>17.04</v>
      </c>
      <c r="E1185" s="3" t="s">
        <v>14</v>
      </c>
      <c r="F1185" s="3" t="s">
        <v>15</v>
      </c>
      <c r="G1185" s="3" t="s">
        <v>16</v>
      </c>
      <c r="H1185" s="3" t="s">
        <v>17</v>
      </c>
      <c r="I1185" s="3" t="s">
        <v>18</v>
      </c>
      <c r="J1185" s="3" t="s">
        <v>19</v>
      </c>
      <c r="K1185" s="3" t="s">
        <v>2386</v>
      </c>
      <c r="L1185" s="3" t="s">
        <v>21</v>
      </c>
      <c r="M1185" t="str">
        <f t="shared" si="24"/>
        <v>Order</v>
      </c>
    </row>
    <row r="1186" spans="1:16" hidden="1" x14ac:dyDescent="0.2">
      <c r="A1186" s="3" t="s">
        <v>12</v>
      </c>
      <c r="B1186" s="4" t="s">
        <v>2387</v>
      </c>
      <c r="C1186" s="8">
        <v>45871</v>
      </c>
      <c r="D1186" s="3">
        <v>0</v>
      </c>
      <c r="E1186" s="3" t="s">
        <v>14</v>
      </c>
      <c r="F1186" s="3" t="s">
        <v>33</v>
      </c>
      <c r="G1186" s="3" t="s">
        <v>18</v>
      </c>
      <c r="H1186" s="3" t="s">
        <v>17</v>
      </c>
      <c r="I1186" s="3" t="s">
        <v>18</v>
      </c>
      <c r="J1186" s="3" t="s">
        <v>19</v>
      </c>
      <c r="K1186" s="3" t="s">
        <v>2388</v>
      </c>
      <c r="L1186" s="3" t="s">
        <v>21</v>
      </c>
      <c r="M1186" t="str">
        <f t="shared" si="24"/>
        <v>Order</v>
      </c>
    </row>
    <row r="1187" spans="1:16" hidden="1" x14ac:dyDescent="0.2">
      <c r="A1187" s="3" t="s">
        <v>12</v>
      </c>
      <c r="B1187" s="4" t="s">
        <v>2389</v>
      </c>
      <c r="C1187" s="8">
        <v>45871</v>
      </c>
      <c r="D1187" s="3">
        <v>16.46</v>
      </c>
      <c r="E1187" s="3" t="s">
        <v>14</v>
      </c>
      <c r="F1187" s="3" t="s">
        <v>15</v>
      </c>
      <c r="G1187" s="3" t="s">
        <v>16</v>
      </c>
      <c r="H1187" s="3" t="s">
        <v>17</v>
      </c>
      <c r="I1187" s="3" t="s">
        <v>18</v>
      </c>
      <c r="J1187" s="3" t="s">
        <v>19</v>
      </c>
      <c r="K1187" s="3" t="s">
        <v>2390</v>
      </c>
      <c r="L1187" s="3" t="s">
        <v>21</v>
      </c>
      <c r="M1187" t="str">
        <f t="shared" si="24"/>
        <v>Order</v>
      </c>
    </row>
    <row r="1188" spans="1:16" hidden="1" x14ac:dyDescent="0.2">
      <c r="A1188" s="3" t="s">
        <v>12</v>
      </c>
      <c r="B1188" s="4" t="s">
        <v>2391</v>
      </c>
      <c r="C1188" s="8">
        <v>45871</v>
      </c>
      <c r="D1188" s="3">
        <v>19.32</v>
      </c>
      <c r="E1188" s="3" t="s">
        <v>14</v>
      </c>
      <c r="F1188" s="3" t="s">
        <v>15</v>
      </c>
      <c r="G1188" s="3" t="s">
        <v>16</v>
      </c>
      <c r="H1188" s="3" t="s">
        <v>17</v>
      </c>
      <c r="I1188" s="3" t="s">
        <v>18</v>
      </c>
      <c r="J1188" s="3" t="s">
        <v>19</v>
      </c>
      <c r="K1188" s="3" t="s">
        <v>2392</v>
      </c>
      <c r="L1188" s="3" t="s">
        <v>21</v>
      </c>
      <c r="M1188" t="str">
        <f t="shared" si="24"/>
        <v>Order</v>
      </c>
    </row>
    <row r="1189" spans="1:16" hidden="1" x14ac:dyDescent="0.2">
      <c r="A1189" s="3" t="s">
        <v>12</v>
      </c>
      <c r="B1189" s="4" t="s">
        <v>2393</v>
      </c>
      <c r="C1189" s="8">
        <v>45871</v>
      </c>
      <c r="D1189" s="3">
        <v>28.39</v>
      </c>
      <c r="E1189" s="3" t="s">
        <v>14</v>
      </c>
      <c r="F1189" s="3" t="s">
        <v>15</v>
      </c>
      <c r="G1189" s="3" t="s">
        <v>16</v>
      </c>
      <c r="H1189" s="3" t="s">
        <v>17</v>
      </c>
      <c r="I1189" s="3" t="s">
        <v>18</v>
      </c>
      <c r="J1189" s="3" t="s">
        <v>19</v>
      </c>
      <c r="K1189" s="3" t="s">
        <v>2394</v>
      </c>
      <c r="L1189" s="3" t="s">
        <v>21</v>
      </c>
      <c r="M1189" t="str">
        <f t="shared" si="24"/>
        <v>Order</v>
      </c>
    </row>
    <row r="1190" spans="1:16" hidden="1" x14ac:dyDescent="0.2">
      <c r="A1190" s="3" t="s">
        <v>12</v>
      </c>
      <c r="B1190" s="4" t="s">
        <v>2395</v>
      </c>
      <c r="C1190" s="8">
        <v>45871</v>
      </c>
      <c r="D1190" s="3">
        <v>7.26</v>
      </c>
      <c r="E1190" s="3" t="s">
        <v>14</v>
      </c>
      <c r="F1190" s="3" t="s">
        <v>15</v>
      </c>
      <c r="G1190" s="3" t="s">
        <v>16</v>
      </c>
      <c r="H1190" s="3" t="s">
        <v>17</v>
      </c>
      <c r="I1190" s="3" t="s">
        <v>18</v>
      </c>
      <c r="J1190" s="3" t="s">
        <v>19</v>
      </c>
      <c r="K1190" s="3" t="s">
        <v>2396</v>
      </c>
      <c r="L1190" s="3" t="s">
        <v>21</v>
      </c>
      <c r="M1190" t="str">
        <f t="shared" si="24"/>
        <v>Order</v>
      </c>
    </row>
    <row r="1191" spans="1:16" hidden="1" x14ac:dyDescent="0.2">
      <c r="A1191" s="3" t="s">
        <v>12</v>
      </c>
      <c r="B1191" s="4" t="s">
        <v>2397</v>
      </c>
      <c r="C1191" s="8">
        <v>45871</v>
      </c>
      <c r="D1191" s="3">
        <v>15.7</v>
      </c>
      <c r="E1191" s="3" t="s">
        <v>14</v>
      </c>
      <c r="F1191" s="3" t="s">
        <v>15</v>
      </c>
      <c r="G1191" s="3" t="s">
        <v>16</v>
      </c>
      <c r="H1191" s="3" t="s">
        <v>17</v>
      </c>
      <c r="I1191" s="3" t="s">
        <v>18</v>
      </c>
      <c r="J1191" s="3" t="s">
        <v>19</v>
      </c>
      <c r="K1191" s="3" t="s">
        <v>2398</v>
      </c>
      <c r="L1191" s="3" t="s">
        <v>21</v>
      </c>
      <c r="M1191" t="str">
        <f t="shared" si="24"/>
        <v>Order</v>
      </c>
    </row>
    <row r="1192" spans="1:16" hidden="1" x14ac:dyDescent="0.2">
      <c r="A1192" s="3" t="s">
        <v>12</v>
      </c>
      <c r="B1192" s="4" t="s">
        <v>2399</v>
      </c>
      <c r="C1192" s="8">
        <v>45871</v>
      </c>
      <c r="D1192" s="3">
        <v>0</v>
      </c>
      <c r="E1192" s="3" t="s">
        <v>14</v>
      </c>
      <c r="F1192" s="3" t="s">
        <v>33</v>
      </c>
      <c r="G1192" s="3" t="s">
        <v>18</v>
      </c>
      <c r="H1192" s="3" t="s">
        <v>17</v>
      </c>
      <c r="I1192" s="3" t="s">
        <v>18</v>
      </c>
      <c r="J1192" s="3" t="s">
        <v>19</v>
      </c>
      <c r="K1192" s="3" t="s">
        <v>2400</v>
      </c>
      <c r="L1192" s="3" t="s">
        <v>21</v>
      </c>
      <c r="M1192" t="str">
        <f t="shared" si="24"/>
        <v>Order</v>
      </c>
    </row>
    <row r="1193" spans="1:16" hidden="1" x14ac:dyDescent="0.2">
      <c r="A1193" s="3" t="s">
        <v>12</v>
      </c>
      <c r="B1193" s="4" t="s">
        <v>2401</v>
      </c>
      <c r="C1193" s="8">
        <v>45871</v>
      </c>
      <c r="D1193" s="3">
        <v>13.44</v>
      </c>
      <c r="E1193" s="3" t="s">
        <v>14</v>
      </c>
      <c r="F1193" s="3" t="s">
        <v>15</v>
      </c>
      <c r="G1193" s="3" t="s">
        <v>16</v>
      </c>
      <c r="H1193" s="3" t="s">
        <v>17</v>
      </c>
      <c r="I1193" s="3" t="s">
        <v>18</v>
      </c>
      <c r="J1193" s="3" t="s">
        <v>19</v>
      </c>
      <c r="K1193" s="3" t="s">
        <v>2402</v>
      </c>
      <c r="L1193" s="3" t="s">
        <v>21</v>
      </c>
      <c r="M1193" t="str">
        <f t="shared" si="24"/>
        <v>Order</v>
      </c>
    </row>
    <row r="1194" spans="1:16" hidden="1" x14ac:dyDescent="0.2">
      <c r="A1194" s="3" t="s">
        <v>12</v>
      </c>
      <c r="B1194" s="4" t="s">
        <v>2403</v>
      </c>
      <c r="C1194" s="8">
        <v>45871</v>
      </c>
      <c r="D1194" s="3">
        <v>2.2000000000000002</v>
      </c>
      <c r="E1194" s="3" t="s">
        <v>14</v>
      </c>
      <c r="F1194" s="3" t="s">
        <v>15</v>
      </c>
      <c r="G1194" s="3" t="s">
        <v>16</v>
      </c>
      <c r="H1194" s="3" t="s">
        <v>17</v>
      </c>
      <c r="I1194" s="3" t="s">
        <v>18</v>
      </c>
      <c r="J1194" s="3" t="s">
        <v>19</v>
      </c>
      <c r="K1194" s="3" t="s">
        <v>2404</v>
      </c>
      <c r="L1194" s="3" t="s">
        <v>21</v>
      </c>
      <c r="M1194" t="str">
        <f t="shared" si="24"/>
        <v>Order</v>
      </c>
    </row>
    <row r="1195" spans="1:16" hidden="1" x14ac:dyDescent="0.2">
      <c r="A1195" s="3" t="s">
        <v>12</v>
      </c>
      <c r="B1195" s="4" t="s">
        <v>2405</v>
      </c>
      <c r="C1195" s="8">
        <v>45871</v>
      </c>
      <c r="D1195" s="3">
        <v>11.36</v>
      </c>
      <c r="E1195" s="3" t="s">
        <v>14</v>
      </c>
      <c r="F1195" s="3" t="s">
        <v>15</v>
      </c>
      <c r="G1195" s="3" t="s">
        <v>16</v>
      </c>
      <c r="H1195" s="3" t="s">
        <v>17</v>
      </c>
      <c r="I1195" s="3" t="s">
        <v>18</v>
      </c>
      <c r="J1195" s="3" t="s">
        <v>19</v>
      </c>
      <c r="K1195" s="3" t="s">
        <v>2406</v>
      </c>
      <c r="L1195" s="3" t="s">
        <v>21</v>
      </c>
      <c r="M1195" t="str">
        <f t="shared" si="24"/>
        <v>Order</v>
      </c>
    </row>
    <row r="1196" spans="1:16" hidden="1" x14ac:dyDescent="0.2">
      <c r="A1196" s="3" t="s">
        <v>12</v>
      </c>
      <c r="B1196" s="4" t="s">
        <v>2407</v>
      </c>
      <c r="C1196" s="8">
        <v>45871</v>
      </c>
      <c r="D1196" s="3">
        <v>15.78</v>
      </c>
      <c r="E1196" s="3" t="s">
        <v>14</v>
      </c>
      <c r="F1196" s="3" t="s">
        <v>15</v>
      </c>
      <c r="G1196" s="3" t="s">
        <v>16</v>
      </c>
      <c r="H1196" s="3" t="s">
        <v>17</v>
      </c>
      <c r="I1196" s="3" t="s">
        <v>18</v>
      </c>
      <c r="J1196" s="3" t="s">
        <v>19</v>
      </c>
      <c r="K1196" s="3" t="s">
        <v>2408</v>
      </c>
      <c r="L1196" s="3" t="s">
        <v>21</v>
      </c>
      <c r="M1196" t="str">
        <f t="shared" si="24"/>
        <v>Order</v>
      </c>
    </row>
    <row r="1197" spans="1:16" hidden="1" x14ac:dyDescent="0.2">
      <c r="A1197" s="3" t="s">
        <v>12</v>
      </c>
      <c r="B1197" s="4" t="s">
        <v>2409</v>
      </c>
      <c r="C1197" s="8">
        <v>45871</v>
      </c>
      <c r="D1197" s="3">
        <v>29.63</v>
      </c>
      <c r="E1197" s="3" t="s">
        <v>36</v>
      </c>
      <c r="F1197" s="3" t="s">
        <v>37</v>
      </c>
      <c r="G1197" s="3" t="s">
        <v>38</v>
      </c>
      <c r="H1197" s="3" t="s">
        <v>17</v>
      </c>
      <c r="I1197" s="3" t="s">
        <v>39</v>
      </c>
      <c r="J1197" s="3" t="s">
        <v>19</v>
      </c>
      <c r="K1197" s="3" t="s">
        <v>2410</v>
      </c>
      <c r="L1197" s="3" t="s">
        <v>21</v>
      </c>
      <c r="M1197" t="str">
        <f t="shared" si="24"/>
        <v>Order</v>
      </c>
    </row>
    <row r="1198" spans="1:16" hidden="1" x14ac:dyDescent="0.2">
      <c r="A1198" s="3" t="s">
        <v>12</v>
      </c>
      <c r="B1198" s="4" t="s">
        <v>2411</v>
      </c>
      <c r="C1198" s="8">
        <v>45871</v>
      </c>
      <c r="D1198" s="3">
        <v>9.3000000000000007</v>
      </c>
      <c r="E1198" s="3" t="s">
        <v>14</v>
      </c>
      <c r="F1198" s="3" t="s">
        <v>15</v>
      </c>
      <c r="G1198" s="3" t="s">
        <v>16</v>
      </c>
      <c r="H1198" s="3" t="s">
        <v>17</v>
      </c>
      <c r="I1198" s="3" t="s">
        <v>18</v>
      </c>
      <c r="J1198" s="3" t="s">
        <v>19</v>
      </c>
      <c r="K1198" s="3" t="s">
        <v>2412</v>
      </c>
      <c r="L1198" s="3" t="s">
        <v>21</v>
      </c>
      <c r="M1198" t="str">
        <f t="shared" si="24"/>
        <v>Order</v>
      </c>
    </row>
    <row r="1199" spans="1:16" x14ac:dyDescent="0.2">
      <c r="A1199" s="3" t="s">
        <v>12</v>
      </c>
      <c r="B1199" s="4" t="s">
        <v>751</v>
      </c>
      <c r="C1199" s="8">
        <v>45871</v>
      </c>
      <c r="D1199" s="3">
        <v>130.6</v>
      </c>
      <c r="E1199" s="3" t="s">
        <v>264</v>
      </c>
      <c r="F1199" s="3" t="s">
        <v>37</v>
      </c>
      <c r="G1199" s="3" t="s">
        <v>38</v>
      </c>
      <c r="H1199" s="3" t="s">
        <v>17</v>
      </c>
      <c r="I1199" s="3" t="s">
        <v>1012</v>
      </c>
      <c r="J1199" s="3" t="s">
        <v>19</v>
      </c>
      <c r="K1199" s="3" t="s">
        <v>2413</v>
      </c>
      <c r="L1199" s="3" t="s">
        <v>21</v>
      </c>
      <c r="M1199" t="str">
        <f t="shared" si="24"/>
        <v>Membership</v>
      </c>
      <c r="N1199" t="str">
        <f>VLOOKUP(B1199,Tax!A:A,1,FALSE)</f>
        <v>MEM1754146369077</v>
      </c>
      <c r="O1199" s="12" t="str">
        <f>B1199</f>
        <v>MEM1754146369077</v>
      </c>
      <c r="P1199">
        <f>VLOOKUP(B1199,Tax!A:K,11,FALSE)</f>
        <v>130.6</v>
      </c>
    </row>
    <row r="1200" spans="1:16" hidden="1" x14ac:dyDescent="0.2">
      <c r="A1200" s="3" t="s">
        <v>12</v>
      </c>
      <c r="B1200" s="4" t="s">
        <v>2414</v>
      </c>
      <c r="C1200" s="8">
        <v>45871</v>
      </c>
      <c r="D1200" s="3">
        <v>9.66</v>
      </c>
      <c r="E1200" s="3" t="s">
        <v>14</v>
      </c>
      <c r="F1200" s="3" t="s">
        <v>15</v>
      </c>
      <c r="G1200" s="3" t="s">
        <v>16</v>
      </c>
      <c r="H1200" s="3" t="s">
        <v>17</v>
      </c>
      <c r="I1200" s="3" t="s">
        <v>18</v>
      </c>
      <c r="J1200" s="3" t="s">
        <v>19</v>
      </c>
      <c r="K1200" s="3" t="s">
        <v>2415</v>
      </c>
      <c r="L1200" s="3" t="s">
        <v>21</v>
      </c>
      <c r="M1200" t="str">
        <f t="shared" si="24"/>
        <v>Order</v>
      </c>
    </row>
    <row r="1201" spans="1:13" hidden="1" x14ac:dyDescent="0.2">
      <c r="A1201" s="3" t="s">
        <v>703</v>
      </c>
      <c r="B1201" s="4" t="s">
        <v>2416</v>
      </c>
      <c r="C1201" s="8">
        <v>45871</v>
      </c>
      <c r="D1201" s="3">
        <v>25</v>
      </c>
      <c r="E1201" s="3" t="s">
        <v>264</v>
      </c>
      <c r="F1201" s="3" t="s">
        <v>37</v>
      </c>
      <c r="G1201" s="3" t="s">
        <v>38</v>
      </c>
      <c r="H1201" s="3" t="s">
        <v>391</v>
      </c>
      <c r="I1201" s="3" t="s">
        <v>1012</v>
      </c>
      <c r="J1201" s="3" t="s">
        <v>19</v>
      </c>
      <c r="K1201" s="3" t="s">
        <v>2417</v>
      </c>
      <c r="L1201" s="3" t="s">
        <v>393</v>
      </c>
      <c r="M1201" t="str">
        <f t="shared" si="24"/>
        <v>Membership</v>
      </c>
    </row>
    <row r="1202" spans="1:13" hidden="1" x14ac:dyDescent="0.2">
      <c r="A1202" s="3" t="s">
        <v>12</v>
      </c>
      <c r="B1202" s="4" t="s">
        <v>2418</v>
      </c>
      <c r="C1202" s="8">
        <v>45871</v>
      </c>
      <c r="D1202" s="3">
        <v>27.76</v>
      </c>
      <c r="E1202" s="3" t="s">
        <v>14</v>
      </c>
      <c r="F1202" s="3" t="s">
        <v>15</v>
      </c>
      <c r="G1202" s="3" t="s">
        <v>16</v>
      </c>
      <c r="H1202" s="3" t="s">
        <v>17</v>
      </c>
      <c r="I1202" s="3" t="s">
        <v>18</v>
      </c>
      <c r="J1202" s="3" t="s">
        <v>19</v>
      </c>
      <c r="K1202" s="3" t="s">
        <v>2419</v>
      </c>
      <c r="L1202" s="3" t="s">
        <v>21</v>
      </c>
      <c r="M1202" t="str">
        <f t="shared" si="24"/>
        <v>Order</v>
      </c>
    </row>
    <row r="1203" spans="1:13" hidden="1" x14ac:dyDescent="0.2">
      <c r="A1203" s="3" t="s">
        <v>12</v>
      </c>
      <c r="B1203" s="4" t="s">
        <v>2420</v>
      </c>
      <c r="C1203" s="8">
        <v>45871</v>
      </c>
      <c r="D1203" s="3">
        <v>15.64</v>
      </c>
      <c r="E1203" s="3" t="s">
        <v>14</v>
      </c>
      <c r="F1203" s="3" t="s">
        <v>15</v>
      </c>
      <c r="G1203" s="3" t="s">
        <v>16</v>
      </c>
      <c r="H1203" s="3" t="s">
        <v>17</v>
      </c>
      <c r="I1203" s="3" t="s">
        <v>18</v>
      </c>
      <c r="J1203" s="3" t="s">
        <v>19</v>
      </c>
      <c r="K1203" s="3" t="s">
        <v>2421</v>
      </c>
      <c r="L1203" s="3" t="s">
        <v>21</v>
      </c>
      <c r="M1203" t="str">
        <f t="shared" si="24"/>
        <v>Order</v>
      </c>
    </row>
    <row r="1204" spans="1:13" hidden="1" x14ac:dyDescent="0.2">
      <c r="A1204" s="3" t="s">
        <v>12</v>
      </c>
      <c r="B1204" s="4" t="s">
        <v>2422</v>
      </c>
      <c r="C1204" s="8">
        <v>45871</v>
      </c>
      <c r="D1204" s="3">
        <v>29.63</v>
      </c>
      <c r="E1204" s="3" t="s">
        <v>14</v>
      </c>
      <c r="F1204" s="3" t="s">
        <v>15</v>
      </c>
      <c r="G1204" s="3" t="s">
        <v>16</v>
      </c>
      <c r="H1204" s="3" t="s">
        <v>17</v>
      </c>
      <c r="I1204" s="3" t="s">
        <v>18</v>
      </c>
      <c r="J1204" s="3" t="s">
        <v>19</v>
      </c>
      <c r="K1204" s="3" t="s">
        <v>2423</v>
      </c>
      <c r="L1204" s="3" t="s">
        <v>21</v>
      </c>
      <c r="M1204" t="str">
        <f t="shared" si="24"/>
        <v>Order</v>
      </c>
    </row>
    <row r="1205" spans="1:13" hidden="1" x14ac:dyDescent="0.2">
      <c r="A1205" s="3" t="s">
        <v>12</v>
      </c>
      <c r="B1205" s="4" t="s">
        <v>2424</v>
      </c>
      <c r="C1205" s="8">
        <v>45871</v>
      </c>
      <c r="D1205" s="3">
        <v>15.78</v>
      </c>
      <c r="E1205" s="3" t="s">
        <v>14</v>
      </c>
      <c r="F1205" s="3" t="s">
        <v>15</v>
      </c>
      <c r="G1205" s="3" t="s">
        <v>16</v>
      </c>
      <c r="H1205" s="3" t="s">
        <v>17</v>
      </c>
      <c r="I1205" s="3" t="s">
        <v>18</v>
      </c>
      <c r="J1205" s="3" t="s">
        <v>19</v>
      </c>
      <c r="K1205" s="3" t="s">
        <v>2425</v>
      </c>
      <c r="L1205" s="3" t="s">
        <v>21</v>
      </c>
      <c r="M1205" t="str">
        <f t="shared" si="24"/>
        <v>Order</v>
      </c>
    </row>
    <row r="1206" spans="1:13" hidden="1" x14ac:dyDescent="0.2">
      <c r="A1206" s="3" t="s">
        <v>12</v>
      </c>
      <c r="B1206" s="4" t="s">
        <v>2426</v>
      </c>
      <c r="C1206" s="8">
        <v>45871</v>
      </c>
      <c r="D1206" s="3">
        <v>5.3</v>
      </c>
      <c r="E1206" s="3" t="s">
        <v>14</v>
      </c>
      <c r="F1206" s="3" t="s">
        <v>15</v>
      </c>
      <c r="G1206" s="3" t="s">
        <v>16</v>
      </c>
      <c r="H1206" s="3" t="s">
        <v>17</v>
      </c>
      <c r="I1206" s="3" t="s">
        <v>18</v>
      </c>
      <c r="J1206" s="3" t="s">
        <v>19</v>
      </c>
      <c r="K1206" s="3" t="s">
        <v>2427</v>
      </c>
      <c r="L1206" s="3" t="s">
        <v>21</v>
      </c>
      <c r="M1206" t="str">
        <f t="shared" si="24"/>
        <v>Order</v>
      </c>
    </row>
    <row r="1207" spans="1:13" hidden="1" x14ac:dyDescent="0.2">
      <c r="A1207" s="3" t="s">
        <v>12</v>
      </c>
      <c r="B1207" s="4" t="s">
        <v>2428</v>
      </c>
      <c r="C1207" s="8">
        <v>45871</v>
      </c>
      <c r="D1207" s="3">
        <v>2.2000000000000002</v>
      </c>
      <c r="E1207" s="3" t="s">
        <v>14</v>
      </c>
      <c r="F1207" s="3" t="s">
        <v>15</v>
      </c>
      <c r="G1207" s="3" t="s">
        <v>16</v>
      </c>
      <c r="H1207" s="3" t="s">
        <v>17</v>
      </c>
      <c r="I1207" s="3" t="s">
        <v>18</v>
      </c>
      <c r="J1207" s="3" t="s">
        <v>19</v>
      </c>
      <c r="K1207" s="3" t="s">
        <v>2429</v>
      </c>
      <c r="L1207" s="3" t="s">
        <v>21</v>
      </c>
      <c r="M1207" t="str">
        <f t="shared" si="24"/>
        <v>Order</v>
      </c>
    </row>
    <row r="1208" spans="1:13" hidden="1" x14ac:dyDescent="0.2">
      <c r="A1208" s="3" t="s">
        <v>12</v>
      </c>
      <c r="B1208" s="4" t="s">
        <v>2430</v>
      </c>
      <c r="C1208" s="8">
        <v>45871</v>
      </c>
      <c r="D1208" s="3">
        <v>29.63</v>
      </c>
      <c r="E1208" s="3" t="s">
        <v>36</v>
      </c>
      <c r="F1208" s="3" t="s">
        <v>37</v>
      </c>
      <c r="G1208" s="3" t="s">
        <v>38</v>
      </c>
      <c r="H1208" s="3" t="s">
        <v>17</v>
      </c>
      <c r="I1208" s="3" t="s">
        <v>39</v>
      </c>
      <c r="J1208" s="3" t="s">
        <v>19</v>
      </c>
      <c r="K1208" s="3" t="s">
        <v>2431</v>
      </c>
      <c r="L1208" s="3" t="s">
        <v>21</v>
      </c>
      <c r="M1208" t="str">
        <f t="shared" si="24"/>
        <v>Order</v>
      </c>
    </row>
    <row r="1209" spans="1:13" hidden="1" x14ac:dyDescent="0.2">
      <c r="A1209" s="3" t="s">
        <v>12</v>
      </c>
      <c r="B1209" s="4" t="s">
        <v>2432</v>
      </c>
      <c r="C1209" s="8">
        <v>45871</v>
      </c>
      <c r="D1209" s="3">
        <v>14.49</v>
      </c>
      <c r="E1209" s="3" t="s">
        <v>14</v>
      </c>
      <c r="F1209" s="3" t="s">
        <v>15</v>
      </c>
      <c r="G1209" s="3" t="s">
        <v>16</v>
      </c>
      <c r="H1209" s="3" t="s">
        <v>17</v>
      </c>
      <c r="I1209" s="3" t="s">
        <v>18</v>
      </c>
      <c r="J1209" s="3" t="s">
        <v>19</v>
      </c>
      <c r="K1209" s="3" t="s">
        <v>2433</v>
      </c>
      <c r="L1209" s="3" t="s">
        <v>21</v>
      </c>
      <c r="M1209" t="str">
        <f t="shared" si="24"/>
        <v>Order</v>
      </c>
    </row>
    <row r="1210" spans="1:13" hidden="1" x14ac:dyDescent="0.2">
      <c r="A1210" s="3" t="s">
        <v>12</v>
      </c>
      <c r="B1210" s="4" t="s">
        <v>2434</v>
      </c>
      <c r="C1210" s="8">
        <v>45871</v>
      </c>
      <c r="D1210" s="3">
        <v>7.58</v>
      </c>
      <c r="E1210" s="3" t="s">
        <v>14</v>
      </c>
      <c r="F1210" s="3" t="s">
        <v>15</v>
      </c>
      <c r="G1210" s="3" t="s">
        <v>16</v>
      </c>
      <c r="H1210" s="3" t="s">
        <v>17</v>
      </c>
      <c r="I1210" s="3" t="s">
        <v>18</v>
      </c>
      <c r="J1210" s="3" t="s">
        <v>19</v>
      </c>
      <c r="K1210" s="3" t="s">
        <v>2435</v>
      </c>
      <c r="L1210" s="3" t="s">
        <v>21</v>
      </c>
      <c r="M1210" t="str">
        <f t="shared" si="24"/>
        <v>Order</v>
      </c>
    </row>
    <row r="1211" spans="1:13" hidden="1" x14ac:dyDescent="0.2">
      <c r="A1211" s="3" t="s">
        <v>12</v>
      </c>
      <c r="B1211" s="4" t="s">
        <v>2436</v>
      </c>
      <c r="C1211" s="8">
        <v>45871</v>
      </c>
      <c r="D1211" s="3">
        <v>9.8800000000000008</v>
      </c>
      <c r="E1211" s="3" t="s">
        <v>14</v>
      </c>
      <c r="F1211" s="3" t="s">
        <v>15</v>
      </c>
      <c r="G1211" s="3" t="s">
        <v>16</v>
      </c>
      <c r="H1211" s="3" t="s">
        <v>17</v>
      </c>
      <c r="I1211" s="3" t="s">
        <v>18</v>
      </c>
      <c r="J1211" s="3" t="s">
        <v>19</v>
      </c>
      <c r="K1211" s="3" t="s">
        <v>2437</v>
      </c>
      <c r="L1211" s="3" t="s">
        <v>21</v>
      </c>
      <c r="M1211" t="str">
        <f t="shared" si="24"/>
        <v>Order</v>
      </c>
    </row>
    <row r="1212" spans="1:13" hidden="1" x14ac:dyDescent="0.2">
      <c r="A1212" s="3" t="s">
        <v>12</v>
      </c>
      <c r="B1212" s="4" t="s">
        <v>2438</v>
      </c>
      <c r="C1212" s="8">
        <v>45870</v>
      </c>
      <c r="D1212" s="3">
        <v>29.63</v>
      </c>
      <c r="E1212" s="3" t="s">
        <v>36</v>
      </c>
      <c r="F1212" s="3" t="s">
        <v>37</v>
      </c>
      <c r="G1212" s="3" t="s">
        <v>38</v>
      </c>
      <c r="H1212" s="3" t="s">
        <v>17</v>
      </c>
      <c r="I1212" s="3" t="s">
        <v>39</v>
      </c>
      <c r="J1212" s="3" t="s">
        <v>19</v>
      </c>
      <c r="K1212" s="3" t="s">
        <v>2439</v>
      </c>
      <c r="L1212" s="3" t="s">
        <v>21</v>
      </c>
      <c r="M1212" t="str">
        <f t="shared" si="24"/>
        <v>Order</v>
      </c>
    </row>
    <row r="1213" spans="1:13" hidden="1" x14ac:dyDescent="0.2">
      <c r="A1213" s="3" t="s">
        <v>12</v>
      </c>
      <c r="B1213" s="4" t="s">
        <v>2440</v>
      </c>
      <c r="C1213" s="8">
        <v>45870</v>
      </c>
      <c r="D1213" s="3">
        <v>16.46</v>
      </c>
      <c r="E1213" s="3" t="s">
        <v>14</v>
      </c>
      <c r="F1213" s="3" t="s">
        <v>15</v>
      </c>
      <c r="G1213" s="3" t="s">
        <v>16</v>
      </c>
      <c r="H1213" s="3" t="s">
        <v>17</v>
      </c>
      <c r="I1213" s="3" t="s">
        <v>18</v>
      </c>
      <c r="J1213" s="3" t="s">
        <v>19</v>
      </c>
      <c r="K1213" s="3" t="s">
        <v>2441</v>
      </c>
      <c r="L1213" s="3" t="s">
        <v>21</v>
      </c>
      <c r="M1213" t="str">
        <f t="shared" si="24"/>
        <v>Order</v>
      </c>
    </row>
    <row r="1214" spans="1:13" hidden="1" x14ac:dyDescent="0.2">
      <c r="A1214" s="3" t="s">
        <v>12</v>
      </c>
      <c r="B1214" s="4" t="s">
        <v>2442</v>
      </c>
      <c r="C1214" s="8">
        <v>45870</v>
      </c>
      <c r="D1214" s="3">
        <v>16.46</v>
      </c>
      <c r="E1214" s="3" t="s">
        <v>14</v>
      </c>
      <c r="F1214" s="3" t="s">
        <v>15</v>
      </c>
      <c r="G1214" s="3" t="s">
        <v>16</v>
      </c>
      <c r="H1214" s="3" t="s">
        <v>17</v>
      </c>
      <c r="I1214" s="3" t="s">
        <v>18</v>
      </c>
      <c r="J1214" s="3" t="s">
        <v>19</v>
      </c>
      <c r="K1214" s="3" t="s">
        <v>2443</v>
      </c>
      <c r="L1214" s="3" t="s">
        <v>21</v>
      </c>
      <c r="M1214" t="str">
        <f t="shared" si="24"/>
        <v>Order</v>
      </c>
    </row>
    <row r="1215" spans="1:13" hidden="1" x14ac:dyDescent="0.2">
      <c r="A1215" s="3" t="s">
        <v>12</v>
      </c>
      <c r="B1215" s="4" t="s">
        <v>2444</v>
      </c>
      <c r="C1215" s="8">
        <v>45870</v>
      </c>
      <c r="D1215" s="3">
        <v>12.88</v>
      </c>
      <c r="E1215" s="3" t="s">
        <v>14</v>
      </c>
      <c r="F1215" s="3" t="s">
        <v>15</v>
      </c>
      <c r="G1215" s="3" t="s">
        <v>16</v>
      </c>
      <c r="H1215" s="3" t="s">
        <v>17</v>
      </c>
      <c r="I1215" s="3" t="s">
        <v>18</v>
      </c>
      <c r="J1215" s="3" t="s">
        <v>19</v>
      </c>
      <c r="K1215" s="3" t="s">
        <v>2445</v>
      </c>
      <c r="L1215" s="3" t="s">
        <v>21</v>
      </c>
      <c r="M1215" t="str">
        <f t="shared" si="24"/>
        <v>Order</v>
      </c>
    </row>
    <row r="1216" spans="1:13" hidden="1" x14ac:dyDescent="0.2">
      <c r="A1216" s="3" t="s">
        <v>12</v>
      </c>
      <c r="B1216" s="4" t="s">
        <v>2444</v>
      </c>
      <c r="C1216" s="8">
        <v>45870</v>
      </c>
      <c r="D1216" s="3">
        <v>12.88</v>
      </c>
      <c r="E1216" s="3" t="s">
        <v>14</v>
      </c>
      <c r="F1216" s="3" t="s">
        <v>15</v>
      </c>
      <c r="G1216" s="3" t="s">
        <v>16</v>
      </c>
      <c r="H1216" s="3" t="s">
        <v>17</v>
      </c>
      <c r="I1216" s="3" t="s">
        <v>18</v>
      </c>
      <c r="J1216" s="3" t="s">
        <v>19</v>
      </c>
      <c r="K1216" s="3" t="s">
        <v>2445</v>
      </c>
      <c r="L1216" s="3" t="s">
        <v>21</v>
      </c>
      <c r="M1216" t="str">
        <f t="shared" si="24"/>
        <v>Order</v>
      </c>
    </row>
    <row r="1217" spans="1:13" hidden="1" x14ac:dyDescent="0.2">
      <c r="A1217" s="3" t="s">
        <v>12</v>
      </c>
      <c r="B1217" s="4" t="s">
        <v>2446</v>
      </c>
      <c r="C1217" s="8">
        <v>45870</v>
      </c>
      <c r="D1217" s="3">
        <v>15.09</v>
      </c>
      <c r="E1217" s="3" t="s">
        <v>14</v>
      </c>
      <c r="F1217" s="3" t="s">
        <v>15</v>
      </c>
      <c r="G1217" s="3" t="s">
        <v>16</v>
      </c>
      <c r="H1217" s="3" t="s">
        <v>17</v>
      </c>
      <c r="I1217" s="3" t="s">
        <v>18</v>
      </c>
      <c r="J1217" s="3" t="s">
        <v>19</v>
      </c>
      <c r="K1217" s="3" t="s">
        <v>2447</v>
      </c>
      <c r="L1217" s="3" t="s">
        <v>21</v>
      </c>
      <c r="M1217" t="str">
        <f t="shared" si="24"/>
        <v>Order</v>
      </c>
    </row>
    <row r="1218" spans="1:13" hidden="1" x14ac:dyDescent="0.2">
      <c r="A1218" s="3" t="s">
        <v>12</v>
      </c>
      <c r="B1218" s="4" t="s">
        <v>2448</v>
      </c>
      <c r="C1218" s="8">
        <v>45870</v>
      </c>
      <c r="D1218" s="3">
        <v>16.46</v>
      </c>
      <c r="E1218" s="3" t="s">
        <v>14</v>
      </c>
      <c r="F1218" s="3" t="s">
        <v>15</v>
      </c>
      <c r="G1218" s="3" t="s">
        <v>16</v>
      </c>
      <c r="H1218" s="3" t="s">
        <v>17</v>
      </c>
      <c r="I1218" s="3" t="s">
        <v>18</v>
      </c>
      <c r="J1218" s="3" t="s">
        <v>19</v>
      </c>
      <c r="K1218" s="3" t="s">
        <v>2449</v>
      </c>
      <c r="L1218" s="3" t="s">
        <v>21</v>
      </c>
      <c r="M1218" t="str">
        <f t="shared" si="24"/>
        <v>Order</v>
      </c>
    </row>
    <row r="1219" spans="1:13" hidden="1" x14ac:dyDescent="0.2">
      <c r="A1219" s="3" t="s">
        <v>12</v>
      </c>
      <c r="B1219" s="4" t="s">
        <v>2450</v>
      </c>
      <c r="C1219" s="8">
        <v>45870</v>
      </c>
      <c r="D1219" s="3">
        <v>1.65</v>
      </c>
      <c r="E1219" s="3" t="s">
        <v>14</v>
      </c>
      <c r="F1219" s="3" t="s">
        <v>15</v>
      </c>
      <c r="G1219" s="3" t="s">
        <v>16</v>
      </c>
      <c r="H1219" s="3" t="s">
        <v>17</v>
      </c>
      <c r="I1219" s="3" t="s">
        <v>18</v>
      </c>
      <c r="J1219" s="3" t="s">
        <v>19</v>
      </c>
      <c r="K1219" s="3" t="s">
        <v>2451</v>
      </c>
      <c r="L1219" s="3" t="s">
        <v>21</v>
      </c>
      <c r="M1219" t="str">
        <f t="shared" ref="M1219:M1282" si="25">IF(LEFT(B1219,3)="MEM","Membership","Order")</f>
        <v>Order</v>
      </c>
    </row>
    <row r="1220" spans="1:13" hidden="1" x14ac:dyDescent="0.2">
      <c r="A1220" s="3" t="s">
        <v>12</v>
      </c>
      <c r="B1220" s="4" t="s">
        <v>2452</v>
      </c>
      <c r="C1220" s="8">
        <v>45870</v>
      </c>
      <c r="D1220" s="3">
        <v>3.29</v>
      </c>
      <c r="E1220" s="3" t="s">
        <v>14</v>
      </c>
      <c r="F1220" s="3" t="s">
        <v>15</v>
      </c>
      <c r="G1220" s="3" t="s">
        <v>16</v>
      </c>
      <c r="H1220" s="3" t="s">
        <v>17</v>
      </c>
      <c r="I1220" s="3" t="s">
        <v>18</v>
      </c>
      <c r="J1220" s="3" t="s">
        <v>19</v>
      </c>
      <c r="K1220" s="3" t="s">
        <v>2453</v>
      </c>
      <c r="L1220" s="3" t="s">
        <v>21</v>
      </c>
      <c r="M1220" t="str">
        <f t="shared" si="25"/>
        <v>Order</v>
      </c>
    </row>
    <row r="1221" spans="1:13" hidden="1" x14ac:dyDescent="0.2">
      <c r="A1221" s="3" t="s">
        <v>12</v>
      </c>
      <c r="B1221" s="4" t="s">
        <v>2454</v>
      </c>
      <c r="C1221" s="8">
        <v>45870</v>
      </c>
      <c r="D1221" s="3">
        <v>15.37</v>
      </c>
      <c r="E1221" s="3" t="s">
        <v>14</v>
      </c>
      <c r="F1221" s="3" t="s">
        <v>15</v>
      </c>
      <c r="G1221" s="3" t="s">
        <v>16</v>
      </c>
      <c r="H1221" s="3" t="s">
        <v>17</v>
      </c>
      <c r="I1221" s="3" t="s">
        <v>18</v>
      </c>
      <c r="J1221" s="3" t="s">
        <v>19</v>
      </c>
      <c r="K1221" s="3" t="s">
        <v>2455</v>
      </c>
      <c r="L1221" s="3" t="s">
        <v>21</v>
      </c>
      <c r="M1221" t="str">
        <f t="shared" si="25"/>
        <v>Order</v>
      </c>
    </row>
    <row r="1222" spans="1:13" hidden="1" x14ac:dyDescent="0.2">
      <c r="A1222" s="3" t="s">
        <v>12</v>
      </c>
      <c r="B1222" s="4" t="s">
        <v>2456</v>
      </c>
      <c r="C1222" s="8">
        <v>45870</v>
      </c>
      <c r="D1222" s="3">
        <v>17.559999999999999</v>
      </c>
      <c r="E1222" s="3" t="s">
        <v>14</v>
      </c>
      <c r="F1222" s="3" t="s">
        <v>15</v>
      </c>
      <c r="G1222" s="3" t="s">
        <v>16</v>
      </c>
      <c r="H1222" s="3" t="s">
        <v>17</v>
      </c>
      <c r="I1222" s="3" t="s">
        <v>18</v>
      </c>
      <c r="J1222" s="3" t="s">
        <v>19</v>
      </c>
      <c r="K1222" s="3" t="s">
        <v>2457</v>
      </c>
      <c r="L1222" s="3" t="s">
        <v>21</v>
      </c>
      <c r="M1222" t="str">
        <f t="shared" si="25"/>
        <v>Order</v>
      </c>
    </row>
    <row r="1223" spans="1:13" hidden="1" x14ac:dyDescent="0.2">
      <c r="A1223" s="3" t="s">
        <v>12</v>
      </c>
      <c r="B1223" s="4" t="s">
        <v>2458</v>
      </c>
      <c r="C1223" s="8">
        <v>45870</v>
      </c>
      <c r="D1223" s="3">
        <v>10.98</v>
      </c>
      <c r="E1223" s="3" t="s">
        <v>14</v>
      </c>
      <c r="F1223" s="3" t="s">
        <v>15</v>
      </c>
      <c r="G1223" s="3" t="s">
        <v>16</v>
      </c>
      <c r="H1223" s="3" t="s">
        <v>17</v>
      </c>
      <c r="I1223" s="3" t="s">
        <v>18</v>
      </c>
      <c r="J1223" s="3" t="s">
        <v>19</v>
      </c>
      <c r="K1223" s="3" t="s">
        <v>2459</v>
      </c>
      <c r="L1223" s="3" t="s">
        <v>21</v>
      </c>
      <c r="M1223" t="str">
        <f t="shared" si="25"/>
        <v>Order</v>
      </c>
    </row>
    <row r="1224" spans="1:13" hidden="1" x14ac:dyDescent="0.2">
      <c r="A1224" s="3" t="s">
        <v>12</v>
      </c>
      <c r="B1224" s="4" t="s">
        <v>2460</v>
      </c>
      <c r="C1224" s="8">
        <v>45870</v>
      </c>
      <c r="D1224" s="3">
        <v>56.8</v>
      </c>
      <c r="E1224" s="3" t="s">
        <v>14</v>
      </c>
      <c r="F1224" s="3" t="s">
        <v>15</v>
      </c>
      <c r="G1224" s="3" t="s">
        <v>16</v>
      </c>
      <c r="H1224" s="3" t="s">
        <v>17</v>
      </c>
      <c r="I1224" s="3" t="s">
        <v>18</v>
      </c>
      <c r="J1224" s="3" t="s">
        <v>19</v>
      </c>
      <c r="K1224" s="3" t="s">
        <v>2461</v>
      </c>
      <c r="L1224" s="3" t="s">
        <v>21</v>
      </c>
      <c r="M1224" t="str">
        <f t="shared" si="25"/>
        <v>Order</v>
      </c>
    </row>
    <row r="1225" spans="1:13" hidden="1" x14ac:dyDescent="0.2">
      <c r="A1225" s="3" t="s">
        <v>12</v>
      </c>
      <c r="B1225" s="4" t="s">
        <v>2462</v>
      </c>
      <c r="C1225" s="8">
        <v>45870</v>
      </c>
      <c r="D1225" s="3">
        <v>12.63</v>
      </c>
      <c r="E1225" s="3" t="s">
        <v>14</v>
      </c>
      <c r="F1225" s="3" t="s">
        <v>15</v>
      </c>
      <c r="G1225" s="3" t="s">
        <v>16</v>
      </c>
      <c r="H1225" s="3" t="s">
        <v>17</v>
      </c>
      <c r="I1225" s="3" t="s">
        <v>18</v>
      </c>
      <c r="J1225" s="3" t="s">
        <v>19</v>
      </c>
      <c r="K1225" s="3" t="s">
        <v>2463</v>
      </c>
      <c r="L1225" s="3" t="s">
        <v>21</v>
      </c>
      <c r="M1225" t="str">
        <f t="shared" si="25"/>
        <v>Order</v>
      </c>
    </row>
    <row r="1226" spans="1:13" hidden="1" x14ac:dyDescent="0.2">
      <c r="A1226" s="3" t="s">
        <v>12</v>
      </c>
      <c r="B1226" s="4" t="s">
        <v>2464</v>
      </c>
      <c r="C1226" s="8">
        <v>45870</v>
      </c>
      <c r="D1226" s="3">
        <v>12.08</v>
      </c>
      <c r="E1226" s="3" t="s">
        <v>14</v>
      </c>
      <c r="F1226" s="3" t="s">
        <v>15</v>
      </c>
      <c r="G1226" s="3" t="s">
        <v>16</v>
      </c>
      <c r="H1226" s="3" t="s">
        <v>17</v>
      </c>
      <c r="I1226" s="3" t="s">
        <v>18</v>
      </c>
      <c r="J1226" s="3" t="s">
        <v>19</v>
      </c>
      <c r="K1226" s="3" t="s">
        <v>2465</v>
      </c>
      <c r="L1226" s="3" t="s">
        <v>21</v>
      </c>
      <c r="M1226" t="str">
        <f t="shared" si="25"/>
        <v>Order</v>
      </c>
    </row>
    <row r="1227" spans="1:13" hidden="1" x14ac:dyDescent="0.2">
      <c r="A1227" s="3" t="s">
        <v>12</v>
      </c>
      <c r="B1227" s="4" t="s">
        <v>2466</v>
      </c>
      <c r="C1227" s="8">
        <v>45870</v>
      </c>
      <c r="D1227" s="3">
        <v>27.44</v>
      </c>
      <c r="E1227" s="3" t="s">
        <v>14</v>
      </c>
      <c r="F1227" s="3" t="s">
        <v>15</v>
      </c>
      <c r="G1227" s="3" t="s">
        <v>16</v>
      </c>
      <c r="H1227" s="3" t="s">
        <v>17</v>
      </c>
      <c r="I1227" s="3" t="s">
        <v>18</v>
      </c>
      <c r="J1227" s="3" t="s">
        <v>19</v>
      </c>
      <c r="K1227" s="3" t="s">
        <v>2467</v>
      </c>
      <c r="L1227" s="3" t="s">
        <v>21</v>
      </c>
      <c r="M1227" t="str">
        <f t="shared" si="25"/>
        <v>Order</v>
      </c>
    </row>
    <row r="1228" spans="1:13" hidden="1" x14ac:dyDescent="0.2">
      <c r="A1228" s="3" t="s">
        <v>12</v>
      </c>
      <c r="B1228" s="4" t="s">
        <v>2468</v>
      </c>
      <c r="C1228" s="8">
        <v>45870</v>
      </c>
      <c r="D1228" s="3">
        <v>29.63</v>
      </c>
      <c r="E1228" s="3" t="s">
        <v>14</v>
      </c>
      <c r="F1228" s="3" t="s">
        <v>15</v>
      </c>
      <c r="G1228" s="3" t="s">
        <v>16</v>
      </c>
      <c r="H1228" s="3" t="s">
        <v>17</v>
      </c>
      <c r="I1228" s="3" t="s">
        <v>18</v>
      </c>
      <c r="J1228" s="3" t="s">
        <v>19</v>
      </c>
      <c r="K1228" s="3" t="s">
        <v>2469</v>
      </c>
      <c r="L1228" s="3" t="s">
        <v>21</v>
      </c>
      <c r="M1228" t="str">
        <f t="shared" si="25"/>
        <v>Order</v>
      </c>
    </row>
    <row r="1229" spans="1:13" hidden="1" x14ac:dyDescent="0.2">
      <c r="A1229" s="3" t="s">
        <v>12</v>
      </c>
      <c r="B1229" s="4" t="s">
        <v>2470</v>
      </c>
      <c r="C1229" s="8">
        <v>45870</v>
      </c>
      <c r="D1229" s="3">
        <v>2.2000000000000002</v>
      </c>
      <c r="E1229" s="3" t="s">
        <v>14</v>
      </c>
      <c r="F1229" s="3" t="s">
        <v>15</v>
      </c>
      <c r="G1229" s="3" t="s">
        <v>16</v>
      </c>
      <c r="H1229" s="3" t="s">
        <v>17</v>
      </c>
      <c r="I1229" s="3" t="s">
        <v>18</v>
      </c>
      <c r="J1229" s="3" t="s">
        <v>19</v>
      </c>
      <c r="K1229" s="3" t="s">
        <v>2471</v>
      </c>
      <c r="L1229" s="3" t="s">
        <v>21</v>
      </c>
      <c r="M1229" t="str">
        <f t="shared" si="25"/>
        <v>Order</v>
      </c>
    </row>
    <row r="1230" spans="1:13" hidden="1" x14ac:dyDescent="0.2">
      <c r="A1230" s="3" t="s">
        <v>12</v>
      </c>
      <c r="B1230" s="4" t="s">
        <v>2472</v>
      </c>
      <c r="C1230" s="8">
        <v>45870</v>
      </c>
      <c r="D1230" s="3">
        <v>29.63</v>
      </c>
      <c r="E1230" s="3" t="s">
        <v>36</v>
      </c>
      <c r="F1230" s="3" t="s">
        <v>37</v>
      </c>
      <c r="G1230" s="3" t="s">
        <v>38</v>
      </c>
      <c r="H1230" s="3" t="s">
        <v>17</v>
      </c>
      <c r="I1230" s="3" t="s">
        <v>39</v>
      </c>
      <c r="J1230" s="3" t="s">
        <v>19</v>
      </c>
      <c r="K1230" s="3" t="s">
        <v>2473</v>
      </c>
      <c r="L1230" s="3" t="s">
        <v>21</v>
      </c>
      <c r="M1230" t="str">
        <f t="shared" si="25"/>
        <v>Order</v>
      </c>
    </row>
    <row r="1231" spans="1:13" hidden="1" x14ac:dyDescent="0.2">
      <c r="A1231" s="3" t="s">
        <v>12</v>
      </c>
      <c r="B1231" s="4" t="s">
        <v>2474</v>
      </c>
      <c r="C1231" s="8">
        <v>45870</v>
      </c>
      <c r="D1231" s="3">
        <v>2.2000000000000002</v>
      </c>
      <c r="E1231" s="3" t="s">
        <v>14</v>
      </c>
      <c r="F1231" s="3" t="s">
        <v>15</v>
      </c>
      <c r="G1231" s="3" t="s">
        <v>16</v>
      </c>
      <c r="H1231" s="3" t="s">
        <v>17</v>
      </c>
      <c r="I1231" s="3" t="s">
        <v>18</v>
      </c>
      <c r="J1231" s="3" t="s">
        <v>19</v>
      </c>
      <c r="K1231" s="3" t="s">
        <v>2475</v>
      </c>
      <c r="L1231" s="3" t="s">
        <v>21</v>
      </c>
      <c r="M1231" t="str">
        <f t="shared" si="25"/>
        <v>Order</v>
      </c>
    </row>
    <row r="1232" spans="1:13" hidden="1" x14ac:dyDescent="0.2">
      <c r="A1232" s="3" t="s">
        <v>12</v>
      </c>
      <c r="B1232" s="4" t="s">
        <v>2476</v>
      </c>
      <c r="C1232" s="8">
        <v>45870</v>
      </c>
      <c r="D1232" s="3">
        <v>15.15</v>
      </c>
      <c r="E1232" s="3" t="s">
        <v>14</v>
      </c>
      <c r="F1232" s="3" t="s">
        <v>15</v>
      </c>
      <c r="G1232" s="3" t="s">
        <v>16</v>
      </c>
      <c r="H1232" s="3" t="s">
        <v>17</v>
      </c>
      <c r="I1232" s="3" t="s">
        <v>18</v>
      </c>
      <c r="J1232" s="3" t="s">
        <v>19</v>
      </c>
      <c r="K1232" s="3" t="s">
        <v>2477</v>
      </c>
      <c r="L1232" s="3" t="s">
        <v>21</v>
      </c>
      <c r="M1232" t="str">
        <f t="shared" si="25"/>
        <v>Order</v>
      </c>
    </row>
    <row r="1233" spans="1:13" hidden="1" x14ac:dyDescent="0.2">
      <c r="A1233" s="3" t="s">
        <v>12</v>
      </c>
      <c r="B1233" s="4" t="s">
        <v>2478</v>
      </c>
      <c r="C1233" s="8">
        <v>45870</v>
      </c>
      <c r="D1233" s="3">
        <v>29.63</v>
      </c>
      <c r="E1233" s="3" t="s">
        <v>36</v>
      </c>
      <c r="F1233" s="3" t="s">
        <v>37</v>
      </c>
      <c r="G1233" s="3" t="s">
        <v>38</v>
      </c>
      <c r="H1233" s="3" t="s">
        <v>17</v>
      </c>
      <c r="I1233" s="3" t="s">
        <v>39</v>
      </c>
      <c r="J1233" s="3" t="s">
        <v>19</v>
      </c>
      <c r="K1233" s="3" t="s">
        <v>2479</v>
      </c>
      <c r="L1233" s="3" t="s">
        <v>21</v>
      </c>
      <c r="M1233" t="str">
        <f t="shared" si="25"/>
        <v>Order</v>
      </c>
    </row>
    <row r="1234" spans="1:13" hidden="1" x14ac:dyDescent="0.2">
      <c r="A1234" s="3" t="s">
        <v>12</v>
      </c>
      <c r="B1234" s="4" t="s">
        <v>2480</v>
      </c>
      <c r="C1234" s="8">
        <v>45870</v>
      </c>
      <c r="D1234" s="3">
        <v>20.53</v>
      </c>
      <c r="E1234" s="3" t="s">
        <v>14</v>
      </c>
      <c r="F1234" s="3" t="s">
        <v>15</v>
      </c>
      <c r="G1234" s="3" t="s">
        <v>16</v>
      </c>
      <c r="H1234" s="3" t="s">
        <v>17</v>
      </c>
      <c r="I1234" s="3" t="s">
        <v>18</v>
      </c>
      <c r="J1234" s="3" t="s">
        <v>19</v>
      </c>
      <c r="K1234" s="3" t="s">
        <v>2481</v>
      </c>
      <c r="L1234" s="3" t="s">
        <v>21</v>
      </c>
      <c r="M1234" t="str">
        <f t="shared" si="25"/>
        <v>Order</v>
      </c>
    </row>
    <row r="1235" spans="1:13" hidden="1" x14ac:dyDescent="0.2">
      <c r="A1235" s="3" t="s">
        <v>12</v>
      </c>
      <c r="B1235" s="4" t="s">
        <v>2482</v>
      </c>
      <c r="C1235" s="8">
        <v>45870</v>
      </c>
      <c r="D1235" s="3">
        <v>109.75</v>
      </c>
      <c r="E1235" s="3" t="s">
        <v>36</v>
      </c>
      <c r="F1235" s="3" t="s">
        <v>37</v>
      </c>
      <c r="G1235" s="3" t="s">
        <v>38</v>
      </c>
      <c r="H1235" s="3" t="s">
        <v>17</v>
      </c>
      <c r="I1235" s="3" t="s">
        <v>39</v>
      </c>
      <c r="J1235" s="3" t="s">
        <v>19</v>
      </c>
      <c r="K1235" s="3" t="s">
        <v>2483</v>
      </c>
      <c r="L1235" s="3" t="s">
        <v>21</v>
      </c>
      <c r="M1235" t="str">
        <f t="shared" si="25"/>
        <v>Order</v>
      </c>
    </row>
    <row r="1236" spans="1:13" hidden="1" x14ac:dyDescent="0.2">
      <c r="A1236" s="3" t="s">
        <v>12</v>
      </c>
      <c r="B1236" s="4" t="s">
        <v>2484</v>
      </c>
      <c r="C1236" s="8">
        <v>45870</v>
      </c>
      <c r="D1236" s="3">
        <v>29.63</v>
      </c>
      <c r="E1236" s="3" t="s">
        <v>36</v>
      </c>
      <c r="F1236" s="3" t="s">
        <v>37</v>
      </c>
      <c r="G1236" s="3" t="s">
        <v>38</v>
      </c>
      <c r="H1236" s="3" t="s">
        <v>17</v>
      </c>
      <c r="I1236" s="3" t="s">
        <v>39</v>
      </c>
      <c r="J1236" s="3" t="s">
        <v>19</v>
      </c>
      <c r="K1236" s="3" t="s">
        <v>2485</v>
      </c>
      <c r="L1236" s="3" t="s">
        <v>21</v>
      </c>
      <c r="M1236" t="str">
        <f t="shared" si="25"/>
        <v>Order</v>
      </c>
    </row>
    <row r="1237" spans="1:13" hidden="1" x14ac:dyDescent="0.2">
      <c r="A1237" s="3" t="s">
        <v>12</v>
      </c>
      <c r="B1237" s="4" t="s">
        <v>2486</v>
      </c>
      <c r="C1237" s="8">
        <v>45870</v>
      </c>
      <c r="D1237" s="3">
        <v>29.63</v>
      </c>
      <c r="E1237" s="3" t="s">
        <v>36</v>
      </c>
      <c r="F1237" s="3" t="s">
        <v>37</v>
      </c>
      <c r="G1237" s="3" t="s">
        <v>38</v>
      </c>
      <c r="H1237" s="3" t="s">
        <v>17</v>
      </c>
      <c r="I1237" s="3" t="s">
        <v>39</v>
      </c>
      <c r="J1237" s="3" t="s">
        <v>19</v>
      </c>
      <c r="K1237" s="3" t="s">
        <v>2487</v>
      </c>
      <c r="L1237" s="3" t="s">
        <v>21</v>
      </c>
      <c r="M1237" t="str">
        <f t="shared" si="25"/>
        <v>Order</v>
      </c>
    </row>
    <row r="1238" spans="1:13" hidden="1" x14ac:dyDescent="0.2">
      <c r="A1238" s="3" t="s">
        <v>12</v>
      </c>
      <c r="B1238" s="4" t="s">
        <v>2488</v>
      </c>
      <c r="C1238" s="8">
        <v>45870</v>
      </c>
      <c r="D1238" s="3">
        <v>14.51</v>
      </c>
      <c r="E1238" s="3" t="s">
        <v>14</v>
      </c>
      <c r="F1238" s="3" t="s">
        <v>15</v>
      </c>
      <c r="G1238" s="3" t="s">
        <v>16</v>
      </c>
      <c r="H1238" s="3" t="s">
        <v>17</v>
      </c>
      <c r="I1238" s="3" t="s">
        <v>18</v>
      </c>
      <c r="J1238" s="3" t="s">
        <v>19</v>
      </c>
      <c r="K1238" s="3" t="s">
        <v>2489</v>
      </c>
      <c r="L1238" s="3" t="s">
        <v>21</v>
      </c>
      <c r="M1238" t="str">
        <f t="shared" si="25"/>
        <v>Order</v>
      </c>
    </row>
    <row r="1239" spans="1:13" hidden="1" x14ac:dyDescent="0.2">
      <c r="A1239" s="3" t="s">
        <v>12</v>
      </c>
      <c r="B1239" s="4" t="s">
        <v>2490</v>
      </c>
      <c r="C1239" s="8">
        <v>45870</v>
      </c>
      <c r="D1239" s="3">
        <v>29.63</v>
      </c>
      <c r="E1239" s="3" t="s">
        <v>36</v>
      </c>
      <c r="F1239" s="3" t="s">
        <v>37</v>
      </c>
      <c r="G1239" s="3" t="s">
        <v>38</v>
      </c>
      <c r="H1239" s="3" t="s">
        <v>17</v>
      </c>
      <c r="I1239" s="3" t="s">
        <v>39</v>
      </c>
      <c r="J1239" s="3" t="s">
        <v>19</v>
      </c>
      <c r="K1239" s="3" t="s">
        <v>2491</v>
      </c>
      <c r="L1239" s="3" t="s">
        <v>21</v>
      </c>
      <c r="M1239" t="str">
        <f t="shared" si="25"/>
        <v>Order</v>
      </c>
    </row>
    <row r="1240" spans="1:13" hidden="1" x14ac:dyDescent="0.2">
      <c r="A1240" s="3" t="s">
        <v>12</v>
      </c>
      <c r="B1240" s="4" t="s">
        <v>2492</v>
      </c>
      <c r="C1240" s="8">
        <v>45870</v>
      </c>
      <c r="D1240" s="3">
        <v>1.65</v>
      </c>
      <c r="E1240" s="3" t="s">
        <v>14</v>
      </c>
      <c r="F1240" s="3" t="s">
        <v>15</v>
      </c>
      <c r="G1240" s="3" t="s">
        <v>16</v>
      </c>
      <c r="H1240" s="3" t="s">
        <v>17</v>
      </c>
      <c r="I1240" s="3" t="s">
        <v>18</v>
      </c>
      <c r="J1240" s="3" t="s">
        <v>19</v>
      </c>
      <c r="K1240" s="3" t="s">
        <v>2493</v>
      </c>
      <c r="L1240" s="3" t="s">
        <v>21</v>
      </c>
      <c r="M1240" t="str">
        <f t="shared" si="25"/>
        <v>Order</v>
      </c>
    </row>
    <row r="1241" spans="1:13" hidden="1" x14ac:dyDescent="0.2">
      <c r="A1241" s="3" t="s">
        <v>12</v>
      </c>
      <c r="B1241" s="4" t="s">
        <v>2494</v>
      </c>
      <c r="C1241" s="8">
        <v>45870</v>
      </c>
      <c r="D1241" s="3">
        <v>4.6500000000000004</v>
      </c>
      <c r="E1241" s="3" t="s">
        <v>14</v>
      </c>
      <c r="F1241" s="3" t="s">
        <v>15</v>
      </c>
      <c r="G1241" s="3" t="s">
        <v>16</v>
      </c>
      <c r="H1241" s="3" t="s">
        <v>17</v>
      </c>
      <c r="I1241" s="3" t="s">
        <v>18</v>
      </c>
      <c r="J1241" s="3" t="s">
        <v>19</v>
      </c>
      <c r="K1241" s="3" t="s">
        <v>2495</v>
      </c>
      <c r="L1241" s="3" t="s">
        <v>21</v>
      </c>
      <c r="M1241" t="str">
        <f t="shared" si="25"/>
        <v>Order</v>
      </c>
    </row>
    <row r="1242" spans="1:13" hidden="1" x14ac:dyDescent="0.2">
      <c r="A1242" s="3" t="s">
        <v>12</v>
      </c>
      <c r="B1242" s="4" t="s">
        <v>2496</v>
      </c>
      <c r="C1242" s="8">
        <v>45870</v>
      </c>
      <c r="D1242" s="3">
        <v>7.25</v>
      </c>
      <c r="E1242" s="3" t="s">
        <v>14</v>
      </c>
      <c r="F1242" s="3" t="s">
        <v>15</v>
      </c>
      <c r="G1242" s="3" t="s">
        <v>16</v>
      </c>
      <c r="H1242" s="3" t="s">
        <v>17</v>
      </c>
      <c r="I1242" s="3" t="s">
        <v>18</v>
      </c>
      <c r="J1242" s="3" t="s">
        <v>19</v>
      </c>
      <c r="K1242" s="3" t="s">
        <v>2497</v>
      </c>
      <c r="L1242" s="3" t="s">
        <v>21</v>
      </c>
      <c r="M1242" t="str">
        <f t="shared" si="25"/>
        <v>Order</v>
      </c>
    </row>
    <row r="1243" spans="1:13" hidden="1" x14ac:dyDescent="0.2">
      <c r="A1243" s="3" t="s">
        <v>12</v>
      </c>
      <c r="B1243" s="4" t="s">
        <v>2498</v>
      </c>
      <c r="C1243" s="8">
        <v>45870</v>
      </c>
      <c r="D1243" s="3">
        <v>16.46</v>
      </c>
      <c r="E1243" s="3" t="s">
        <v>14</v>
      </c>
      <c r="F1243" s="3" t="s">
        <v>15</v>
      </c>
      <c r="G1243" s="3" t="s">
        <v>16</v>
      </c>
      <c r="H1243" s="3" t="s">
        <v>17</v>
      </c>
      <c r="I1243" s="3" t="s">
        <v>18</v>
      </c>
      <c r="J1243" s="3" t="s">
        <v>19</v>
      </c>
      <c r="K1243" s="3" t="s">
        <v>2499</v>
      </c>
      <c r="L1243" s="3" t="s">
        <v>21</v>
      </c>
      <c r="M1243" t="str">
        <f t="shared" si="25"/>
        <v>Order</v>
      </c>
    </row>
    <row r="1244" spans="1:13" hidden="1" x14ac:dyDescent="0.2">
      <c r="A1244" s="3" t="s">
        <v>12</v>
      </c>
      <c r="B1244" s="4" t="s">
        <v>2500</v>
      </c>
      <c r="C1244" s="8">
        <v>45870</v>
      </c>
      <c r="D1244" s="3">
        <v>10.7</v>
      </c>
      <c r="E1244" s="3" t="s">
        <v>14</v>
      </c>
      <c r="F1244" s="3" t="s">
        <v>15</v>
      </c>
      <c r="G1244" s="3" t="s">
        <v>16</v>
      </c>
      <c r="H1244" s="3" t="s">
        <v>17</v>
      </c>
      <c r="I1244" s="3" t="s">
        <v>18</v>
      </c>
      <c r="J1244" s="3" t="s">
        <v>19</v>
      </c>
      <c r="K1244" s="3" t="s">
        <v>2501</v>
      </c>
      <c r="L1244" s="3" t="s">
        <v>21</v>
      </c>
      <c r="M1244" t="str">
        <f t="shared" si="25"/>
        <v>Order</v>
      </c>
    </row>
    <row r="1245" spans="1:13" hidden="1" x14ac:dyDescent="0.2">
      <c r="A1245" s="3" t="s">
        <v>12</v>
      </c>
      <c r="B1245" s="4" t="s">
        <v>2502</v>
      </c>
      <c r="C1245" s="8">
        <v>45870</v>
      </c>
      <c r="D1245" s="3">
        <v>4.6500000000000004</v>
      </c>
      <c r="E1245" s="3" t="s">
        <v>14</v>
      </c>
      <c r="F1245" s="3" t="s">
        <v>15</v>
      </c>
      <c r="G1245" s="3" t="s">
        <v>16</v>
      </c>
      <c r="H1245" s="3" t="s">
        <v>17</v>
      </c>
      <c r="I1245" s="3" t="s">
        <v>18</v>
      </c>
      <c r="J1245" s="3" t="s">
        <v>19</v>
      </c>
      <c r="K1245" s="3" t="s">
        <v>2503</v>
      </c>
      <c r="L1245" s="3" t="s">
        <v>21</v>
      </c>
      <c r="M1245" t="str">
        <f t="shared" si="25"/>
        <v>Order</v>
      </c>
    </row>
    <row r="1246" spans="1:13" hidden="1" x14ac:dyDescent="0.2">
      <c r="A1246" s="3" t="s">
        <v>12</v>
      </c>
      <c r="B1246" s="4" t="s">
        <v>2504</v>
      </c>
      <c r="C1246" s="8">
        <v>45870</v>
      </c>
      <c r="D1246" s="3">
        <v>0</v>
      </c>
      <c r="E1246" s="3" t="s">
        <v>14</v>
      </c>
      <c r="F1246" s="3" t="s">
        <v>33</v>
      </c>
      <c r="G1246" s="3" t="s">
        <v>18</v>
      </c>
      <c r="H1246" s="3" t="s">
        <v>17</v>
      </c>
      <c r="I1246" s="3" t="s">
        <v>18</v>
      </c>
      <c r="J1246" s="3" t="s">
        <v>19</v>
      </c>
      <c r="K1246" s="3" t="s">
        <v>2505</v>
      </c>
      <c r="L1246" s="3" t="s">
        <v>21</v>
      </c>
      <c r="M1246" t="str">
        <f t="shared" si="25"/>
        <v>Order</v>
      </c>
    </row>
    <row r="1247" spans="1:13" hidden="1" x14ac:dyDescent="0.2">
      <c r="A1247" s="3" t="s">
        <v>12</v>
      </c>
      <c r="B1247" s="4" t="s">
        <v>2506</v>
      </c>
      <c r="C1247" s="8">
        <v>45870</v>
      </c>
      <c r="D1247" s="3">
        <v>16.46</v>
      </c>
      <c r="E1247" s="3" t="s">
        <v>14</v>
      </c>
      <c r="F1247" s="3" t="s">
        <v>15</v>
      </c>
      <c r="G1247" s="3" t="s">
        <v>16</v>
      </c>
      <c r="H1247" s="3" t="s">
        <v>17</v>
      </c>
      <c r="I1247" s="3" t="s">
        <v>18</v>
      </c>
      <c r="J1247" s="3" t="s">
        <v>19</v>
      </c>
      <c r="K1247" s="3" t="s">
        <v>2507</v>
      </c>
      <c r="L1247" s="3" t="s">
        <v>21</v>
      </c>
      <c r="M1247" t="str">
        <f t="shared" si="25"/>
        <v>Order</v>
      </c>
    </row>
    <row r="1248" spans="1:13" hidden="1" x14ac:dyDescent="0.2">
      <c r="A1248" s="3" t="s">
        <v>12</v>
      </c>
      <c r="B1248" s="4" t="s">
        <v>2508</v>
      </c>
      <c r="C1248" s="8">
        <v>45870</v>
      </c>
      <c r="D1248" s="3">
        <v>2.2000000000000002</v>
      </c>
      <c r="E1248" s="3" t="s">
        <v>14</v>
      </c>
      <c r="F1248" s="3" t="s">
        <v>15</v>
      </c>
      <c r="G1248" s="3" t="s">
        <v>16</v>
      </c>
      <c r="H1248" s="3" t="s">
        <v>17</v>
      </c>
      <c r="I1248" s="3" t="s">
        <v>18</v>
      </c>
      <c r="J1248" s="3" t="s">
        <v>19</v>
      </c>
      <c r="K1248" s="3" t="s">
        <v>2509</v>
      </c>
      <c r="L1248" s="3" t="s">
        <v>21</v>
      </c>
      <c r="M1248" t="str">
        <f t="shared" si="25"/>
        <v>Order</v>
      </c>
    </row>
    <row r="1249" spans="1:13" hidden="1" x14ac:dyDescent="0.2">
      <c r="A1249" s="3" t="s">
        <v>12</v>
      </c>
      <c r="B1249" s="4" t="s">
        <v>2510</v>
      </c>
      <c r="C1249" s="8">
        <v>45870</v>
      </c>
      <c r="D1249" s="3">
        <v>6.62</v>
      </c>
      <c r="E1249" s="3" t="s">
        <v>14</v>
      </c>
      <c r="F1249" s="3" t="s">
        <v>15</v>
      </c>
      <c r="G1249" s="3" t="s">
        <v>16</v>
      </c>
      <c r="H1249" s="3" t="s">
        <v>17</v>
      </c>
      <c r="I1249" s="3" t="s">
        <v>18</v>
      </c>
      <c r="J1249" s="3" t="s">
        <v>19</v>
      </c>
      <c r="K1249" s="3" t="s">
        <v>2511</v>
      </c>
      <c r="L1249" s="3" t="s">
        <v>21</v>
      </c>
      <c r="M1249" t="str">
        <f t="shared" si="25"/>
        <v>Order</v>
      </c>
    </row>
    <row r="1250" spans="1:13" hidden="1" x14ac:dyDescent="0.2">
      <c r="A1250" s="3" t="s">
        <v>12</v>
      </c>
      <c r="B1250" s="4" t="s">
        <v>2512</v>
      </c>
      <c r="C1250" s="8">
        <v>45870</v>
      </c>
      <c r="D1250" s="3">
        <v>31</v>
      </c>
      <c r="E1250" s="3" t="s">
        <v>14</v>
      </c>
      <c r="F1250" s="3" t="s">
        <v>15</v>
      </c>
      <c r="G1250" s="3" t="s">
        <v>16</v>
      </c>
      <c r="H1250" s="3" t="s">
        <v>17</v>
      </c>
      <c r="I1250" s="3" t="s">
        <v>18</v>
      </c>
      <c r="J1250" s="3" t="s">
        <v>19</v>
      </c>
      <c r="K1250" s="3" t="s">
        <v>2513</v>
      </c>
      <c r="L1250" s="3" t="s">
        <v>21</v>
      </c>
      <c r="M1250" t="str">
        <f t="shared" si="25"/>
        <v>Order</v>
      </c>
    </row>
    <row r="1251" spans="1:13" hidden="1" x14ac:dyDescent="0.2">
      <c r="A1251" s="3" t="s">
        <v>12</v>
      </c>
      <c r="B1251" s="4" t="s">
        <v>2514</v>
      </c>
      <c r="C1251" s="8">
        <v>45870</v>
      </c>
      <c r="D1251" s="3">
        <v>15.46</v>
      </c>
      <c r="E1251" s="3" t="s">
        <v>14</v>
      </c>
      <c r="F1251" s="3" t="s">
        <v>15</v>
      </c>
      <c r="G1251" s="3" t="s">
        <v>16</v>
      </c>
      <c r="H1251" s="3" t="s">
        <v>17</v>
      </c>
      <c r="I1251" s="3" t="s">
        <v>18</v>
      </c>
      <c r="J1251" s="3" t="s">
        <v>19</v>
      </c>
      <c r="K1251" s="3" t="s">
        <v>2515</v>
      </c>
      <c r="L1251" s="3" t="s">
        <v>21</v>
      </c>
      <c r="M1251" t="str">
        <f t="shared" si="25"/>
        <v>Order</v>
      </c>
    </row>
    <row r="1252" spans="1:13" hidden="1" x14ac:dyDescent="0.2">
      <c r="A1252" s="3" t="s">
        <v>12</v>
      </c>
      <c r="B1252" s="4" t="s">
        <v>2516</v>
      </c>
      <c r="C1252" s="8">
        <v>45870</v>
      </c>
      <c r="D1252" s="3">
        <v>23.05</v>
      </c>
      <c r="E1252" s="3" t="s">
        <v>14</v>
      </c>
      <c r="F1252" s="3" t="s">
        <v>15</v>
      </c>
      <c r="G1252" s="3" t="s">
        <v>16</v>
      </c>
      <c r="H1252" s="3" t="s">
        <v>17</v>
      </c>
      <c r="I1252" s="3" t="s">
        <v>18</v>
      </c>
      <c r="J1252" s="3" t="s">
        <v>19</v>
      </c>
      <c r="K1252" s="3" t="s">
        <v>2517</v>
      </c>
      <c r="L1252" s="3" t="s">
        <v>21</v>
      </c>
      <c r="M1252" t="str">
        <f t="shared" si="25"/>
        <v>Order</v>
      </c>
    </row>
    <row r="1253" spans="1:13" hidden="1" x14ac:dyDescent="0.2">
      <c r="A1253" s="3" t="s">
        <v>12</v>
      </c>
      <c r="B1253" s="4" t="s">
        <v>2518</v>
      </c>
      <c r="C1253" s="8">
        <v>45870</v>
      </c>
      <c r="D1253" s="3">
        <v>6.34</v>
      </c>
      <c r="E1253" s="3" t="s">
        <v>14</v>
      </c>
      <c r="F1253" s="3" t="s">
        <v>15</v>
      </c>
      <c r="G1253" s="3" t="s">
        <v>16</v>
      </c>
      <c r="H1253" s="3" t="s">
        <v>17</v>
      </c>
      <c r="I1253" s="3" t="s">
        <v>18</v>
      </c>
      <c r="J1253" s="3" t="s">
        <v>19</v>
      </c>
      <c r="K1253" s="3" t="s">
        <v>2519</v>
      </c>
      <c r="L1253" s="3" t="s">
        <v>21</v>
      </c>
      <c r="M1253" t="str">
        <f t="shared" si="25"/>
        <v>Order</v>
      </c>
    </row>
    <row r="1254" spans="1:13" hidden="1" x14ac:dyDescent="0.2">
      <c r="A1254" s="3" t="s">
        <v>12</v>
      </c>
      <c r="B1254" s="4" t="s">
        <v>2520</v>
      </c>
      <c r="C1254" s="8">
        <v>45870</v>
      </c>
      <c r="D1254" s="3">
        <v>22.5</v>
      </c>
      <c r="E1254" s="3" t="s">
        <v>14</v>
      </c>
      <c r="F1254" s="3" t="s">
        <v>15</v>
      </c>
      <c r="G1254" s="3" t="s">
        <v>16</v>
      </c>
      <c r="H1254" s="3" t="s">
        <v>17</v>
      </c>
      <c r="I1254" s="3" t="s">
        <v>18</v>
      </c>
      <c r="J1254" s="3" t="s">
        <v>19</v>
      </c>
      <c r="K1254" s="3" t="s">
        <v>2521</v>
      </c>
      <c r="L1254" s="3" t="s">
        <v>21</v>
      </c>
      <c r="M1254" t="str">
        <f t="shared" si="25"/>
        <v>Order</v>
      </c>
    </row>
    <row r="1255" spans="1:13" hidden="1" x14ac:dyDescent="0.2">
      <c r="A1255" s="3" t="s">
        <v>12</v>
      </c>
      <c r="B1255" s="4" t="s">
        <v>2522</v>
      </c>
      <c r="C1255" s="8">
        <v>45870</v>
      </c>
      <c r="D1255" s="3">
        <v>57.95</v>
      </c>
      <c r="E1255" s="3" t="s">
        <v>14</v>
      </c>
      <c r="F1255" s="3" t="s">
        <v>15</v>
      </c>
      <c r="G1255" s="3" t="s">
        <v>16</v>
      </c>
      <c r="H1255" s="3" t="s">
        <v>17</v>
      </c>
      <c r="I1255" s="3" t="s">
        <v>18</v>
      </c>
      <c r="J1255" s="3" t="s">
        <v>19</v>
      </c>
      <c r="K1255" s="3" t="s">
        <v>2523</v>
      </c>
      <c r="L1255" s="3" t="s">
        <v>21</v>
      </c>
      <c r="M1255" t="str">
        <f t="shared" si="25"/>
        <v>Order</v>
      </c>
    </row>
    <row r="1256" spans="1:13" hidden="1" x14ac:dyDescent="0.2">
      <c r="A1256" s="3" t="s">
        <v>12</v>
      </c>
      <c r="B1256" s="4" t="s">
        <v>2524</v>
      </c>
      <c r="C1256" s="8">
        <v>45870</v>
      </c>
      <c r="D1256" s="3">
        <v>6.62</v>
      </c>
      <c r="E1256" s="3" t="s">
        <v>14</v>
      </c>
      <c r="F1256" s="3" t="s">
        <v>15</v>
      </c>
      <c r="G1256" s="3" t="s">
        <v>16</v>
      </c>
      <c r="H1256" s="3" t="s">
        <v>17</v>
      </c>
      <c r="I1256" s="3" t="s">
        <v>18</v>
      </c>
      <c r="J1256" s="3" t="s">
        <v>19</v>
      </c>
      <c r="K1256" s="3" t="s">
        <v>2525</v>
      </c>
      <c r="L1256" s="3" t="s">
        <v>21</v>
      </c>
      <c r="M1256" t="str">
        <f t="shared" si="25"/>
        <v>Order</v>
      </c>
    </row>
    <row r="1257" spans="1:13" hidden="1" x14ac:dyDescent="0.2">
      <c r="A1257" s="3" t="s">
        <v>12</v>
      </c>
      <c r="B1257" s="4" t="s">
        <v>2526</v>
      </c>
      <c r="C1257" s="8">
        <v>45870</v>
      </c>
      <c r="D1257" s="3">
        <v>29.63</v>
      </c>
      <c r="E1257" s="3" t="s">
        <v>14</v>
      </c>
      <c r="F1257" s="3" t="s">
        <v>15</v>
      </c>
      <c r="G1257" s="3" t="s">
        <v>16</v>
      </c>
      <c r="H1257" s="3" t="s">
        <v>17</v>
      </c>
      <c r="I1257" s="3" t="s">
        <v>18</v>
      </c>
      <c r="J1257" s="3" t="s">
        <v>19</v>
      </c>
      <c r="K1257" s="3" t="s">
        <v>2527</v>
      </c>
      <c r="L1257" s="3" t="s">
        <v>21</v>
      </c>
      <c r="M1257" t="str">
        <f t="shared" si="25"/>
        <v>Order</v>
      </c>
    </row>
    <row r="1258" spans="1:13" hidden="1" x14ac:dyDescent="0.2">
      <c r="A1258" s="3" t="s">
        <v>12</v>
      </c>
      <c r="B1258" s="4" t="s">
        <v>2528</v>
      </c>
      <c r="C1258" s="8">
        <v>45870</v>
      </c>
      <c r="D1258" s="3">
        <v>15.46</v>
      </c>
      <c r="E1258" s="3" t="s">
        <v>14</v>
      </c>
      <c r="F1258" s="3" t="s">
        <v>15</v>
      </c>
      <c r="G1258" s="3" t="s">
        <v>16</v>
      </c>
      <c r="H1258" s="3" t="s">
        <v>17</v>
      </c>
      <c r="I1258" s="3" t="s">
        <v>18</v>
      </c>
      <c r="J1258" s="3" t="s">
        <v>19</v>
      </c>
      <c r="K1258" s="3" t="s">
        <v>2529</v>
      </c>
      <c r="L1258" s="3" t="s">
        <v>21</v>
      </c>
      <c r="M1258" t="str">
        <f t="shared" si="25"/>
        <v>Order</v>
      </c>
    </row>
    <row r="1259" spans="1:13" hidden="1" x14ac:dyDescent="0.2">
      <c r="A1259" s="3" t="s">
        <v>12</v>
      </c>
      <c r="B1259" s="4" t="s">
        <v>2530</v>
      </c>
      <c r="C1259" s="8">
        <v>45870</v>
      </c>
      <c r="D1259" s="3">
        <v>0</v>
      </c>
      <c r="E1259" s="3" t="s">
        <v>14</v>
      </c>
      <c r="F1259" s="3" t="s">
        <v>33</v>
      </c>
      <c r="G1259" s="3" t="s">
        <v>18</v>
      </c>
      <c r="H1259" s="3" t="s">
        <v>17</v>
      </c>
      <c r="I1259" s="3" t="s">
        <v>18</v>
      </c>
      <c r="J1259" s="3" t="s">
        <v>19</v>
      </c>
      <c r="K1259" s="3" t="s">
        <v>2531</v>
      </c>
      <c r="L1259" s="3" t="s">
        <v>21</v>
      </c>
      <c r="M1259" t="str">
        <f t="shared" si="25"/>
        <v>Order</v>
      </c>
    </row>
    <row r="1260" spans="1:13" hidden="1" x14ac:dyDescent="0.2">
      <c r="A1260" s="3" t="s">
        <v>12</v>
      </c>
      <c r="B1260" s="4" t="s">
        <v>2532</v>
      </c>
      <c r="C1260" s="8">
        <v>45870</v>
      </c>
      <c r="D1260" s="3">
        <v>40.450000000000003</v>
      </c>
      <c r="E1260" s="3" t="s">
        <v>14</v>
      </c>
      <c r="F1260" s="3" t="s">
        <v>15</v>
      </c>
      <c r="G1260" s="3" t="s">
        <v>16</v>
      </c>
      <c r="H1260" s="3" t="s">
        <v>17</v>
      </c>
      <c r="I1260" s="3" t="s">
        <v>18</v>
      </c>
      <c r="J1260" s="3" t="s">
        <v>19</v>
      </c>
      <c r="K1260" s="3" t="s">
        <v>2533</v>
      </c>
      <c r="L1260" s="3" t="s">
        <v>21</v>
      </c>
      <c r="M1260" t="str">
        <f t="shared" si="25"/>
        <v>Order</v>
      </c>
    </row>
    <row r="1261" spans="1:13" hidden="1" x14ac:dyDescent="0.2">
      <c r="A1261" s="3" t="s">
        <v>12</v>
      </c>
      <c r="B1261" s="4" t="s">
        <v>2534</v>
      </c>
      <c r="C1261" s="8">
        <v>45870</v>
      </c>
      <c r="D1261" s="3">
        <v>2.2000000000000002</v>
      </c>
      <c r="E1261" s="3" t="s">
        <v>14</v>
      </c>
      <c r="F1261" s="3" t="s">
        <v>15</v>
      </c>
      <c r="G1261" s="3" t="s">
        <v>16</v>
      </c>
      <c r="H1261" s="3" t="s">
        <v>17</v>
      </c>
      <c r="I1261" s="3" t="s">
        <v>18</v>
      </c>
      <c r="J1261" s="3" t="s">
        <v>19</v>
      </c>
      <c r="K1261" s="3" t="s">
        <v>2535</v>
      </c>
      <c r="L1261" s="3" t="s">
        <v>21</v>
      </c>
      <c r="M1261" t="str">
        <f t="shared" si="25"/>
        <v>Order</v>
      </c>
    </row>
    <row r="1262" spans="1:13" hidden="1" x14ac:dyDescent="0.2">
      <c r="A1262" s="3" t="s">
        <v>12</v>
      </c>
      <c r="B1262" s="4" t="s">
        <v>2536</v>
      </c>
      <c r="C1262" s="8">
        <v>45870</v>
      </c>
      <c r="D1262" s="3">
        <v>0</v>
      </c>
      <c r="E1262" s="3" t="s">
        <v>14</v>
      </c>
      <c r="F1262" s="3" t="s">
        <v>33</v>
      </c>
      <c r="G1262" s="3" t="s">
        <v>18</v>
      </c>
      <c r="H1262" s="3" t="s">
        <v>17</v>
      </c>
      <c r="I1262" s="3" t="s">
        <v>18</v>
      </c>
      <c r="J1262" s="3" t="s">
        <v>19</v>
      </c>
      <c r="K1262" s="3" t="s">
        <v>2537</v>
      </c>
      <c r="L1262" s="3" t="s">
        <v>21</v>
      </c>
      <c r="M1262" t="str">
        <f t="shared" si="25"/>
        <v>Order</v>
      </c>
    </row>
    <row r="1263" spans="1:13" hidden="1" x14ac:dyDescent="0.2">
      <c r="A1263" s="3" t="s">
        <v>12</v>
      </c>
      <c r="B1263" s="4" t="s">
        <v>2538</v>
      </c>
      <c r="C1263" s="8">
        <v>45870</v>
      </c>
      <c r="D1263" s="3">
        <v>29.63</v>
      </c>
      <c r="E1263" s="3" t="s">
        <v>36</v>
      </c>
      <c r="F1263" s="3" t="s">
        <v>37</v>
      </c>
      <c r="G1263" s="3" t="s">
        <v>38</v>
      </c>
      <c r="H1263" s="3" t="s">
        <v>17</v>
      </c>
      <c r="I1263" s="3" t="s">
        <v>39</v>
      </c>
      <c r="J1263" s="3" t="s">
        <v>19</v>
      </c>
      <c r="K1263" s="3" t="s">
        <v>2539</v>
      </c>
      <c r="L1263" s="3" t="s">
        <v>21</v>
      </c>
      <c r="M1263" t="str">
        <f t="shared" si="25"/>
        <v>Order</v>
      </c>
    </row>
    <row r="1264" spans="1:13" hidden="1" x14ac:dyDescent="0.2">
      <c r="A1264" s="3" t="s">
        <v>12</v>
      </c>
      <c r="B1264" s="4" t="s">
        <v>2540</v>
      </c>
      <c r="C1264" s="8">
        <v>45870</v>
      </c>
      <c r="D1264" s="3">
        <v>39.53</v>
      </c>
      <c r="E1264" s="3" t="s">
        <v>14</v>
      </c>
      <c r="F1264" s="3" t="s">
        <v>15</v>
      </c>
      <c r="G1264" s="3" t="s">
        <v>16</v>
      </c>
      <c r="H1264" s="3" t="s">
        <v>17</v>
      </c>
      <c r="I1264" s="3" t="s">
        <v>18</v>
      </c>
      <c r="J1264" s="3" t="s">
        <v>19</v>
      </c>
      <c r="K1264" s="3" t="s">
        <v>2541</v>
      </c>
      <c r="L1264" s="3" t="s">
        <v>21</v>
      </c>
      <c r="M1264" t="str">
        <f t="shared" si="25"/>
        <v>Order</v>
      </c>
    </row>
    <row r="1265" spans="1:13" hidden="1" x14ac:dyDescent="0.2">
      <c r="A1265" s="3" t="s">
        <v>12</v>
      </c>
      <c r="B1265" s="4" t="s">
        <v>2542</v>
      </c>
      <c r="C1265" s="8">
        <v>45870</v>
      </c>
      <c r="D1265" s="3">
        <v>7.25</v>
      </c>
      <c r="E1265" s="3" t="s">
        <v>14</v>
      </c>
      <c r="F1265" s="3" t="s">
        <v>15</v>
      </c>
      <c r="G1265" s="3" t="s">
        <v>16</v>
      </c>
      <c r="H1265" s="3" t="s">
        <v>17</v>
      </c>
      <c r="I1265" s="3" t="s">
        <v>18</v>
      </c>
      <c r="J1265" s="3" t="s">
        <v>19</v>
      </c>
      <c r="K1265" s="3" t="s">
        <v>2543</v>
      </c>
      <c r="L1265" s="3" t="s">
        <v>21</v>
      </c>
      <c r="M1265" t="str">
        <f t="shared" si="25"/>
        <v>Order</v>
      </c>
    </row>
    <row r="1266" spans="1:13" hidden="1" x14ac:dyDescent="0.2">
      <c r="A1266" s="3" t="s">
        <v>12</v>
      </c>
      <c r="B1266" s="4" t="s">
        <v>2544</v>
      </c>
      <c r="C1266" s="8">
        <v>45870</v>
      </c>
      <c r="D1266" s="3">
        <v>6.34</v>
      </c>
      <c r="E1266" s="3" t="s">
        <v>14</v>
      </c>
      <c r="F1266" s="3" t="s">
        <v>15</v>
      </c>
      <c r="G1266" s="3" t="s">
        <v>16</v>
      </c>
      <c r="H1266" s="3" t="s">
        <v>17</v>
      </c>
      <c r="I1266" s="3" t="s">
        <v>18</v>
      </c>
      <c r="J1266" s="3" t="s">
        <v>19</v>
      </c>
      <c r="K1266" s="3" t="s">
        <v>2545</v>
      </c>
      <c r="L1266" s="3" t="s">
        <v>21</v>
      </c>
      <c r="M1266" t="str">
        <f t="shared" si="25"/>
        <v>Order</v>
      </c>
    </row>
    <row r="1267" spans="1:13" hidden="1" x14ac:dyDescent="0.2">
      <c r="A1267" s="3" t="s">
        <v>12</v>
      </c>
      <c r="B1267" s="4" t="s">
        <v>2546</v>
      </c>
      <c r="C1267" s="8">
        <v>45870</v>
      </c>
      <c r="D1267" s="3">
        <v>6.64</v>
      </c>
      <c r="E1267" s="3" t="s">
        <v>14</v>
      </c>
      <c r="F1267" s="3" t="s">
        <v>15</v>
      </c>
      <c r="G1267" s="3" t="s">
        <v>16</v>
      </c>
      <c r="H1267" s="3" t="s">
        <v>17</v>
      </c>
      <c r="I1267" s="3" t="s">
        <v>18</v>
      </c>
      <c r="J1267" s="3" t="s">
        <v>19</v>
      </c>
      <c r="K1267" s="3" t="s">
        <v>2547</v>
      </c>
      <c r="L1267" s="3" t="s">
        <v>21</v>
      </c>
      <c r="M1267" t="str">
        <f t="shared" si="25"/>
        <v>Order</v>
      </c>
    </row>
    <row r="1268" spans="1:13" hidden="1" x14ac:dyDescent="0.2">
      <c r="A1268" s="3" t="s">
        <v>12</v>
      </c>
      <c r="B1268" s="4" t="s">
        <v>2548</v>
      </c>
      <c r="C1268" s="8">
        <v>45870</v>
      </c>
      <c r="D1268" s="3">
        <v>16.46</v>
      </c>
      <c r="E1268" s="3" t="s">
        <v>14</v>
      </c>
      <c r="F1268" s="3" t="s">
        <v>15</v>
      </c>
      <c r="G1268" s="3" t="s">
        <v>16</v>
      </c>
      <c r="H1268" s="3" t="s">
        <v>17</v>
      </c>
      <c r="I1268" s="3" t="s">
        <v>18</v>
      </c>
      <c r="J1268" s="3" t="s">
        <v>19</v>
      </c>
      <c r="K1268" s="3" t="s">
        <v>2549</v>
      </c>
      <c r="L1268" s="3" t="s">
        <v>21</v>
      </c>
      <c r="M1268" t="str">
        <f t="shared" si="25"/>
        <v>Order</v>
      </c>
    </row>
    <row r="1269" spans="1:13" hidden="1" x14ac:dyDescent="0.2">
      <c r="A1269" s="3" t="s">
        <v>12</v>
      </c>
      <c r="B1269" s="4" t="s">
        <v>2550</v>
      </c>
      <c r="C1269" s="8">
        <v>45870</v>
      </c>
      <c r="D1269" s="3">
        <v>29.63</v>
      </c>
      <c r="E1269" s="3" t="s">
        <v>36</v>
      </c>
      <c r="F1269" s="3" t="s">
        <v>37</v>
      </c>
      <c r="G1269" s="3" t="s">
        <v>38</v>
      </c>
      <c r="H1269" s="3" t="s">
        <v>17</v>
      </c>
      <c r="I1269" s="3" t="s">
        <v>39</v>
      </c>
      <c r="J1269" s="3" t="s">
        <v>19</v>
      </c>
      <c r="K1269" s="3" t="s">
        <v>2551</v>
      </c>
      <c r="L1269" s="3" t="s">
        <v>21</v>
      </c>
      <c r="M1269" t="str">
        <f t="shared" si="25"/>
        <v>Order</v>
      </c>
    </row>
    <row r="1270" spans="1:13" hidden="1" x14ac:dyDescent="0.2">
      <c r="A1270" s="3" t="s">
        <v>12</v>
      </c>
      <c r="B1270" s="4" t="s">
        <v>2552</v>
      </c>
      <c r="C1270" s="8">
        <v>45870</v>
      </c>
      <c r="D1270" s="3">
        <v>29.63</v>
      </c>
      <c r="E1270" s="3" t="s">
        <v>36</v>
      </c>
      <c r="F1270" s="3" t="s">
        <v>37</v>
      </c>
      <c r="G1270" s="3" t="s">
        <v>38</v>
      </c>
      <c r="H1270" s="3" t="s">
        <v>17</v>
      </c>
      <c r="I1270" s="3" t="s">
        <v>39</v>
      </c>
      <c r="J1270" s="3" t="s">
        <v>19</v>
      </c>
      <c r="K1270" s="3" t="s">
        <v>2553</v>
      </c>
      <c r="L1270" s="3" t="s">
        <v>21</v>
      </c>
      <c r="M1270" t="str">
        <f t="shared" si="25"/>
        <v>Order</v>
      </c>
    </row>
    <row r="1271" spans="1:13" hidden="1" x14ac:dyDescent="0.2">
      <c r="A1271" s="3" t="s">
        <v>12</v>
      </c>
      <c r="B1271" s="4" t="s">
        <v>2554</v>
      </c>
      <c r="C1271" s="8">
        <v>45870</v>
      </c>
      <c r="D1271" s="3">
        <v>29.63</v>
      </c>
      <c r="E1271" s="3" t="s">
        <v>36</v>
      </c>
      <c r="F1271" s="3" t="s">
        <v>37</v>
      </c>
      <c r="G1271" s="3" t="s">
        <v>38</v>
      </c>
      <c r="H1271" s="3" t="s">
        <v>17</v>
      </c>
      <c r="I1271" s="3" t="s">
        <v>42</v>
      </c>
      <c r="J1271" s="3" t="s">
        <v>19</v>
      </c>
      <c r="K1271" s="3" t="s">
        <v>2555</v>
      </c>
      <c r="L1271" s="3" t="s">
        <v>21</v>
      </c>
      <c r="M1271" t="str">
        <f t="shared" si="25"/>
        <v>Order</v>
      </c>
    </row>
    <row r="1272" spans="1:13" hidden="1" x14ac:dyDescent="0.2">
      <c r="A1272" s="3" t="s">
        <v>12</v>
      </c>
      <c r="B1272" s="4" t="s">
        <v>2556</v>
      </c>
      <c r="C1272" s="8">
        <v>45869</v>
      </c>
      <c r="D1272" s="3">
        <v>17.2</v>
      </c>
      <c r="E1272" s="3" t="s">
        <v>14</v>
      </c>
      <c r="F1272" s="3" t="s">
        <v>15</v>
      </c>
      <c r="G1272" s="3" t="s">
        <v>16</v>
      </c>
      <c r="H1272" s="3" t="s">
        <v>17</v>
      </c>
      <c r="I1272" s="3" t="s">
        <v>18</v>
      </c>
      <c r="J1272" s="3" t="s">
        <v>19</v>
      </c>
      <c r="K1272" s="3" t="s">
        <v>2557</v>
      </c>
      <c r="L1272" s="3" t="s">
        <v>21</v>
      </c>
      <c r="M1272" t="str">
        <f t="shared" si="25"/>
        <v>Order</v>
      </c>
    </row>
    <row r="1273" spans="1:13" hidden="1" x14ac:dyDescent="0.2">
      <c r="A1273" s="3" t="s">
        <v>12</v>
      </c>
      <c r="B1273" s="4" t="s">
        <v>2558</v>
      </c>
      <c r="C1273" s="8">
        <v>45869</v>
      </c>
      <c r="D1273" s="3">
        <v>5.05</v>
      </c>
      <c r="E1273" s="3" t="s">
        <v>14</v>
      </c>
      <c r="F1273" s="3" t="s">
        <v>15</v>
      </c>
      <c r="G1273" s="3" t="s">
        <v>16</v>
      </c>
      <c r="H1273" s="3" t="s">
        <v>17</v>
      </c>
      <c r="I1273" s="3" t="s">
        <v>18</v>
      </c>
      <c r="J1273" s="3" t="s">
        <v>19</v>
      </c>
      <c r="K1273" s="3" t="s">
        <v>2559</v>
      </c>
      <c r="L1273" s="3" t="s">
        <v>21</v>
      </c>
      <c r="M1273" t="str">
        <f t="shared" si="25"/>
        <v>Order</v>
      </c>
    </row>
    <row r="1274" spans="1:13" hidden="1" x14ac:dyDescent="0.2">
      <c r="A1274" s="3" t="s">
        <v>12</v>
      </c>
      <c r="B1274" s="4" t="s">
        <v>2560</v>
      </c>
      <c r="C1274" s="8">
        <v>45869</v>
      </c>
      <c r="D1274" s="3">
        <v>16.46</v>
      </c>
      <c r="E1274" s="3" t="s">
        <v>14</v>
      </c>
      <c r="F1274" s="3" t="s">
        <v>15</v>
      </c>
      <c r="G1274" s="3" t="s">
        <v>16</v>
      </c>
      <c r="H1274" s="3" t="s">
        <v>17</v>
      </c>
      <c r="I1274" s="3" t="s">
        <v>18</v>
      </c>
      <c r="J1274" s="3" t="s">
        <v>19</v>
      </c>
      <c r="K1274" s="3" t="s">
        <v>2561</v>
      </c>
      <c r="L1274" s="3" t="s">
        <v>21</v>
      </c>
      <c r="M1274" t="str">
        <f t="shared" si="25"/>
        <v>Order</v>
      </c>
    </row>
    <row r="1275" spans="1:13" hidden="1" x14ac:dyDescent="0.2">
      <c r="A1275" s="3" t="s">
        <v>12</v>
      </c>
      <c r="B1275" s="4" t="s">
        <v>2562</v>
      </c>
      <c r="C1275" s="8">
        <v>45869</v>
      </c>
      <c r="D1275" s="3">
        <v>2.2000000000000002</v>
      </c>
      <c r="E1275" s="3" t="s">
        <v>14</v>
      </c>
      <c r="F1275" s="3" t="s">
        <v>15</v>
      </c>
      <c r="G1275" s="3" t="s">
        <v>16</v>
      </c>
      <c r="H1275" s="3" t="s">
        <v>17</v>
      </c>
      <c r="I1275" s="3" t="s">
        <v>18</v>
      </c>
      <c r="J1275" s="3" t="s">
        <v>19</v>
      </c>
      <c r="K1275" s="3" t="s">
        <v>2563</v>
      </c>
      <c r="L1275" s="3" t="s">
        <v>21</v>
      </c>
      <c r="M1275" t="str">
        <f t="shared" si="25"/>
        <v>Order</v>
      </c>
    </row>
    <row r="1276" spans="1:13" hidden="1" x14ac:dyDescent="0.2">
      <c r="A1276" s="3" t="s">
        <v>12</v>
      </c>
      <c r="B1276" s="4" t="s">
        <v>2564</v>
      </c>
      <c r="C1276" s="8">
        <v>45869</v>
      </c>
      <c r="D1276" s="3">
        <v>25.35</v>
      </c>
      <c r="E1276" s="3" t="s">
        <v>14</v>
      </c>
      <c r="F1276" s="3" t="s">
        <v>15</v>
      </c>
      <c r="G1276" s="3" t="s">
        <v>16</v>
      </c>
      <c r="H1276" s="3" t="s">
        <v>17</v>
      </c>
      <c r="I1276" s="3" t="s">
        <v>18</v>
      </c>
      <c r="J1276" s="3" t="s">
        <v>19</v>
      </c>
      <c r="K1276" s="3" t="s">
        <v>2565</v>
      </c>
      <c r="L1276" s="3" t="s">
        <v>21</v>
      </c>
      <c r="M1276" t="str">
        <f t="shared" si="25"/>
        <v>Order</v>
      </c>
    </row>
    <row r="1277" spans="1:13" hidden="1" x14ac:dyDescent="0.2">
      <c r="A1277" s="3" t="s">
        <v>12</v>
      </c>
      <c r="B1277" s="4" t="s">
        <v>2566</v>
      </c>
      <c r="C1277" s="8">
        <v>45869</v>
      </c>
      <c r="D1277" s="3">
        <v>6.04</v>
      </c>
      <c r="E1277" s="3" t="s">
        <v>14</v>
      </c>
      <c r="F1277" s="3" t="s">
        <v>15</v>
      </c>
      <c r="G1277" s="3" t="s">
        <v>16</v>
      </c>
      <c r="H1277" s="3" t="s">
        <v>17</v>
      </c>
      <c r="I1277" s="3" t="s">
        <v>18</v>
      </c>
      <c r="J1277" s="3" t="s">
        <v>19</v>
      </c>
      <c r="K1277" s="3" t="s">
        <v>2567</v>
      </c>
      <c r="L1277" s="3" t="s">
        <v>21</v>
      </c>
      <c r="M1277" t="str">
        <f t="shared" si="25"/>
        <v>Order</v>
      </c>
    </row>
    <row r="1278" spans="1:13" hidden="1" x14ac:dyDescent="0.2">
      <c r="A1278" s="3" t="s">
        <v>12</v>
      </c>
      <c r="B1278" s="4" t="s">
        <v>2568</v>
      </c>
      <c r="C1278" s="8">
        <v>45869</v>
      </c>
      <c r="D1278" s="3">
        <v>16.46</v>
      </c>
      <c r="E1278" s="3" t="s">
        <v>14</v>
      </c>
      <c r="F1278" s="3" t="s">
        <v>15</v>
      </c>
      <c r="G1278" s="3" t="s">
        <v>16</v>
      </c>
      <c r="H1278" s="3" t="s">
        <v>17</v>
      </c>
      <c r="I1278" s="3" t="s">
        <v>18</v>
      </c>
      <c r="J1278" s="3" t="s">
        <v>19</v>
      </c>
      <c r="K1278" s="3" t="s">
        <v>2569</v>
      </c>
      <c r="L1278" s="3" t="s">
        <v>21</v>
      </c>
      <c r="M1278" t="str">
        <f t="shared" si="25"/>
        <v>Order</v>
      </c>
    </row>
    <row r="1279" spans="1:13" hidden="1" x14ac:dyDescent="0.2">
      <c r="A1279" s="3" t="s">
        <v>12</v>
      </c>
      <c r="B1279" s="4" t="s">
        <v>2570</v>
      </c>
      <c r="C1279" s="8">
        <v>45869</v>
      </c>
      <c r="D1279" s="3">
        <v>20.52</v>
      </c>
      <c r="E1279" s="3" t="s">
        <v>14</v>
      </c>
      <c r="F1279" s="3" t="s">
        <v>15</v>
      </c>
      <c r="G1279" s="3" t="s">
        <v>16</v>
      </c>
      <c r="H1279" s="3" t="s">
        <v>17</v>
      </c>
      <c r="I1279" s="3" t="s">
        <v>18</v>
      </c>
      <c r="J1279" s="3" t="s">
        <v>19</v>
      </c>
      <c r="K1279" s="3" t="s">
        <v>2571</v>
      </c>
      <c r="L1279" s="3" t="s">
        <v>21</v>
      </c>
      <c r="M1279" t="str">
        <f t="shared" si="25"/>
        <v>Order</v>
      </c>
    </row>
    <row r="1280" spans="1:13" hidden="1" x14ac:dyDescent="0.2">
      <c r="A1280" s="3" t="s">
        <v>12</v>
      </c>
      <c r="B1280" s="4" t="s">
        <v>2572</v>
      </c>
      <c r="C1280" s="8">
        <v>45869</v>
      </c>
      <c r="D1280" s="3">
        <v>51.58</v>
      </c>
      <c r="E1280" s="3" t="s">
        <v>36</v>
      </c>
      <c r="F1280" s="3" t="s">
        <v>37</v>
      </c>
      <c r="G1280" s="3" t="s">
        <v>38</v>
      </c>
      <c r="H1280" s="3" t="s">
        <v>17</v>
      </c>
      <c r="I1280" s="3" t="s">
        <v>42</v>
      </c>
      <c r="J1280" s="3" t="s">
        <v>19</v>
      </c>
      <c r="K1280" s="3" t="s">
        <v>2573</v>
      </c>
      <c r="L1280" s="3" t="s">
        <v>21</v>
      </c>
      <c r="M1280" t="str">
        <f t="shared" si="25"/>
        <v>Order</v>
      </c>
    </row>
    <row r="1281" spans="1:13" hidden="1" x14ac:dyDescent="0.2">
      <c r="A1281" s="3" t="s">
        <v>12</v>
      </c>
      <c r="B1281" s="4" t="s">
        <v>2574</v>
      </c>
      <c r="C1281" s="8">
        <v>45869</v>
      </c>
      <c r="D1281" s="3">
        <v>2.2000000000000002</v>
      </c>
      <c r="E1281" s="3" t="s">
        <v>14</v>
      </c>
      <c r="F1281" s="3" t="s">
        <v>15</v>
      </c>
      <c r="G1281" s="3" t="s">
        <v>16</v>
      </c>
      <c r="H1281" s="3" t="s">
        <v>17</v>
      </c>
      <c r="I1281" s="3" t="s">
        <v>18</v>
      </c>
      <c r="J1281" s="3" t="s">
        <v>19</v>
      </c>
      <c r="K1281" s="3" t="s">
        <v>2575</v>
      </c>
      <c r="L1281" s="3" t="s">
        <v>21</v>
      </c>
      <c r="M1281" t="str">
        <f t="shared" si="25"/>
        <v>Order</v>
      </c>
    </row>
    <row r="1282" spans="1:13" hidden="1" x14ac:dyDescent="0.2">
      <c r="A1282" s="3" t="s">
        <v>12</v>
      </c>
      <c r="B1282" s="4" t="s">
        <v>2576</v>
      </c>
      <c r="C1282" s="8">
        <v>45869</v>
      </c>
      <c r="D1282" s="3">
        <v>8.23</v>
      </c>
      <c r="E1282" s="3" t="s">
        <v>14</v>
      </c>
      <c r="F1282" s="3" t="s">
        <v>15</v>
      </c>
      <c r="G1282" s="3" t="s">
        <v>16</v>
      </c>
      <c r="H1282" s="3" t="s">
        <v>17</v>
      </c>
      <c r="I1282" s="3" t="s">
        <v>18</v>
      </c>
      <c r="J1282" s="3" t="s">
        <v>19</v>
      </c>
      <c r="K1282" s="3" t="s">
        <v>2577</v>
      </c>
      <c r="L1282" s="3" t="s">
        <v>21</v>
      </c>
      <c r="M1282" t="str">
        <f t="shared" si="25"/>
        <v>Order</v>
      </c>
    </row>
    <row r="1283" spans="1:13" hidden="1" x14ac:dyDescent="0.2">
      <c r="A1283" s="3" t="s">
        <v>12</v>
      </c>
      <c r="B1283" s="4" t="s">
        <v>2578</v>
      </c>
      <c r="C1283" s="8">
        <v>45869</v>
      </c>
      <c r="D1283" s="3">
        <v>3.29</v>
      </c>
      <c r="E1283" s="3" t="s">
        <v>14</v>
      </c>
      <c r="F1283" s="3" t="s">
        <v>15</v>
      </c>
      <c r="G1283" s="3" t="s">
        <v>16</v>
      </c>
      <c r="H1283" s="3" t="s">
        <v>17</v>
      </c>
      <c r="I1283" s="3" t="s">
        <v>18</v>
      </c>
      <c r="J1283" s="3" t="s">
        <v>19</v>
      </c>
      <c r="K1283" s="3" t="s">
        <v>2579</v>
      </c>
      <c r="L1283" s="3" t="s">
        <v>21</v>
      </c>
      <c r="M1283" t="str">
        <f t="shared" ref="M1283:M1346" si="26">IF(LEFT(B1283,3)="MEM","Membership","Order")</f>
        <v>Order</v>
      </c>
    </row>
    <row r="1284" spans="1:13" hidden="1" x14ac:dyDescent="0.2">
      <c r="A1284" s="3" t="s">
        <v>12</v>
      </c>
      <c r="B1284" s="4" t="s">
        <v>2580</v>
      </c>
      <c r="C1284" s="8">
        <v>45869</v>
      </c>
      <c r="D1284" s="3">
        <v>8.1999999999999993</v>
      </c>
      <c r="E1284" s="3" t="s">
        <v>14</v>
      </c>
      <c r="F1284" s="3" t="s">
        <v>15</v>
      </c>
      <c r="G1284" s="3" t="s">
        <v>16</v>
      </c>
      <c r="H1284" s="3" t="s">
        <v>17</v>
      </c>
      <c r="I1284" s="3" t="s">
        <v>18</v>
      </c>
      <c r="J1284" s="3" t="s">
        <v>19</v>
      </c>
      <c r="K1284" s="3" t="s">
        <v>2581</v>
      </c>
      <c r="L1284" s="3" t="s">
        <v>21</v>
      </c>
      <c r="M1284" t="str">
        <f t="shared" si="26"/>
        <v>Order</v>
      </c>
    </row>
    <row r="1285" spans="1:13" hidden="1" x14ac:dyDescent="0.2">
      <c r="A1285" s="3" t="s">
        <v>12</v>
      </c>
      <c r="B1285" s="4" t="s">
        <v>2582</v>
      </c>
      <c r="C1285" s="8">
        <v>45869</v>
      </c>
      <c r="D1285" s="3">
        <v>0</v>
      </c>
      <c r="E1285" s="3" t="s">
        <v>14</v>
      </c>
      <c r="F1285" s="3" t="s">
        <v>33</v>
      </c>
      <c r="G1285" s="3" t="s">
        <v>18</v>
      </c>
      <c r="H1285" s="3" t="s">
        <v>17</v>
      </c>
      <c r="I1285" s="3" t="s">
        <v>18</v>
      </c>
      <c r="J1285" s="3" t="s">
        <v>19</v>
      </c>
      <c r="K1285" s="3" t="s">
        <v>2583</v>
      </c>
      <c r="L1285" s="3" t="s">
        <v>21</v>
      </c>
      <c r="M1285" t="str">
        <f t="shared" si="26"/>
        <v>Order</v>
      </c>
    </row>
    <row r="1286" spans="1:13" hidden="1" x14ac:dyDescent="0.2">
      <c r="A1286" s="3" t="s">
        <v>12</v>
      </c>
      <c r="B1286" s="4" t="s">
        <v>2584</v>
      </c>
      <c r="C1286" s="8">
        <v>45869</v>
      </c>
      <c r="D1286" s="3">
        <v>0</v>
      </c>
      <c r="E1286" s="3" t="s">
        <v>14</v>
      </c>
      <c r="F1286" s="3" t="s">
        <v>33</v>
      </c>
      <c r="G1286" s="3" t="s">
        <v>18</v>
      </c>
      <c r="H1286" s="3" t="s">
        <v>17</v>
      </c>
      <c r="I1286" s="3" t="s">
        <v>18</v>
      </c>
      <c r="J1286" s="3" t="s">
        <v>19</v>
      </c>
      <c r="K1286" s="3" t="s">
        <v>2585</v>
      </c>
      <c r="L1286" s="3" t="s">
        <v>21</v>
      </c>
      <c r="M1286" t="str">
        <f t="shared" si="26"/>
        <v>Order</v>
      </c>
    </row>
    <row r="1287" spans="1:13" hidden="1" x14ac:dyDescent="0.2">
      <c r="A1287" s="3" t="s">
        <v>12</v>
      </c>
      <c r="B1287" s="4" t="s">
        <v>2586</v>
      </c>
      <c r="C1287" s="8">
        <v>45869</v>
      </c>
      <c r="D1287" s="3">
        <v>6.59</v>
      </c>
      <c r="E1287" s="3" t="s">
        <v>14</v>
      </c>
      <c r="F1287" s="3" t="s">
        <v>15</v>
      </c>
      <c r="G1287" s="3" t="s">
        <v>16</v>
      </c>
      <c r="H1287" s="3" t="s">
        <v>17</v>
      </c>
      <c r="I1287" s="3" t="s">
        <v>18</v>
      </c>
      <c r="J1287" s="3" t="s">
        <v>19</v>
      </c>
      <c r="K1287" s="3" t="s">
        <v>2587</v>
      </c>
      <c r="L1287" s="3" t="s">
        <v>21</v>
      </c>
      <c r="M1287" t="str">
        <f t="shared" si="26"/>
        <v>Order</v>
      </c>
    </row>
    <row r="1288" spans="1:13" hidden="1" x14ac:dyDescent="0.2">
      <c r="A1288" s="3" t="s">
        <v>12</v>
      </c>
      <c r="B1288" s="4" t="s">
        <v>2588</v>
      </c>
      <c r="C1288" s="8">
        <v>45869</v>
      </c>
      <c r="D1288" s="3">
        <v>16.46</v>
      </c>
      <c r="E1288" s="3" t="s">
        <v>14</v>
      </c>
      <c r="F1288" s="3" t="s">
        <v>15</v>
      </c>
      <c r="G1288" s="3" t="s">
        <v>16</v>
      </c>
      <c r="H1288" s="3" t="s">
        <v>17</v>
      </c>
      <c r="I1288" s="3" t="s">
        <v>18</v>
      </c>
      <c r="J1288" s="3" t="s">
        <v>19</v>
      </c>
      <c r="K1288" s="3" t="s">
        <v>2589</v>
      </c>
      <c r="L1288" s="3" t="s">
        <v>21</v>
      </c>
      <c r="M1288" t="str">
        <f t="shared" si="26"/>
        <v>Order</v>
      </c>
    </row>
    <row r="1289" spans="1:13" hidden="1" x14ac:dyDescent="0.2">
      <c r="A1289" s="3" t="s">
        <v>12</v>
      </c>
      <c r="B1289" s="4" t="s">
        <v>2590</v>
      </c>
      <c r="C1289" s="8">
        <v>45869</v>
      </c>
      <c r="D1289" s="3">
        <v>9.4600000000000009</v>
      </c>
      <c r="E1289" s="3" t="s">
        <v>14</v>
      </c>
      <c r="F1289" s="3" t="s">
        <v>15</v>
      </c>
      <c r="G1289" s="3" t="s">
        <v>16</v>
      </c>
      <c r="H1289" s="3" t="s">
        <v>17</v>
      </c>
      <c r="I1289" s="3" t="s">
        <v>18</v>
      </c>
      <c r="J1289" s="3" t="s">
        <v>19</v>
      </c>
      <c r="K1289" s="3" t="s">
        <v>2591</v>
      </c>
      <c r="L1289" s="3" t="s">
        <v>21</v>
      </c>
      <c r="M1289" t="str">
        <f t="shared" si="26"/>
        <v>Order</v>
      </c>
    </row>
    <row r="1290" spans="1:13" hidden="1" x14ac:dyDescent="0.2">
      <c r="A1290" s="3" t="s">
        <v>12</v>
      </c>
      <c r="B1290" s="4" t="s">
        <v>2592</v>
      </c>
      <c r="C1290" s="8">
        <v>45869</v>
      </c>
      <c r="D1290" s="3">
        <v>24.69</v>
      </c>
      <c r="E1290" s="3" t="s">
        <v>14</v>
      </c>
      <c r="F1290" s="3" t="s">
        <v>15</v>
      </c>
      <c r="G1290" s="3" t="s">
        <v>16</v>
      </c>
      <c r="H1290" s="3" t="s">
        <v>17</v>
      </c>
      <c r="I1290" s="3" t="s">
        <v>18</v>
      </c>
      <c r="J1290" s="3" t="s">
        <v>19</v>
      </c>
      <c r="K1290" s="3" t="s">
        <v>2593</v>
      </c>
      <c r="L1290" s="3" t="s">
        <v>21</v>
      </c>
      <c r="M1290" t="str">
        <f t="shared" si="26"/>
        <v>Order</v>
      </c>
    </row>
    <row r="1291" spans="1:13" hidden="1" x14ac:dyDescent="0.2">
      <c r="A1291" s="3" t="s">
        <v>12</v>
      </c>
      <c r="B1291" s="4" t="s">
        <v>2594</v>
      </c>
      <c r="C1291" s="8">
        <v>45869</v>
      </c>
      <c r="D1291" s="3">
        <v>16.46</v>
      </c>
      <c r="E1291" s="3" t="s">
        <v>14</v>
      </c>
      <c r="F1291" s="3" t="s">
        <v>15</v>
      </c>
      <c r="G1291" s="3" t="s">
        <v>16</v>
      </c>
      <c r="H1291" s="3" t="s">
        <v>17</v>
      </c>
      <c r="I1291" s="3" t="s">
        <v>18</v>
      </c>
      <c r="J1291" s="3" t="s">
        <v>19</v>
      </c>
      <c r="K1291" s="3" t="s">
        <v>2595</v>
      </c>
      <c r="L1291" s="3" t="s">
        <v>21</v>
      </c>
      <c r="M1291" t="str">
        <f t="shared" si="26"/>
        <v>Order</v>
      </c>
    </row>
    <row r="1292" spans="1:13" hidden="1" x14ac:dyDescent="0.2">
      <c r="A1292" s="3" t="s">
        <v>12</v>
      </c>
      <c r="B1292" s="4" t="s">
        <v>2596</v>
      </c>
      <c r="C1292" s="8">
        <v>45869</v>
      </c>
      <c r="D1292" s="3">
        <v>16.41</v>
      </c>
      <c r="E1292" s="3" t="s">
        <v>14</v>
      </c>
      <c r="F1292" s="3" t="s">
        <v>15</v>
      </c>
      <c r="G1292" s="3" t="s">
        <v>16</v>
      </c>
      <c r="H1292" s="3" t="s">
        <v>17</v>
      </c>
      <c r="I1292" s="3" t="s">
        <v>18</v>
      </c>
      <c r="J1292" s="3" t="s">
        <v>19</v>
      </c>
      <c r="K1292" s="3" t="s">
        <v>2597</v>
      </c>
      <c r="L1292" s="3" t="s">
        <v>21</v>
      </c>
      <c r="M1292" t="str">
        <f t="shared" si="26"/>
        <v>Order</v>
      </c>
    </row>
    <row r="1293" spans="1:13" hidden="1" x14ac:dyDescent="0.2">
      <c r="A1293" s="3" t="s">
        <v>12</v>
      </c>
      <c r="B1293" s="4" t="s">
        <v>2598</v>
      </c>
      <c r="C1293" s="8">
        <v>45869</v>
      </c>
      <c r="D1293" s="3">
        <v>38.630000000000003</v>
      </c>
      <c r="E1293" s="3" t="s">
        <v>14</v>
      </c>
      <c r="F1293" s="3" t="s">
        <v>15</v>
      </c>
      <c r="G1293" s="3" t="s">
        <v>16</v>
      </c>
      <c r="H1293" s="3" t="s">
        <v>17</v>
      </c>
      <c r="I1293" s="3" t="s">
        <v>18</v>
      </c>
      <c r="J1293" s="3" t="s">
        <v>19</v>
      </c>
      <c r="K1293" s="3" t="s">
        <v>2599</v>
      </c>
      <c r="L1293" s="3" t="s">
        <v>21</v>
      </c>
      <c r="M1293" t="str">
        <f t="shared" si="26"/>
        <v>Order</v>
      </c>
    </row>
    <row r="1294" spans="1:13" hidden="1" x14ac:dyDescent="0.2">
      <c r="A1294" s="3" t="s">
        <v>12</v>
      </c>
      <c r="B1294" s="4" t="s">
        <v>2600</v>
      </c>
      <c r="C1294" s="8">
        <v>45869</v>
      </c>
      <c r="D1294" s="3">
        <v>8.15</v>
      </c>
      <c r="E1294" s="3" t="s">
        <v>14</v>
      </c>
      <c r="F1294" s="3" t="s">
        <v>15</v>
      </c>
      <c r="G1294" s="3" t="s">
        <v>16</v>
      </c>
      <c r="H1294" s="3" t="s">
        <v>17</v>
      </c>
      <c r="I1294" s="3" t="s">
        <v>18</v>
      </c>
      <c r="J1294" s="3" t="s">
        <v>19</v>
      </c>
      <c r="K1294" s="3" t="s">
        <v>2601</v>
      </c>
      <c r="L1294" s="3" t="s">
        <v>21</v>
      </c>
      <c r="M1294" t="str">
        <f t="shared" si="26"/>
        <v>Order</v>
      </c>
    </row>
    <row r="1295" spans="1:13" hidden="1" x14ac:dyDescent="0.2">
      <c r="A1295" s="3" t="s">
        <v>12</v>
      </c>
      <c r="B1295" s="4" t="s">
        <v>2602</v>
      </c>
      <c r="C1295" s="8">
        <v>45869</v>
      </c>
      <c r="D1295" s="3">
        <v>12.67</v>
      </c>
      <c r="E1295" s="3" t="s">
        <v>14</v>
      </c>
      <c r="F1295" s="3" t="s">
        <v>15</v>
      </c>
      <c r="G1295" s="3" t="s">
        <v>16</v>
      </c>
      <c r="H1295" s="3" t="s">
        <v>17</v>
      </c>
      <c r="I1295" s="3" t="s">
        <v>18</v>
      </c>
      <c r="J1295" s="3" t="s">
        <v>19</v>
      </c>
      <c r="K1295" s="3" t="s">
        <v>2603</v>
      </c>
      <c r="L1295" s="3" t="s">
        <v>21</v>
      </c>
      <c r="M1295" t="str">
        <f t="shared" si="26"/>
        <v>Order</v>
      </c>
    </row>
    <row r="1296" spans="1:13" hidden="1" x14ac:dyDescent="0.2">
      <c r="A1296" s="3" t="s">
        <v>12</v>
      </c>
      <c r="B1296" s="4" t="s">
        <v>2604</v>
      </c>
      <c r="C1296" s="8">
        <v>45869</v>
      </c>
      <c r="D1296" s="3">
        <v>0</v>
      </c>
      <c r="E1296" s="3" t="s">
        <v>14</v>
      </c>
      <c r="F1296" s="3" t="s">
        <v>33</v>
      </c>
      <c r="G1296" s="3" t="s">
        <v>18</v>
      </c>
      <c r="H1296" s="3" t="s">
        <v>17</v>
      </c>
      <c r="I1296" s="3" t="s">
        <v>18</v>
      </c>
      <c r="J1296" s="3" t="s">
        <v>19</v>
      </c>
      <c r="K1296" s="3" t="s">
        <v>2605</v>
      </c>
      <c r="L1296" s="3" t="s">
        <v>21</v>
      </c>
      <c r="M1296" t="str">
        <f t="shared" si="26"/>
        <v>Order</v>
      </c>
    </row>
    <row r="1297" spans="1:13" hidden="1" x14ac:dyDescent="0.2">
      <c r="A1297" s="3" t="s">
        <v>12</v>
      </c>
      <c r="B1297" s="4" t="s">
        <v>2606</v>
      </c>
      <c r="C1297" s="8">
        <v>45869</v>
      </c>
      <c r="D1297" s="3">
        <v>17.5</v>
      </c>
      <c r="E1297" s="3" t="s">
        <v>14</v>
      </c>
      <c r="F1297" s="3" t="s">
        <v>15</v>
      </c>
      <c r="G1297" s="3" t="s">
        <v>16</v>
      </c>
      <c r="H1297" s="3" t="s">
        <v>17</v>
      </c>
      <c r="I1297" s="3" t="s">
        <v>18</v>
      </c>
      <c r="J1297" s="3" t="s">
        <v>19</v>
      </c>
      <c r="K1297" s="3" t="s">
        <v>2607</v>
      </c>
      <c r="L1297" s="3" t="s">
        <v>21</v>
      </c>
      <c r="M1297" t="str">
        <f t="shared" si="26"/>
        <v>Order</v>
      </c>
    </row>
    <row r="1298" spans="1:13" hidden="1" x14ac:dyDescent="0.2">
      <c r="A1298" s="3" t="s">
        <v>12</v>
      </c>
      <c r="B1298" s="4" t="s">
        <v>2608</v>
      </c>
      <c r="C1298" s="8">
        <v>45869</v>
      </c>
      <c r="D1298" s="3">
        <v>0</v>
      </c>
      <c r="E1298" s="3" t="s">
        <v>14</v>
      </c>
      <c r="F1298" s="3" t="s">
        <v>33</v>
      </c>
      <c r="G1298" s="3" t="s">
        <v>18</v>
      </c>
      <c r="H1298" s="3" t="s">
        <v>17</v>
      </c>
      <c r="I1298" s="3" t="s">
        <v>18</v>
      </c>
      <c r="J1298" s="3" t="s">
        <v>19</v>
      </c>
      <c r="K1298" s="3" t="s">
        <v>2609</v>
      </c>
      <c r="L1298" s="3" t="s">
        <v>21</v>
      </c>
      <c r="M1298" t="str">
        <f t="shared" si="26"/>
        <v>Order</v>
      </c>
    </row>
    <row r="1299" spans="1:13" hidden="1" x14ac:dyDescent="0.2">
      <c r="A1299" s="3" t="s">
        <v>12</v>
      </c>
      <c r="B1299" s="4" t="s">
        <v>2610</v>
      </c>
      <c r="C1299" s="8">
        <v>45869</v>
      </c>
      <c r="D1299" s="3">
        <v>2.2000000000000002</v>
      </c>
      <c r="E1299" s="3" t="s">
        <v>14</v>
      </c>
      <c r="F1299" s="3" t="s">
        <v>33</v>
      </c>
      <c r="G1299" s="3" t="s">
        <v>18</v>
      </c>
      <c r="H1299" s="3" t="s">
        <v>17</v>
      </c>
      <c r="I1299" s="3" t="s">
        <v>18</v>
      </c>
      <c r="J1299" s="3" t="s">
        <v>19</v>
      </c>
      <c r="K1299" s="3" t="s">
        <v>2611</v>
      </c>
      <c r="L1299" s="3" t="s">
        <v>21</v>
      </c>
      <c r="M1299" t="str">
        <f t="shared" si="26"/>
        <v>Order</v>
      </c>
    </row>
    <row r="1300" spans="1:13" hidden="1" x14ac:dyDescent="0.2">
      <c r="A1300" s="3" t="s">
        <v>12</v>
      </c>
      <c r="B1300" s="4" t="s">
        <v>2612</v>
      </c>
      <c r="C1300" s="8">
        <v>45869</v>
      </c>
      <c r="D1300" s="3">
        <v>26.23</v>
      </c>
      <c r="E1300" s="3" t="s">
        <v>14</v>
      </c>
      <c r="F1300" s="3" t="s">
        <v>15</v>
      </c>
      <c r="G1300" s="3" t="s">
        <v>16</v>
      </c>
      <c r="H1300" s="3" t="s">
        <v>17</v>
      </c>
      <c r="I1300" s="3" t="s">
        <v>18</v>
      </c>
      <c r="J1300" s="3" t="s">
        <v>19</v>
      </c>
      <c r="K1300" s="3" t="s">
        <v>2613</v>
      </c>
      <c r="L1300" s="3" t="s">
        <v>21</v>
      </c>
      <c r="M1300" t="str">
        <f t="shared" si="26"/>
        <v>Order</v>
      </c>
    </row>
    <row r="1301" spans="1:13" hidden="1" x14ac:dyDescent="0.2">
      <c r="A1301" s="3" t="s">
        <v>12</v>
      </c>
      <c r="B1301" s="4" t="s">
        <v>2614</v>
      </c>
      <c r="C1301" s="8">
        <v>45869</v>
      </c>
      <c r="D1301" s="3">
        <v>11.77</v>
      </c>
      <c r="E1301" s="3" t="s">
        <v>14</v>
      </c>
      <c r="F1301" s="3" t="s">
        <v>15</v>
      </c>
      <c r="G1301" s="3" t="s">
        <v>16</v>
      </c>
      <c r="H1301" s="3" t="s">
        <v>17</v>
      </c>
      <c r="I1301" s="3" t="s">
        <v>18</v>
      </c>
      <c r="J1301" s="3" t="s">
        <v>19</v>
      </c>
      <c r="K1301" s="3" t="s">
        <v>2615</v>
      </c>
      <c r="L1301" s="3" t="s">
        <v>21</v>
      </c>
      <c r="M1301" t="str">
        <f t="shared" si="26"/>
        <v>Order</v>
      </c>
    </row>
    <row r="1302" spans="1:13" hidden="1" x14ac:dyDescent="0.2">
      <c r="A1302" s="3" t="s">
        <v>12</v>
      </c>
      <c r="B1302" s="4" t="s">
        <v>2616</v>
      </c>
      <c r="C1302" s="8">
        <v>45869</v>
      </c>
      <c r="D1302" s="3">
        <v>12.31</v>
      </c>
      <c r="E1302" s="3" t="s">
        <v>14</v>
      </c>
      <c r="F1302" s="3" t="s">
        <v>15</v>
      </c>
      <c r="G1302" s="3" t="s">
        <v>16</v>
      </c>
      <c r="H1302" s="3" t="s">
        <v>17</v>
      </c>
      <c r="I1302" s="3" t="s">
        <v>18</v>
      </c>
      <c r="J1302" s="3" t="s">
        <v>19</v>
      </c>
      <c r="K1302" s="3" t="s">
        <v>2617</v>
      </c>
      <c r="L1302" s="3" t="s">
        <v>21</v>
      </c>
      <c r="M1302" t="str">
        <f t="shared" si="26"/>
        <v>Order</v>
      </c>
    </row>
    <row r="1303" spans="1:13" hidden="1" x14ac:dyDescent="0.2">
      <c r="A1303" s="3" t="s">
        <v>12</v>
      </c>
      <c r="B1303" s="4" t="s">
        <v>2618</v>
      </c>
      <c r="C1303" s="8">
        <v>45869</v>
      </c>
      <c r="D1303" s="3">
        <v>3.29</v>
      </c>
      <c r="E1303" s="3" t="s">
        <v>14</v>
      </c>
      <c r="F1303" s="3" t="s">
        <v>15</v>
      </c>
      <c r="G1303" s="3" t="s">
        <v>16</v>
      </c>
      <c r="H1303" s="3" t="s">
        <v>17</v>
      </c>
      <c r="I1303" s="3" t="s">
        <v>18</v>
      </c>
      <c r="J1303" s="3" t="s">
        <v>19</v>
      </c>
      <c r="K1303" s="3" t="s">
        <v>2619</v>
      </c>
      <c r="L1303" s="3" t="s">
        <v>21</v>
      </c>
      <c r="M1303" t="str">
        <f t="shared" si="26"/>
        <v>Order</v>
      </c>
    </row>
    <row r="1304" spans="1:13" hidden="1" x14ac:dyDescent="0.2">
      <c r="A1304" s="3" t="s">
        <v>12</v>
      </c>
      <c r="B1304" s="4" t="s">
        <v>2620</v>
      </c>
      <c r="C1304" s="8">
        <v>45869</v>
      </c>
      <c r="D1304" s="3">
        <v>51.58</v>
      </c>
      <c r="E1304" s="3" t="s">
        <v>36</v>
      </c>
      <c r="F1304" s="3" t="s">
        <v>37</v>
      </c>
      <c r="G1304" s="3" t="s">
        <v>38</v>
      </c>
      <c r="H1304" s="3" t="s">
        <v>17</v>
      </c>
      <c r="I1304" s="3" t="s">
        <v>39</v>
      </c>
      <c r="J1304" s="3" t="s">
        <v>19</v>
      </c>
      <c r="K1304" s="3" t="s">
        <v>2621</v>
      </c>
      <c r="L1304" s="3" t="s">
        <v>21</v>
      </c>
      <c r="M1304" t="str">
        <f t="shared" si="26"/>
        <v>Order</v>
      </c>
    </row>
    <row r="1305" spans="1:13" hidden="1" x14ac:dyDescent="0.2">
      <c r="A1305" s="3" t="s">
        <v>12</v>
      </c>
      <c r="B1305" s="4" t="s">
        <v>2622</v>
      </c>
      <c r="C1305" s="8">
        <v>45869</v>
      </c>
      <c r="D1305" s="3">
        <v>10.98</v>
      </c>
      <c r="E1305" s="3" t="s">
        <v>14</v>
      </c>
      <c r="F1305" s="3" t="s">
        <v>15</v>
      </c>
      <c r="G1305" s="3" t="s">
        <v>16</v>
      </c>
      <c r="H1305" s="3" t="s">
        <v>17</v>
      </c>
      <c r="I1305" s="3" t="s">
        <v>18</v>
      </c>
      <c r="J1305" s="3" t="s">
        <v>19</v>
      </c>
      <c r="K1305" s="3" t="s">
        <v>2623</v>
      </c>
      <c r="L1305" s="3" t="s">
        <v>21</v>
      </c>
      <c r="M1305" t="str">
        <f t="shared" si="26"/>
        <v>Order</v>
      </c>
    </row>
    <row r="1306" spans="1:13" hidden="1" x14ac:dyDescent="0.2">
      <c r="A1306" s="3" t="s">
        <v>12</v>
      </c>
      <c r="B1306" s="4" t="s">
        <v>2624</v>
      </c>
      <c r="C1306" s="8">
        <v>45869</v>
      </c>
      <c r="D1306" s="3">
        <v>7.13</v>
      </c>
      <c r="E1306" s="3" t="s">
        <v>14</v>
      </c>
      <c r="F1306" s="3" t="s">
        <v>33</v>
      </c>
      <c r="G1306" s="3" t="s">
        <v>18</v>
      </c>
      <c r="H1306" s="3" t="s">
        <v>17</v>
      </c>
      <c r="I1306" s="3" t="s">
        <v>18</v>
      </c>
      <c r="J1306" s="3" t="s">
        <v>19</v>
      </c>
      <c r="K1306" s="3" t="s">
        <v>2625</v>
      </c>
      <c r="L1306" s="3" t="s">
        <v>21</v>
      </c>
      <c r="M1306" t="str">
        <f t="shared" si="26"/>
        <v>Order</v>
      </c>
    </row>
    <row r="1307" spans="1:13" hidden="1" x14ac:dyDescent="0.2">
      <c r="A1307" s="3" t="s">
        <v>12</v>
      </c>
      <c r="B1307" s="4" t="s">
        <v>2626</v>
      </c>
      <c r="C1307" s="8">
        <v>45869</v>
      </c>
      <c r="D1307" s="3">
        <v>31.83</v>
      </c>
      <c r="E1307" s="3" t="s">
        <v>14</v>
      </c>
      <c r="F1307" s="3" t="s">
        <v>15</v>
      </c>
      <c r="G1307" s="3" t="s">
        <v>16</v>
      </c>
      <c r="H1307" s="3" t="s">
        <v>17</v>
      </c>
      <c r="I1307" s="3" t="s">
        <v>18</v>
      </c>
      <c r="J1307" s="3" t="s">
        <v>19</v>
      </c>
      <c r="K1307" s="3" t="s">
        <v>2627</v>
      </c>
      <c r="L1307" s="3" t="s">
        <v>21</v>
      </c>
      <c r="M1307" t="str">
        <f t="shared" si="26"/>
        <v>Order</v>
      </c>
    </row>
    <row r="1308" spans="1:13" hidden="1" x14ac:dyDescent="0.2">
      <c r="A1308" s="3" t="s">
        <v>12</v>
      </c>
      <c r="B1308" s="4" t="s">
        <v>2628</v>
      </c>
      <c r="C1308" s="8">
        <v>45869</v>
      </c>
      <c r="D1308" s="3">
        <v>130.6</v>
      </c>
      <c r="E1308" s="3" t="s">
        <v>264</v>
      </c>
      <c r="F1308" s="3" t="s">
        <v>37</v>
      </c>
      <c r="G1308" s="3" t="s">
        <v>38</v>
      </c>
      <c r="H1308" s="3" t="s">
        <v>17</v>
      </c>
      <c r="I1308" s="3" t="s">
        <v>287</v>
      </c>
      <c r="J1308" s="3" t="s">
        <v>19</v>
      </c>
      <c r="K1308" s="3" t="s">
        <v>2629</v>
      </c>
      <c r="L1308" s="3" t="s">
        <v>21</v>
      </c>
      <c r="M1308" t="str">
        <f t="shared" si="26"/>
        <v>Membership</v>
      </c>
    </row>
    <row r="1309" spans="1:13" hidden="1" x14ac:dyDescent="0.2">
      <c r="A1309" s="3" t="s">
        <v>12</v>
      </c>
      <c r="B1309" s="4" t="s">
        <v>2630</v>
      </c>
      <c r="C1309" s="8">
        <v>45869</v>
      </c>
      <c r="D1309" s="3">
        <v>0</v>
      </c>
      <c r="E1309" s="3" t="s">
        <v>14</v>
      </c>
      <c r="F1309" s="3" t="s">
        <v>33</v>
      </c>
      <c r="G1309" s="3" t="s">
        <v>18</v>
      </c>
      <c r="H1309" s="3" t="s">
        <v>17</v>
      </c>
      <c r="I1309" s="3" t="s">
        <v>18</v>
      </c>
      <c r="J1309" s="3" t="s">
        <v>19</v>
      </c>
      <c r="K1309" s="3" t="s">
        <v>2631</v>
      </c>
      <c r="L1309" s="3" t="s">
        <v>21</v>
      </c>
      <c r="M1309" t="str">
        <f t="shared" si="26"/>
        <v>Order</v>
      </c>
    </row>
    <row r="1310" spans="1:13" hidden="1" x14ac:dyDescent="0.2">
      <c r="A1310" s="3" t="s">
        <v>12</v>
      </c>
      <c r="B1310" s="4" t="s">
        <v>2632</v>
      </c>
      <c r="C1310" s="8">
        <v>45869</v>
      </c>
      <c r="D1310" s="3">
        <v>51.58</v>
      </c>
      <c r="E1310" s="3" t="s">
        <v>264</v>
      </c>
      <c r="F1310" s="3" t="s">
        <v>37</v>
      </c>
      <c r="G1310" s="3" t="s">
        <v>38</v>
      </c>
      <c r="H1310" s="3" t="s">
        <v>2633</v>
      </c>
      <c r="I1310" s="3" t="s">
        <v>287</v>
      </c>
      <c r="J1310" s="3" t="s">
        <v>19</v>
      </c>
      <c r="K1310" s="3" t="s">
        <v>2634</v>
      </c>
      <c r="L1310" s="3" t="s">
        <v>393</v>
      </c>
      <c r="M1310" t="str">
        <f t="shared" si="26"/>
        <v>Order</v>
      </c>
    </row>
    <row r="1311" spans="1:13" hidden="1" x14ac:dyDescent="0.2">
      <c r="A1311" s="3" t="s">
        <v>703</v>
      </c>
      <c r="B1311" s="4" t="s">
        <v>2635</v>
      </c>
      <c r="C1311" s="8">
        <v>45869</v>
      </c>
      <c r="D1311" s="3">
        <v>27.44</v>
      </c>
      <c r="E1311" s="3" t="s">
        <v>264</v>
      </c>
      <c r="F1311" s="3" t="s">
        <v>37</v>
      </c>
      <c r="G1311" s="3" t="s">
        <v>38</v>
      </c>
      <c r="H1311" s="3" t="s">
        <v>391</v>
      </c>
      <c r="I1311" s="3" t="s">
        <v>287</v>
      </c>
      <c r="J1311" s="3" t="s">
        <v>19</v>
      </c>
      <c r="K1311" s="3" t="s">
        <v>2636</v>
      </c>
      <c r="L1311" s="3" t="s">
        <v>393</v>
      </c>
      <c r="M1311" t="str">
        <f t="shared" si="26"/>
        <v>Membership</v>
      </c>
    </row>
    <row r="1312" spans="1:13" hidden="1" x14ac:dyDescent="0.2">
      <c r="A1312" s="3" t="s">
        <v>12</v>
      </c>
      <c r="B1312" s="4" t="s">
        <v>2637</v>
      </c>
      <c r="C1312" s="8">
        <v>45869</v>
      </c>
      <c r="D1312" s="3">
        <v>25.24</v>
      </c>
      <c r="E1312" s="3" t="s">
        <v>14</v>
      </c>
      <c r="F1312" s="3" t="s">
        <v>15</v>
      </c>
      <c r="G1312" s="3" t="s">
        <v>16</v>
      </c>
      <c r="H1312" s="3" t="s">
        <v>17</v>
      </c>
      <c r="I1312" s="3" t="s">
        <v>18</v>
      </c>
      <c r="J1312" s="3" t="s">
        <v>19</v>
      </c>
      <c r="K1312" s="3" t="s">
        <v>2638</v>
      </c>
      <c r="L1312" s="3" t="s">
        <v>21</v>
      </c>
      <c r="M1312" t="str">
        <f t="shared" si="26"/>
        <v>Order</v>
      </c>
    </row>
    <row r="1313" spans="1:13" hidden="1" x14ac:dyDescent="0.2">
      <c r="A1313" s="3" t="s">
        <v>12</v>
      </c>
      <c r="B1313" s="4" t="s">
        <v>2639</v>
      </c>
      <c r="C1313" s="8">
        <v>45869</v>
      </c>
      <c r="D1313" s="3">
        <v>16.46</v>
      </c>
      <c r="E1313" s="3" t="s">
        <v>14</v>
      </c>
      <c r="F1313" s="3" t="s">
        <v>15</v>
      </c>
      <c r="G1313" s="3" t="s">
        <v>16</v>
      </c>
      <c r="H1313" s="3" t="s">
        <v>17</v>
      </c>
      <c r="I1313" s="3" t="s">
        <v>18</v>
      </c>
      <c r="J1313" s="3" t="s">
        <v>19</v>
      </c>
      <c r="K1313" s="3" t="s">
        <v>2640</v>
      </c>
      <c r="L1313" s="3" t="s">
        <v>21</v>
      </c>
      <c r="M1313" t="str">
        <f t="shared" si="26"/>
        <v>Order</v>
      </c>
    </row>
    <row r="1314" spans="1:13" hidden="1" x14ac:dyDescent="0.2">
      <c r="A1314" s="3" t="s">
        <v>12</v>
      </c>
      <c r="B1314" s="4" t="s">
        <v>2641</v>
      </c>
      <c r="C1314" s="8">
        <v>45869</v>
      </c>
      <c r="D1314" s="3">
        <v>12.07</v>
      </c>
      <c r="E1314" s="3" t="s">
        <v>14</v>
      </c>
      <c r="F1314" s="3" t="s">
        <v>15</v>
      </c>
      <c r="G1314" s="3" t="s">
        <v>16</v>
      </c>
      <c r="H1314" s="3" t="s">
        <v>17</v>
      </c>
      <c r="I1314" s="3" t="s">
        <v>18</v>
      </c>
      <c r="J1314" s="3" t="s">
        <v>19</v>
      </c>
      <c r="K1314" s="3" t="s">
        <v>2642</v>
      </c>
      <c r="L1314" s="3" t="s">
        <v>21</v>
      </c>
      <c r="M1314" t="str">
        <f t="shared" si="26"/>
        <v>Order</v>
      </c>
    </row>
    <row r="1315" spans="1:13" hidden="1" x14ac:dyDescent="0.2">
      <c r="A1315" s="3" t="s">
        <v>12</v>
      </c>
      <c r="B1315" s="4" t="s">
        <v>2643</v>
      </c>
      <c r="C1315" s="8">
        <v>45869</v>
      </c>
      <c r="D1315" s="3">
        <v>24.15</v>
      </c>
      <c r="E1315" s="3" t="s">
        <v>14</v>
      </c>
      <c r="F1315" s="3" t="s">
        <v>15</v>
      </c>
      <c r="G1315" s="3" t="s">
        <v>16</v>
      </c>
      <c r="H1315" s="3" t="s">
        <v>17</v>
      </c>
      <c r="I1315" s="3" t="s">
        <v>18</v>
      </c>
      <c r="J1315" s="3" t="s">
        <v>19</v>
      </c>
      <c r="K1315" s="3" t="s">
        <v>2644</v>
      </c>
      <c r="L1315" s="3" t="s">
        <v>21</v>
      </c>
      <c r="M1315" t="str">
        <f t="shared" si="26"/>
        <v>Order</v>
      </c>
    </row>
    <row r="1316" spans="1:13" hidden="1" x14ac:dyDescent="0.2">
      <c r="A1316" s="3" t="s">
        <v>12</v>
      </c>
      <c r="B1316" s="4" t="s">
        <v>2645</v>
      </c>
      <c r="C1316" s="8">
        <v>45869</v>
      </c>
      <c r="D1316" s="3">
        <v>29.63</v>
      </c>
      <c r="E1316" s="3" t="s">
        <v>14</v>
      </c>
      <c r="F1316" s="3" t="s">
        <v>15</v>
      </c>
      <c r="G1316" s="3" t="s">
        <v>16</v>
      </c>
      <c r="H1316" s="3" t="s">
        <v>17</v>
      </c>
      <c r="I1316" s="3" t="s">
        <v>18</v>
      </c>
      <c r="J1316" s="3" t="s">
        <v>19</v>
      </c>
      <c r="K1316" s="3" t="s">
        <v>2646</v>
      </c>
      <c r="L1316" s="3" t="s">
        <v>21</v>
      </c>
      <c r="M1316" t="str">
        <f t="shared" si="26"/>
        <v>Order</v>
      </c>
    </row>
    <row r="1317" spans="1:13" hidden="1" x14ac:dyDescent="0.2">
      <c r="A1317" s="3" t="s">
        <v>12</v>
      </c>
      <c r="B1317" s="4" t="s">
        <v>2647</v>
      </c>
      <c r="C1317" s="8">
        <v>45869</v>
      </c>
      <c r="D1317" s="3">
        <v>32.590000000000003</v>
      </c>
      <c r="E1317" s="3" t="s">
        <v>14</v>
      </c>
      <c r="F1317" s="3" t="s">
        <v>15</v>
      </c>
      <c r="G1317" s="3" t="s">
        <v>16</v>
      </c>
      <c r="H1317" s="3" t="s">
        <v>17</v>
      </c>
      <c r="I1317" s="3" t="s">
        <v>18</v>
      </c>
      <c r="J1317" s="3" t="s">
        <v>19</v>
      </c>
      <c r="K1317" s="3" t="s">
        <v>2648</v>
      </c>
      <c r="L1317" s="3" t="s">
        <v>21</v>
      </c>
      <c r="M1317" t="str">
        <f t="shared" si="26"/>
        <v>Order</v>
      </c>
    </row>
    <row r="1318" spans="1:13" hidden="1" x14ac:dyDescent="0.2">
      <c r="A1318" s="3" t="s">
        <v>12</v>
      </c>
      <c r="B1318" s="4" t="s">
        <v>2649</v>
      </c>
      <c r="C1318" s="8">
        <v>45869</v>
      </c>
      <c r="D1318" s="3">
        <v>29.63</v>
      </c>
      <c r="E1318" s="3" t="s">
        <v>36</v>
      </c>
      <c r="F1318" s="3" t="s">
        <v>37</v>
      </c>
      <c r="G1318" s="3" t="s">
        <v>38</v>
      </c>
      <c r="H1318" s="3" t="s">
        <v>17</v>
      </c>
      <c r="I1318" s="3" t="s">
        <v>39</v>
      </c>
      <c r="J1318" s="3" t="s">
        <v>19</v>
      </c>
      <c r="K1318" s="3" t="s">
        <v>2650</v>
      </c>
      <c r="L1318" s="3" t="s">
        <v>21</v>
      </c>
      <c r="M1318" t="str">
        <f t="shared" si="26"/>
        <v>Order</v>
      </c>
    </row>
    <row r="1319" spans="1:13" hidden="1" x14ac:dyDescent="0.2">
      <c r="A1319" s="3" t="s">
        <v>12</v>
      </c>
      <c r="B1319" s="4" t="s">
        <v>815</v>
      </c>
      <c r="C1319" s="8">
        <v>45869</v>
      </c>
      <c r="D1319" s="3">
        <v>152.55000000000001</v>
      </c>
      <c r="E1319" s="3" t="s">
        <v>36</v>
      </c>
      <c r="F1319" s="3" t="s">
        <v>37</v>
      </c>
      <c r="G1319" s="3" t="s">
        <v>38</v>
      </c>
      <c r="H1319" s="3" t="s">
        <v>17</v>
      </c>
      <c r="I1319" s="3" t="s">
        <v>39</v>
      </c>
      <c r="J1319" s="3" t="s">
        <v>19</v>
      </c>
      <c r="K1319" s="3" t="s">
        <v>2651</v>
      </c>
      <c r="L1319" s="3" t="s">
        <v>21</v>
      </c>
      <c r="M1319" t="str">
        <f t="shared" si="26"/>
        <v>Membership</v>
      </c>
    </row>
    <row r="1320" spans="1:13" hidden="1" x14ac:dyDescent="0.2">
      <c r="A1320" s="3" t="s">
        <v>12</v>
      </c>
      <c r="B1320" s="4" t="s">
        <v>2632</v>
      </c>
      <c r="C1320" s="8">
        <v>45869</v>
      </c>
      <c r="D1320" s="3">
        <v>51.58</v>
      </c>
      <c r="E1320" s="3" t="s">
        <v>36</v>
      </c>
      <c r="F1320" s="3" t="s">
        <v>37</v>
      </c>
      <c r="G1320" s="3" t="s">
        <v>38</v>
      </c>
      <c r="H1320" s="3" t="s">
        <v>17</v>
      </c>
      <c r="I1320" s="3" t="s">
        <v>287</v>
      </c>
      <c r="J1320" s="3" t="s">
        <v>19</v>
      </c>
      <c r="K1320" s="3" t="s">
        <v>2634</v>
      </c>
      <c r="L1320" s="3" t="s">
        <v>21</v>
      </c>
      <c r="M1320" t="str">
        <f t="shared" si="26"/>
        <v>Order</v>
      </c>
    </row>
    <row r="1321" spans="1:13" hidden="1" x14ac:dyDescent="0.2">
      <c r="A1321" s="3" t="s">
        <v>12</v>
      </c>
      <c r="B1321" s="4" t="s">
        <v>2652</v>
      </c>
      <c r="C1321" s="8">
        <v>45869</v>
      </c>
      <c r="D1321" s="3">
        <v>51.58</v>
      </c>
      <c r="E1321" s="3" t="s">
        <v>36</v>
      </c>
      <c r="F1321" s="3" t="s">
        <v>37</v>
      </c>
      <c r="G1321" s="3" t="s">
        <v>38</v>
      </c>
      <c r="H1321" s="3" t="s">
        <v>17</v>
      </c>
      <c r="I1321" s="3" t="s">
        <v>287</v>
      </c>
      <c r="J1321" s="3" t="s">
        <v>19</v>
      </c>
      <c r="K1321" s="3" t="s">
        <v>2653</v>
      </c>
      <c r="L1321" s="3" t="s">
        <v>21</v>
      </c>
      <c r="M1321" t="str">
        <f t="shared" si="26"/>
        <v>Order</v>
      </c>
    </row>
    <row r="1322" spans="1:13" hidden="1" x14ac:dyDescent="0.2">
      <c r="A1322" s="3" t="s">
        <v>12</v>
      </c>
      <c r="B1322" s="4" t="s">
        <v>2654</v>
      </c>
      <c r="C1322" s="8">
        <v>45868</v>
      </c>
      <c r="D1322" s="3">
        <v>29.63</v>
      </c>
      <c r="E1322" s="3" t="s">
        <v>36</v>
      </c>
      <c r="F1322" s="3" t="s">
        <v>37</v>
      </c>
      <c r="G1322" s="3" t="s">
        <v>38</v>
      </c>
      <c r="H1322" s="3" t="s">
        <v>17</v>
      </c>
      <c r="I1322" s="3" t="s">
        <v>39</v>
      </c>
      <c r="J1322" s="3" t="s">
        <v>19</v>
      </c>
      <c r="K1322" s="3" t="s">
        <v>2655</v>
      </c>
      <c r="L1322" s="3" t="s">
        <v>21</v>
      </c>
      <c r="M1322" t="str">
        <f t="shared" si="26"/>
        <v>Order</v>
      </c>
    </row>
    <row r="1323" spans="1:13" hidden="1" x14ac:dyDescent="0.2">
      <c r="A1323" s="3" t="s">
        <v>12</v>
      </c>
      <c r="B1323" s="4" t="s">
        <v>2656</v>
      </c>
      <c r="C1323" s="8">
        <v>45868</v>
      </c>
      <c r="D1323" s="3">
        <v>32.92</v>
      </c>
      <c r="E1323" s="3" t="s">
        <v>36</v>
      </c>
      <c r="F1323" s="3" t="s">
        <v>37</v>
      </c>
      <c r="G1323" s="3" t="s">
        <v>38</v>
      </c>
      <c r="H1323" s="3" t="s">
        <v>17</v>
      </c>
      <c r="I1323" s="3" t="s">
        <v>39</v>
      </c>
      <c r="J1323" s="3" t="s">
        <v>19</v>
      </c>
      <c r="K1323" s="3" t="s">
        <v>2657</v>
      </c>
      <c r="L1323" s="3" t="s">
        <v>21</v>
      </c>
      <c r="M1323" t="str">
        <f t="shared" si="26"/>
        <v>Order</v>
      </c>
    </row>
    <row r="1324" spans="1:13" hidden="1" x14ac:dyDescent="0.2">
      <c r="A1324" s="3" t="s">
        <v>12</v>
      </c>
      <c r="B1324" s="4" t="s">
        <v>2658</v>
      </c>
      <c r="C1324" s="8">
        <v>45868</v>
      </c>
      <c r="D1324" s="3">
        <v>2.2000000000000002</v>
      </c>
      <c r="E1324" s="3" t="s">
        <v>14</v>
      </c>
      <c r="F1324" s="3" t="s">
        <v>15</v>
      </c>
      <c r="G1324" s="3" t="s">
        <v>16</v>
      </c>
      <c r="H1324" s="3" t="s">
        <v>17</v>
      </c>
      <c r="I1324" s="3" t="s">
        <v>18</v>
      </c>
      <c r="J1324" s="3" t="s">
        <v>19</v>
      </c>
      <c r="K1324" s="3" t="s">
        <v>2659</v>
      </c>
      <c r="L1324" s="3" t="s">
        <v>21</v>
      </c>
      <c r="M1324" t="str">
        <f t="shared" si="26"/>
        <v>Order</v>
      </c>
    </row>
    <row r="1325" spans="1:13" hidden="1" x14ac:dyDescent="0.2">
      <c r="A1325" s="3" t="s">
        <v>12</v>
      </c>
      <c r="B1325" s="4" t="s">
        <v>2660</v>
      </c>
      <c r="C1325" s="8">
        <v>45868</v>
      </c>
      <c r="D1325" s="3">
        <v>2.2000000000000002</v>
      </c>
      <c r="E1325" s="3" t="s">
        <v>14</v>
      </c>
      <c r="F1325" s="3" t="s">
        <v>15</v>
      </c>
      <c r="G1325" s="3" t="s">
        <v>16</v>
      </c>
      <c r="H1325" s="3" t="s">
        <v>17</v>
      </c>
      <c r="I1325" s="3" t="s">
        <v>18</v>
      </c>
      <c r="J1325" s="3" t="s">
        <v>19</v>
      </c>
      <c r="K1325" s="3" t="s">
        <v>2661</v>
      </c>
      <c r="L1325" s="3" t="s">
        <v>21</v>
      </c>
      <c r="M1325" t="str">
        <f t="shared" si="26"/>
        <v>Order</v>
      </c>
    </row>
    <row r="1326" spans="1:13" hidden="1" x14ac:dyDescent="0.2">
      <c r="A1326" s="3" t="s">
        <v>12</v>
      </c>
      <c r="B1326" s="4" t="s">
        <v>2662</v>
      </c>
      <c r="C1326" s="8">
        <v>45868</v>
      </c>
      <c r="D1326" s="3">
        <v>1.65</v>
      </c>
      <c r="E1326" s="3" t="s">
        <v>14</v>
      </c>
      <c r="F1326" s="3" t="s">
        <v>15</v>
      </c>
      <c r="G1326" s="3" t="s">
        <v>16</v>
      </c>
      <c r="H1326" s="3" t="s">
        <v>17</v>
      </c>
      <c r="I1326" s="3" t="s">
        <v>18</v>
      </c>
      <c r="J1326" s="3" t="s">
        <v>19</v>
      </c>
      <c r="K1326" s="3" t="s">
        <v>2663</v>
      </c>
      <c r="L1326" s="3" t="s">
        <v>21</v>
      </c>
      <c r="M1326" t="str">
        <f t="shared" si="26"/>
        <v>Order</v>
      </c>
    </row>
    <row r="1327" spans="1:13" hidden="1" x14ac:dyDescent="0.2">
      <c r="A1327" s="3" t="s">
        <v>12</v>
      </c>
      <c r="B1327" s="4" t="s">
        <v>2664</v>
      </c>
      <c r="C1327" s="8">
        <v>45868</v>
      </c>
      <c r="D1327" s="3">
        <v>7.25</v>
      </c>
      <c r="E1327" s="3" t="s">
        <v>14</v>
      </c>
      <c r="F1327" s="3" t="s">
        <v>15</v>
      </c>
      <c r="G1327" s="3" t="s">
        <v>16</v>
      </c>
      <c r="H1327" s="3" t="s">
        <v>17</v>
      </c>
      <c r="I1327" s="3" t="s">
        <v>18</v>
      </c>
      <c r="J1327" s="3" t="s">
        <v>19</v>
      </c>
      <c r="K1327" s="3" t="s">
        <v>2665</v>
      </c>
      <c r="L1327" s="3" t="s">
        <v>21</v>
      </c>
      <c r="M1327" t="str">
        <f t="shared" si="26"/>
        <v>Order</v>
      </c>
    </row>
    <row r="1328" spans="1:13" hidden="1" x14ac:dyDescent="0.2">
      <c r="A1328" s="3" t="s">
        <v>12</v>
      </c>
      <c r="B1328" s="4" t="s">
        <v>2666</v>
      </c>
      <c r="C1328" s="8">
        <v>45868</v>
      </c>
      <c r="D1328" s="3">
        <v>25.96</v>
      </c>
      <c r="E1328" s="3" t="s">
        <v>14</v>
      </c>
      <c r="F1328" s="3" t="s">
        <v>15</v>
      </c>
      <c r="G1328" s="3" t="s">
        <v>16</v>
      </c>
      <c r="H1328" s="3" t="s">
        <v>17</v>
      </c>
      <c r="I1328" s="3" t="s">
        <v>18</v>
      </c>
      <c r="J1328" s="3" t="s">
        <v>19</v>
      </c>
      <c r="K1328" s="3" t="s">
        <v>2667</v>
      </c>
      <c r="L1328" s="3" t="s">
        <v>21</v>
      </c>
      <c r="M1328" t="str">
        <f t="shared" si="26"/>
        <v>Order</v>
      </c>
    </row>
    <row r="1329" spans="1:13" hidden="1" x14ac:dyDescent="0.2">
      <c r="A1329" s="3" t="s">
        <v>12</v>
      </c>
      <c r="B1329" s="4" t="s">
        <v>2668</v>
      </c>
      <c r="C1329" s="8">
        <v>45868</v>
      </c>
      <c r="D1329" s="3">
        <v>3.57</v>
      </c>
      <c r="E1329" s="3" t="s">
        <v>14</v>
      </c>
      <c r="F1329" s="3" t="s">
        <v>15</v>
      </c>
      <c r="G1329" s="3" t="s">
        <v>16</v>
      </c>
      <c r="H1329" s="3" t="s">
        <v>17</v>
      </c>
      <c r="I1329" s="3" t="s">
        <v>18</v>
      </c>
      <c r="J1329" s="3" t="s">
        <v>19</v>
      </c>
      <c r="K1329" s="3" t="s">
        <v>2669</v>
      </c>
      <c r="L1329" s="3" t="s">
        <v>21</v>
      </c>
      <c r="M1329" t="str">
        <f t="shared" si="26"/>
        <v>Order</v>
      </c>
    </row>
    <row r="1330" spans="1:13" hidden="1" x14ac:dyDescent="0.2">
      <c r="A1330" s="3" t="s">
        <v>12</v>
      </c>
      <c r="B1330" s="4" t="s">
        <v>2670</v>
      </c>
      <c r="C1330" s="8">
        <v>45868</v>
      </c>
      <c r="D1330" s="3">
        <v>11.36</v>
      </c>
      <c r="E1330" s="3" t="s">
        <v>14</v>
      </c>
      <c r="F1330" s="3" t="s">
        <v>15</v>
      </c>
      <c r="G1330" s="3" t="s">
        <v>16</v>
      </c>
      <c r="H1330" s="3" t="s">
        <v>17</v>
      </c>
      <c r="I1330" s="3" t="s">
        <v>18</v>
      </c>
      <c r="J1330" s="3" t="s">
        <v>19</v>
      </c>
      <c r="K1330" s="3" t="s">
        <v>2671</v>
      </c>
      <c r="L1330" s="3" t="s">
        <v>21</v>
      </c>
      <c r="M1330" t="str">
        <f t="shared" si="26"/>
        <v>Order</v>
      </c>
    </row>
    <row r="1331" spans="1:13" hidden="1" x14ac:dyDescent="0.2">
      <c r="A1331" s="3" t="s">
        <v>12</v>
      </c>
      <c r="B1331" s="4" t="s">
        <v>2672</v>
      </c>
      <c r="C1331" s="8">
        <v>45868</v>
      </c>
      <c r="D1331" s="3">
        <v>25.24</v>
      </c>
      <c r="E1331" s="3" t="s">
        <v>14</v>
      </c>
      <c r="F1331" s="3" t="s">
        <v>15</v>
      </c>
      <c r="G1331" s="3" t="s">
        <v>16</v>
      </c>
      <c r="H1331" s="3" t="s">
        <v>17</v>
      </c>
      <c r="I1331" s="3" t="s">
        <v>18</v>
      </c>
      <c r="J1331" s="3" t="s">
        <v>19</v>
      </c>
      <c r="K1331" s="3" t="s">
        <v>2673</v>
      </c>
      <c r="L1331" s="3" t="s">
        <v>21</v>
      </c>
      <c r="M1331" t="str">
        <f t="shared" si="26"/>
        <v>Order</v>
      </c>
    </row>
    <row r="1332" spans="1:13" hidden="1" x14ac:dyDescent="0.2">
      <c r="A1332" s="3" t="s">
        <v>12</v>
      </c>
      <c r="B1332" s="4" t="s">
        <v>2674</v>
      </c>
      <c r="C1332" s="8">
        <v>45868</v>
      </c>
      <c r="D1332" s="3">
        <v>2.2000000000000002</v>
      </c>
      <c r="E1332" s="3" t="s">
        <v>14</v>
      </c>
      <c r="F1332" s="3" t="s">
        <v>15</v>
      </c>
      <c r="G1332" s="3" t="s">
        <v>16</v>
      </c>
      <c r="H1332" s="3" t="s">
        <v>17</v>
      </c>
      <c r="I1332" s="3" t="s">
        <v>18</v>
      </c>
      <c r="J1332" s="3" t="s">
        <v>19</v>
      </c>
      <c r="K1332" s="3" t="s">
        <v>2675</v>
      </c>
      <c r="L1332" s="3" t="s">
        <v>21</v>
      </c>
      <c r="M1332" t="str">
        <f t="shared" si="26"/>
        <v>Order</v>
      </c>
    </row>
    <row r="1333" spans="1:13" hidden="1" x14ac:dyDescent="0.2">
      <c r="A1333" s="3" t="s">
        <v>12</v>
      </c>
      <c r="B1333" s="4" t="s">
        <v>2676</v>
      </c>
      <c r="C1333" s="8">
        <v>45868</v>
      </c>
      <c r="D1333" s="3">
        <v>35.67</v>
      </c>
      <c r="E1333" s="3" t="s">
        <v>14</v>
      </c>
      <c r="F1333" s="3" t="s">
        <v>15</v>
      </c>
      <c r="G1333" s="3" t="s">
        <v>16</v>
      </c>
      <c r="H1333" s="3" t="s">
        <v>17</v>
      </c>
      <c r="I1333" s="3" t="s">
        <v>18</v>
      </c>
      <c r="J1333" s="3" t="s">
        <v>19</v>
      </c>
      <c r="K1333" s="3" t="s">
        <v>2677</v>
      </c>
      <c r="L1333" s="3" t="s">
        <v>21</v>
      </c>
      <c r="M1333" t="str">
        <f t="shared" si="26"/>
        <v>Order</v>
      </c>
    </row>
    <row r="1334" spans="1:13" hidden="1" x14ac:dyDescent="0.2">
      <c r="A1334" s="3" t="s">
        <v>12</v>
      </c>
      <c r="B1334" s="4" t="s">
        <v>2678</v>
      </c>
      <c r="C1334" s="8">
        <v>45868</v>
      </c>
      <c r="D1334" s="3">
        <v>3.78</v>
      </c>
      <c r="E1334" s="3" t="s">
        <v>14</v>
      </c>
      <c r="F1334" s="3" t="s">
        <v>15</v>
      </c>
      <c r="G1334" s="3" t="s">
        <v>16</v>
      </c>
      <c r="H1334" s="3" t="s">
        <v>17</v>
      </c>
      <c r="I1334" s="3" t="s">
        <v>18</v>
      </c>
      <c r="J1334" s="3" t="s">
        <v>19</v>
      </c>
      <c r="K1334" s="3" t="s">
        <v>2679</v>
      </c>
      <c r="L1334" s="3" t="s">
        <v>21</v>
      </c>
      <c r="M1334" t="str">
        <f t="shared" si="26"/>
        <v>Order</v>
      </c>
    </row>
    <row r="1335" spans="1:13" hidden="1" x14ac:dyDescent="0.2">
      <c r="A1335" s="3" t="s">
        <v>12</v>
      </c>
      <c r="B1335" s="4" t="s">
        <v>2680</v>
      </c>
      <c r="C1335" s="8">
        <v>45868</v>
      </c>
      <c r="D1335" s="3">
        <v>29.63</v>
      </c>
      <c r="E1335" s="3" t="s">
        <v>36</v>
      </c>
      <c r="F1335" s="3" t="s">
        <v>37</v>
      </c>
      <c r="G1335" s="3" t="s">
        <v>38</v>
      </c>
      <c r="H1335" s="3" t="s">
        <v>17</v>
      </c>
      <c r="I1335" s="3" t="s">
        <v>39</v>
      </c>
      <c r="J1335" s="3" t="s">
        <v>19</v>
      </c>
      <c r="K1335" s="3" t="s">
        <v>2681</v>
      </c>
      <c r="L1335" s="3" t="s">
        <v>21</v>
      </c>
      <c r="M1335" t="str">
        <f t="shared" si="26"/>
        <v>Order</v>
      </c>
    </row>
    <row r="1336" spans="1:13" hidden="1" x14ac:dyDescent="0.2">
      <c r="A1336" s="3" t="s">
        <v>12</v>
      </c>
      <c r="B1336" s="4" t="s">
        <v>2682</v>
      </c>
      <c r="C1336" s="8">
        <v>45868</v>
      </c>
      <c r="D1336" s="3">
        <v>39.24</v>
      </c>
      <c r="E1336" s="3" t="s">
        <v>14</v>
      </c>
      <c r="F1336" s="3" t="s">
        <v>15</v>
      </c>
      <c r="G1336" s="3" t="s">
        <v>16</v>
      </c>
      <c r="H1336" s="3" t="s">
        <v>17</v>
      </c>
      <c r="I1336" s="3" t="s">
        <v>18</v>
      </c>
      <c r="J1336" s="3" t="s">
        <v>19</v>
      </c>
      <c r="K1336" s="3" t="s">
        <v>2683</v>
      </c>
      <c r="L1336" s="3" t="s">
        <v>21</v>
      </c>
      <c r="M1336" t="str">
        <f t="shared" si="26"/>
        <v>Order</v>
      </c>
    </row>
    <row r="1337" spans="1:13" hidden="1" x14ac:dyDescent="0.2">
      <c r="A1337" s="3" t="s">
        <v>12</v>
      </c>
      <c r="B1337" s="4" t="s">
        <v>2684</v>
      </c>
      <c r="C1337" s="8">
        <v>45868</v>
      </c>
      <c r="D1337" s="3">
        <v>20.41</v>
      </c>
      <c r="E1337" s="3" t="s">
        <v>14</v>
      </c>
      <c r="F1337" s="3" t="s">
        <v>15</v>
      </c>
      <c r="G1337" s="3" t="s">
        <v>16</v>
      </c>
      <c r="H1337" s="3" t="s">
        <v>17</v>
      </c>
      <c r="I1337" s="3" t="s">
        <v>18</v>
      </c>
      <c r="J1337" s="3" t="s">
        <v>19</v>
      </c>
      <c r="K1337" s="3" t="s">
        <v>2685</v>
      </c>
      <c r="L1337" s="3" t="s">
        <v>21</v>
      </c>
      <c r="M1337" t="str">
        <f t="shared" si="26"/>
        <v>Order</v>
      </c>
    </row>
    <row r="1338" spans="1:13" hidden="1" x14ac:dyDescent="0.2">
      <c r="A1338" s="3" t="s">
        <v>12</v>
      </c>
      <c r="B1338" s="4" t="s">
        <v>811</v>
      </c>
      <c r="C1338" s="8">
        <v>45868</v>
      </c>
      <c r="D1338" s="3">
        <v>240.35</v>
      </c>
      <c r="E1338" s="3" t="s">
        <v>36</v>
      </c>
      <c r="F1338" s="3" t="s">
        <v>37</v>
      </c>
      <c r="G1338" s="3" t="s">
        <v>38</v>
      </c>
      <c r="H1338" s="3" t="s">
        <v>17</v>
      </c>
      <c r="I1338" s="3" t="s">
        <v>42</v>
      </c>
      <c r="J1338" s="3" t="s">
        <v>19</v>
      </c>
      <c r="K1338" s="3" t="s">
        <v>2686</v>
      </c>
      <c r="L1338" s="3" t="s">
        <v>21</v>
      </c>
      <c r="M1338" t="str">
        <f t="shared" si="26"/>
        <v>Membership</v>
      </c>
    </row>
    <row r="1339" spans="1:13" hidden="1" x14ac:dyDescent="0.2">
      <c r="A1339" s="3" t="s">
        <v>12</v>
      </c>
      <c r="B1339" s="4" t="s">
        <v>2687</v>
      </c>
      <c r="C1339" s="8">
        <v>45868</v>
      </c>
      <c r="D1339" s="3">
        <v>3.57</v>
      </c>
      <c r="E1339" s="3" t="s">
        <v>14</v>
      </c>
      <c r="F1339" s="3" t="s">
        <v>15</v>
      </c>
      <c r="G1339" s="3" t="s">
        <v>16</v>
      </c>
      <c r="H1339" s="3" t="s">
        <v>17</v>
      </c>
      <c r="I1339" s="3" t="s">
        <v>18</v>
      </c>
      <c r="J1339" s="3" t="s">
        <v>19</v>
      </c>
      <c r="K1339" s="3" t="s">
        <v>2688</v>
      </c>
      <c r="L1339" s="3" t="s">
        <v>21</v>
      </c>
      <c r="M1339" t="str">
        <f t="shared" si="26"/>
        <v>Order</v>
      </c>
    </row>
    <row r="1340" spans="1:13" hidden="1" x14ac:dyDescent="0.2">
      <c r="A1340" s="3" t="s">
        <v>12</v>
      </c>
      <c r="B1340" s="4" t="s">
        <v>2689</v>
      </c>
      <c r="C1340" s="8">
        <v>45868</v>
      </c>
      <c r="D1340" s="3">
        <v>3.84</v>
      </c>
      <c r="E1340" s="3" t="s">
        <v>14</v>
      </c>
      <c r="F1340" s="3" t="s">
        <v>15</v>
      </c>
      <c r="G1340" s="3" t="s">
        <v>16</v>
      </c>
      <c r="H1340" s="3" t="s">
        <v>17</v>
      </c>
      <c r="I1340" s="3" t="s">
        <v>18</v>
      </c>
      <c r="J1340" s="3" t="s">
        <v>19</v>
      </c>
      <c r="K1340" s="3" t="s">
        <v>2690</v>
      </c>
      <c r="L1340" s="3" t="s">
        <v>21</v>
      </c>
      <c r="M1340" t="str">
        <f t="shared" si="26"/>
        <v>Order</v>
      </c>
    </row>
    <row r="1341" spans="1:13" hidden="1" x14ac:dyDescent="0.2">
      <c r="A1341" s="3" t="s">
        <v>12</v>
      </c>
      <c r="B1341" s="4" t="s">
        <v>2691</v>
      </c>
      <c r="C1341" s="8">
        <v>45868</v>
      </c>
      <c r="D1341" s="3">
        <v>25.35</v>
      </c>
      <c r="E1341" s="3" t="s">
        <v>14</v>
      </c>
      <c r="F1341" s="3" t="s">
        <v>15</v>
      </c>
      <c r="G1341" s="3" t="s">
        <v>16</v>
      </c>
      <c r="H1341" s="3" t="s">
        <v>17</v>
      </c>
      <c r="I1341" s="3" t="s">
        <v>18</v>
      </c>
      <c r="J1341" s="3" t="s">
        <v>19</v>
      </c>
      <c r="K1341" s="3" t="s">
        <v>2692</v>
      </c>
      <c r="L1341" s="3" t="s">
        <v>21</v>
      </c>
      <c r="M1341" t="str">
        <f t="shared" si="26"/>
        <v>Order</v>
      </c>
    </row>
    <row r="1342" spans="1:13" hidden="1" x14ac:dyDescent="0.2">
      <c r="A1342" s="3" t="s">
        <v>12</v>
      </c>
      <c r="B1342" s="4" t="s">
        <v>2693</v>
      </c>
      <c r="C1342" s="8">
        <v>45868</v>
      </c>
      <c r="D1342" s="3">
        <v>29.63</v>
      </c>
      <c r="E1342" s="3" t="s">
        <v>36</v>
      </c>
      <c r="F1342" s="3" t="s">
        <v>37</v>
      </c>
      <c r="G1342" s="3" t="s">
        <v>38</v>
      </c>
      <c r="H1342" s="3" t="s">
        <v>17</v>
      </c>
      <c r="I1342" s="3" t="s">
        <v>39</v>
      </c>
      <c r="J1342" s="3" t="s">
        <v>19</v>
      </c>
      <c r="K1342" s="3" t="s">
        <v>2694</v>
      </c>
      <c r="L1342" s="3" t="s">
        <v>21</v>
      </c>
      <c r="M1342" t="str">
        <f t="shared" si="26"/>
        <v>Order</v>
      </c>
    </row>
    <row r="1343" spans="1:13" hidden="1" x14ac:dyDescent="0.2">
      <c r="A1343" s="3" t="s">
        <v>12</v>
      </c>
      <c r="B1343" s="4" t="s">
        <v>2695</v>
      </c>
      <c r="C1343" s="8">
        <v>45868</v>
      </c>
      <c r="D1343" s="3">
        <v>2.42</v>
      </c>
      <c r="E1343" s="3" t="s">
        <v>14</v>
      </c>
      <c r="F1343" s="3" t="s">
        <v>15</v>
      </c>
      <c r="G1343" s="3" t="s">
        <v>16</v>
      </c>
      <c r="H1343" s="3" t="s">
        <v>17</v>
      </c>
      <c r="I1343" s="3" t="s">
        <v>18</v>
      </c>
      <c r="J1343" s="3" t="s">
        <v>19</v>
      </c>
      <c r="K1343" s="3" t="s">
        <v>2696</v>
      </c>
      <c r="L1343" s="3" t="s">
        <v>21</v>
      </c>
      <c r="M1343" t="str">
        <f t="shared" si="26"/>
        <v>Order</v>
      </c>
    </row>
    <row r="1344" spans="1:13" hidden="1" x14ac:dyDescent="0.2">
      <c r="A1344" s="3" t="s">
        <v>12</v>
      </c>
      <c r="B1344" s="4" t="s">
        <v>2697</v>
      </c>
      <c r="C1344" s="8">
        <v>45868</v>
      </c>
      <c r="D1344" s="3">
        <v>29.63</v>
      </c>
      <c r="E1344" s="3" t="s">
        <v>36</v>
      </c>
      <c r="F1344" s="3" t="s">
        <v>37</v>
      </c>
      <c r="G1344" s="3" t="s">
        <v>38</v>
      </c>
      <c r="H1344" s="3" t="s">
        <v>17</v>
      </c>
      <c r="I1344" s="3" t="s">
        <v>39</v>
      </c>
      <c r="J1344" s="3" t="s">
        <v>19</v>
      </c>
      <c r="K1344" s="3" t="s">
        <v>2698</v>
      </c>
      <c r="L1344" s="3" t="s">
        <v>21</v>
      </c>
      <c r="M1344" t="str">
        <f t="shared" si="26"/>
        <v>Order</v>
      </c>
    </row>
    <row r="1345" spans="1:13" hidden="1" x14ac:dyDescent="0.2">
      <c r="A1345" s="3" t="s">
        <v>12</v>
      </c>
      <c r="B1345" s="4" t="s">
        <v>2699</v>
      </c>
      <c r="C1345" s="8">
        <v>45868</v>
      </c>
      <c r="D1345" s="3">
        <v>2.2000000000000002</v>
      </c>
      <c r="E1345" s="3" t="s">
        <v>14</v>
      </c>
      <c r="F1345" s="3" t="s">
        <v>15</v>
      </c>
      <c r="G1345" s="3" t="s">
        <v>16</v>
      </c>
      <c r="H1345" s="3" t="s">
        <v>17</v>
      </c>
      <c r="I1345" s="3" t="s">
        <v>18</v>
      </c>
      <c r="J1345" s="3" t="s">
        <v>19</v>
      </c>
      <c r="K1345" s="3" t="s">
        <v>2700</v>
      </c>
      <c r="L1345" s="3" t="s">
        <v>21</v>
      </c>
      <c r="M1345" t="str">
        <f t="shared" si="26"/>
        <v>Order</v>
      </c>
    </row>
    <row r="1346" spans="1:13" hidden="1" x14ac:dyDescent="0.2">
      <c r="A1346" s="3" t="s">
        <v>12</v>
      </c>
      <c r="B1346" s="4" t="s">
        <v>2701</v>
      </c>
      <c r="C1346" s="8">
        <v>45868</v>
      </c>
      <c r="D1346" s="3">
        <v>29.63</v>
      </c>
      <c r="E1346" s="3" t="s">
        <v>36</v>
      </c>
      <c r="F1346" s="3" t="s">
        <v>37</v>
      </c>
      <c r="G1346" s="3" t="s">
        <v>38</v>
      </c>
      <c r="H1346" s="3" t="s">
        <v>17</v>
      </c>
      <c r="I1346" s="3" t="s">
        <v>39</v>
      </c>
      <c r="J1346" s="3" t="s">
        <v>19</v>
      </c>
      <c r="K1346" s="3" t="s">
        <v>2702</v>
      </c>
      <c r="L1346" s="3" t="s">
        <v>21</v>
      </c>
      <c r="M1346" t="str">
        <f t="shared" si="26"/>
        <v>Order</v>
      </c>
    </row>
    <row r="1347" spans="1:13" hidden="1" x14ac:dyDescent="0.2">
      <c r="A1347" s="3" t="s">
        <v>12</v>
      </c>
      <c r="B1347" s="4" t="s">
        <v>2703</v>
      </c>
      <c r="C1347" s="8">
        <v>45868</v>
      </c>
      <c r="D1347" s="3">
        <v>17.5</v>
      </c>
      <c r="E1347" s="3" t="s">
        <v>14</v>
      </c>
      <c r="F1347" s="3" t="s">
        <v>15</v>
      </c>
      <c r="G1347" s="3" t="s">
        <v>16</v>
      </c>
      <c r="H1347" s="3" t="s">
        <v>17</v>
      </c>
      <c r="I1347" s="3" t="s">
        <v>18</v>
      </c>
      <c r="J1347" s="3" t="s">
        <v>19</v>
      </c>
      <c r="K1347" s="3" t="s">
        <v>2704</v>
      </c>
      <c r="L1347" s="3" t="s">
        <v>21</v>
      </c>
      <c r="M1347" t="str">
        <f t="shared" ref="M1347:M1410" si="27">IF(LEFT(B1347,3)="MEM","Membership","Order")</f>
        <v>Order</v>
      </c>
    </row>
    <row r="1348" spans="1:13" hidden="1" x14ac:dyDescent="0.2">
      <c r="A1348" s="3" t="s">
        <v>12</v>
      </c>
      <c r="B1348" s="4" t="s">
        <v>2705</v>
      </c>
      <c r="C1348" s="8">
        <v>45868</v>
      </c>
      <c r="D1348" s="3">
        <v>4.3899999999999997</v>
      </c>
      <c r="E1348" s="3" t="s">
        <v>14</v>
      </c>
      <c r="F1348" s="3" t="s">
        <v>15</v>
      </c>
      <c r="G1348" s="3" t="s">
        <v>16</v>
      </c>
      <c r="H1348" s="3" t="s">
        <v>17</v>
      </c>
      <c r="I1348" s="3" t="s">
        <v>18</v>
      </c>
      <c r="J1348" s="3" t="s">
        <v>19</v>
      </c>
      <c r="K1348" s="3" t="s">
        <v>2706</v>
      </c>
      <c r="L1348" s="3" t="s">
        <v>21</v>
      </c>
      <c r="M1348" t="str">
        <f t="shared" si="27"/>
        <v>Order</v>
      </c>
    </row>
    <row r="1349" spans="1:13" hidden="1" x14ac:dyDescent="0.2">
      <c r="A1349" s="3" t="s">
        <v>12</v>
      </c>
      <c r="B1349" s="4" t="s">
        <v>2707</v>
      </c>
      <c r="C1349" s="8">
        <v>45868</v>
      </c>
      <c r="D1349" s="3">
        <v>22.33</v>
      </c>
      <c r="E1349" s="3" t="s">
        <v>14</v>
      </c>
      <c r="F1349" s="3" t="s">
        <v>15</v>
      </c>
      <c r="G1349" s="3" t="s">
        <v>16</v>
      </c>
      <c r="H1349" s="3" t="s">
        <v>17</v>
      </c>
      <c r="I1349" s="3" t="s">
        <v>18</v>
      </c>
      <c r="J1349" s="3" t="s">
        <v>19</v>
      </c>
      <c r="K1349" s="3" t="s">
        <v>2708</v>
      </c>
      <c r="L1349" s="3" t="s">
        <v>21</v>
      </c>
      <c r="M1349" t="str">
        <f t="shared" si="27"/>
        <v>Order</v>
      </c>
    </row>
    <row r="1350" spans="1:13" hidden="1" x14ac:dyDescent="0.2">
      <c r="A1350" s="3" t="s">
        <v>12</v>
      </c>
      <c r="B1350" s="4" t="s">
        <v>2709</v>
      </c>
      <c r="C1350" s="8">
        <v>45868</v>
      </c>
      <c r="D1350" s="3">
        <v>51.58</v>
      </c>
      <c r="E1350" s="3" t="s">
        <v>36</v>
      </c>
      <c r="F1350" s="3" t="s">
        <v>37</v>
      </c>
      <c r="G1350" s="3" t="s">
        <v>38</v>
      </c>
      <c r="H1350" s="3" t="s">
        <v>17</v>
      </c>
      <c r="I1350" s="3" t="s">
        <v>39</v>
      </c>
      <c r="J1350" s="3" t="s">
        <v>19</v>
      </c>
      <c r="K1350" s="3" t="s">
        <v>2710</v>
      </c>
      <c r="L1350" s="3" t="s">
        <v>21</v>
      </c>
      <c r="M1350" t="str">
        <f t="shared" si="27"/>
        <v>Order</v>
      </c>
    </row>
    <row r="1351" spans="1:13" hidden="1" x14ac:dyDescent="0.2">
      <c r="A1351" s="3" t="s">
        <v>12</v>
      </c>
      <c r="B1351" s="4" t="s">
        <v>2711</v>
      </c>
      <c r="C1351" s="8">
        <v>45868</v>
      </c>
      <c r="D1351" s="3">
        <v>29.63</v>
      </c>
      <c r="E1351" s="3" t="s">
        <v>36</v>
      </c>
      <c r="F1351" s="3" t="s">
        <v>37</v>
      </c>
      <c r="G1351" s="3" t="s">
        <v>38</v>
      </c>
      <c r="H1351" s="3" t="s">
        <v>17</v>
      </c>
      <c r="I1351" s="3" t="s">
        <v>39</v>
      </c>
      <c r="J1351" s="3" t="s">
        <v>19</v>
      </c>
      <c r="K1351" s="3" t="s">
        <v>2712</v>
      </c>
      <c r="L1351" s="3" t="s">
        <v>21</v>
      </c>
      <c r="M1351" t="str">
        <f t="shared" si="27"/>
        <v>Order</v>
      </c>
    </row>
    <row r="1352" spans="1:13" hidden="1" x14ac:dyDescent="0.2">
      <c r="A1352" s="3" t="s">
        <v>12</v>
      </c>
      <c r="B1352" s="4" t="s">
        <v>2713</v>
      </c>
      <c r="C1352" s="8">
        <v>45868</v>
      </c>
      <c r="D1352" s="3">
        <v>1.65</v>
      </c>
      <c r="E1352" s="3" t="s">
        <v>14</v>
      </c>
      <c r="F1352" s="3" t="s">
        <v>15</v>
      </c>
      <c r="G1352" s="3" t="s">
        <v>16</v>
      </c>
      <c r="H1352" s="3" t="s">
        <v>17</v>
      </c>
      <c r="I1352" s="3" t="s">
        <v>18</v>
      </c>
      <c r="J1352" s="3" t="s">
        <v>19</v>
      </c>
      <c r="K1352" s="3" t="s">
        <v>2714</v>
      </c>
      <c r="L1352" s="3" t="s">
        <v>21</v>
      </c>
      <c r="M1352" t="str">
        <f t="shared" si="27"/>
        <v>Order</v>
      </c>
    </row>
    <row r="1353" spans="1:13" hidden="1" x14ac:dyDescent="0.2">
      <c r="A1353" s="3" t="s">
        <v>12</v>
      </c>
      <c r="B1353" s="4" t="s">
        <v>2715</v>
      </c>
      <c r="C1353" s="8">
        <v>45868</v>
      </c>
      <c r="D1353" s="3">
        <v>6.04</v>
      </c>
      <c r="E1353" s="3" t="s">
        <v>14</v>
      </c>
      <c r="F1353" s="3" t="s">
        <v>15</v>
      </c>
      <c r="G1353" s="3" t="s">
        <v>16</v>
      </c>
      <c r="H1353" s="3" t="s">
        <v>17</v>
      </c>
      <c r="I1353" s="3" t="s">
        <v>18</v>
      </c>
      <c r="J1353" s="3" t="s">
        <v>19</v>
      </c>
      <c r="K1353" s="3" t="s">
        <v>2716</v>
      </c>
      <c r="L1353" s="3" t="s">
        <v>21</v>
      </c>
      <c r="M1353" t="str">
        <f t="shared" si="27"/>
        <v>Order</v>
      </c>
    </row>
    <row r="1354" spans="1:13" hidden="1" x14ac:dyDescent="0.2">
      <c r="A1354" s="3" t="s">
        <v>12</v>
      </c>
      <c r="B1354" s="4" t="s">
        <v>2717</v>
      </c>
      <c r="C1354" s="8">
        <v>45868</v>
      </c>
      <c r="D1354" s="3">
        <v>3.29</v>
      </c>
      <c r="E1354" s="3" t="s">
        <v>14</v>
      </c>
      <c r="F1354" s="3" t="s">
        <v>15</v>
      </c>
      <c r="G1354" s="3" t="s">
        <v>16</v>
      </c>
      <c r="H1354" s="3" t="s">
        <v>17</v>
      </c>
      <c r="I1354" s="3" t="s">
        <v>18</v>
      </c>
      <c r="J1354" s="3" t="s">
        <v>19</v>
      </c>
      <c r="K1354" s="3" t="s">
        <v>2718</v>
      </c>
      <c r="L1354" s="3" t="s">
        <v>21</v>
      </c>
      <c r="M1354" t="str">
        <f t="shared" si="27"/>
        <v>Order</v>
      </c>
    </row>
    <row r="1355" spans="1:13" hidden="1" x14ac:dyDescent="0.2">
      <c r="A1355" s="3" t="s">
        <v>12</v>
      </c>
      <c r="B1355" s="4" t="s">
        <v>2719</v>
      </c>
      <c r="C1355" s="8">
        <v>45868</v>
      </c>
      <c r="D1355" s="3">
        <v>18.66</v>
      </c>
      <c r="E1355" s="3" t="s">
        <v>14</v>
      </c>
      <c r="F1355" s="3" t="s">
        <v>15</v>
      </c>
      <c r="G1355" s="3" t="s">
        <v>16</v>
      </c>
      <c r="H1355" s="3" t="s">
        <v>17</v>
      </c>
      <c r="I1355" s="3" t="s">
        <v>18</v>
      </c>
      <c r="J1355" s="3" t="s">
        <v>19</v>
      </c>
      <c r="K1355" s="3" t="s">
        <v>2720</v>
      </c>
      <c r="L1355" s="3" t="s">
        <v>21</v>
      </c>
      <c r="M1355" t="str">
        <f t="shared" si="27"/>
        <v>Order</v>
      </c>
    </row>
    <row r="1356" spans="1:13" hidden="1" x14ac:dyDescent="0.2">
      <c r="A1356" s="3" t="s">
        <v>12</v>
      </c>
      <c r="B1356" s="4" t="s">
        <v>2721</v>
      </c>
      <c r="C1356" s="8">
        <v>45868</v>
      </c>
      <c r="D1356" s="3">
        <v>3.29</v>
      </c>
      <c r="E1356" s="3" t="s">
        <v>14</v>
      </c>
      <c r="F1356" s="3" t="s">
        <v>33</v>
      </c>
      <c r="G1356" s="3" t="s">
        <v>18</v>
      </c>
      <c r="H1356" s="3" t="s">
        <v>17</v>
      </c>
      <c r="I1356" s="3" t="s">
        <v>18</v>
      </c>
      <c r="J1356" s="3" t="s">
        <v>19</v>
      </c>
      <c r="K1356" s="3" t="s">
        <v>2722</v>
      </c>
      <c r="L1356" s="3" t="s">
        <v>21</v>
      </c>
      <c r="M1356" t="str">
        <f t="shared" si="27"/>
        <v>Order</v>
      </c>
    </row>
    <row r="1357" spans="1:13" hidden="1" x14ac:dyDescent="0.2">
      <c r="A1357" s="3" t="s">
        <v>12</v>
      </c>
      <c r="B1357" s="4" t="s">
        <v>2723</v>
      </c>
      <c r="C1357" s="8">
        <v>45868</v>
      </c>
      <c r="D1357" s="3">
        <v>6.31</v>
      </c>
      <c r="E1357" s="3" t="s">
        <v>14</v>
      </c>
      <c r="F1357" s="3" t="s">
        <v>15</v>
      </c>
      <c r="G1357" s="3" t="s">
        <v>16</v>
      </c>
      <c r="H1357" s="3" t="s">
        <v>17</v>
      </c>
      <c r="I1357" s="3" t="s">
        <v>18</v>
      </c>
      <c r="J1357" s="3" t="s">
        <v>19</v>
      </c>
      <c r="K1357" s="3" t="s">
        <v>2724</v>
      </c>
      <c r="L1357" s="3" t="s">
        <v>21</v>
      </c>
      <c r="M1357" t="str">
        <f t="shared" si="27"/>
        <v>Order</v>
      </c>
    </row>
    <row r="1358" spans="1:13" hidden="1" x14ac:dyDescent="0.2">
      <c r="A1358" s="3" t="s">
        <v>12</v>
      </c>
      <c r="B1358" s="4" t="s">
        <v>2725</v>
      </c>
      <c r="C1358" s="8">
        <v>45868</v>
      </c>
      <c r="D1358" s="3">
        <v>29.63</v>
      </c>
      <c r="E1358" s="3" t="s">
        <v>36</v>
      </c>
      <c r="F1358" s="3" t="s">
        <v>37</v>
      </c>
      <c r="G1358" s="3" t="s">
        <v>38</v>
      </c>
      <c r="H1358" s="3" t="s">
        <v>17</v>
      </c>
      <c r="I1358" s="3" t="s">
        <v>287</v>
      </c>
      <c r="J1358" s="3" t="s">
        <v>19</v>
      </c>
      <c r="K1358" s="3" t="s">
        <v>2726</v>
      </c>
      <c r="L1358" s="3" t="s">
        <v>21</v>
      </c>
      <c r="M1358" t="str">
        <f t="shared" si="27"/>
        <v>Order</v>
      </c>
    </row>
    <row r="1359" spans="1:13" hidden="1" x14ac:dyDescent="0.2">
      <c r="A1359" s="3" t="s">
        <v>12</v>
      </c>
      <c r="B1359" s="4" t="s">
        <v>2727</v>
      </c>
      <c r="C1359" s="8">
        <v>45868</v>
      </c>
      <c r="D1359" s="3">
        <v>51.58</v>
      </c>
      <c r="E1359" s="3" t="s">
        <v>36</v>
      </c>
      <c r="F1359" s="3" t="s">
        <v>37</v>
      </c>
      <c r="G1359" s="3" t="s">
        <v>38</v>
      </c>
      <c r="H1359" s="3" t="s">
        <v>17</v>
      </c>
      <c r="I1359" s="3" t="s">
        <v>287</v>
      </c>
      <c r="J1359" s="3" t="s">
        <v>19</v>
      </c>
      <c r="K1359" s="3" t="s">
        <v>2728</v>
      </c>
      <c r="L1359" s="3" t="s">
        <v>21</v>
      </c>
      <c r="M1359" t="str">
        <f t="shared" si="27"/>
        <v>Order</v>
      </c>
    </row>
    <row r="1360" spans="1:13" hidden="1" x14ac:dyDescent="0.2">
      <c r="A1360" s="3" t="s">
        <v>12</v>
      </c>
      <c r="B1360" s="4" t="s">
        <v>2729</v>
      </c>
      <c r="C1360" s="8">
        <v>45868</v>
      </c>
      <c r="D1360" s="3">
        <v>0</v>
      </c>
      <c r="E1360" s="3" t="s">
        <v>14</v>
      </c>
      <c r="F1360" s="3" t="s">
        <v>33</v>
      </c>
      <c r="G1360" s="3" t="s">
        <v>18</v>
      </c>
      <c r="H1360" s="3" t="s">
        <v>17</v>
      </c>
      <c r="I1360" s="3" t="s">
        <v>18</v>
      </c>
      <c r="J1360" s="3" t="s">
        <v>19</v>
      </c>
      <c r="K1360" s="3" t="s">
        <v>2730</v>
      </c>
      <c r="L1360" s="3" t="s">
        <v>21</v>
      </c>
      <c r="M1360" t="str">
        <f t="shared" si="27"/>
        <v>Order</v>
      </c>
    </row>
    <row r="1361" spans="1:13" hidden="1" x14ac:dyDescent="0.2">
      <c r="A1361" s="3" t="s">
        <v>12</v>
      </c>
      <c r="B1361" s="4" t="s">
        <v>2731</v>
      </c>
      <c r="C1361" s="8">
        <v>45868</v>
      </c>
      <c r="D1361" s="3">
        <v>29.63</v>
      </c>
      <c r="E1361" s="3" t="s">
        <v>36</v>
      </c>
      <c r="F1361" s="3" t="s">
        <v>37</v>
      </c>
      <c r="G1361" s="3" t="s">
        <v>38</v>
      </c>
      <c r="H1361" s="3" t="s">
        <v>17</v>
      </c>
      <c r="I1361" s="3" t="s">
        <v>39</v>
      </c>
      <c r="J1361" s="3" t="s">
        <v>19</v>
      </c>
      <c r="K1361" s="3" t="s">
        <v>2732</v>
      </c>
      <c r="L1361" s="3" t="s">
        <v>21</v>
      </c>
      <c r="M1361" t="str">
        <f t="shared" si="27"/>
        <v>Order</v>
      </c>
    </row>
    <row r="1362" spans="1:13" hidden="1" x14ac:dyDescent="0.2">
      <c r="A1362" s="3" t="s">
        <v>12</v>
      </c>
      <c r="B1362" s="4" t="s">
        <v>2733</v>
      </c>
      <c r="C1362" s="8">
        <v>45868</v>
      </c>
      <c r="D1362" s="3">
        <v>26.78</v>
      </c>
      <c r="E1362" s="3" t="s">
        <v>14</v>
      </c>
      <c r="F1362" s="3" t="s">
        <v>15</v>
      </c>
      <c r="G1362" s="3" t="s">
        <v>16</v>
      </c>
      <c r="H1362" s="3" t="s">
        <v>17</v>
      </c>
      <c r="I1362" s="3" t="s">
        <v>18</v>
      </c>
      <c r="J1362" s="3" t="s">
        <v>19</v>
      </c>
      <c r="K1362" s="3" t="s">
        <v>2734</v>
      </c>
      <c r="L1362" s="3" t="s">
        <v>21</v>
      </c>
      <c r="M1362" t="str">
        <f t="shared" si="27"/>
        <v>Order</v>
      </c>
    </row>
    <row r="1363" spans="1:13" hidden="1" x14ac:dyDescent="0.2">
      <c r="A1363" s="3" t="s">
        <v>12</v>
      </c>
      <c r="B1363" s="4" t="s">
        <v>2735</v>
      </c>
      <c r="C1363" s="8">
        <v>45868</v>
      </c>
      <c r="D1363" s="3">
        <v>10.1</v>
      </c>
      <c r="E1363" s="3" t="s">
        <v>14</v>
      </c>
      <c r="F1363" s="3" t="s">
        <v>15</v>
      </c>
      <c r="G1363" s="3" t="s">
        <v>16</v>
      </c>
      <c r="H1363" s="3" t="s">
        <v>17</v>
      </c>
      <c r="I1363" s="3" t="s">
        <v>18</v>
      </c>
      <c r="J1363" s="3" t="s">
        <v>19</v>
      </c>
      <c r="K1363" s="3" t="s">
        <v>2736</v>
      </c>
      <c r="L1363" s="3" t="s">
        <v>21</v>
      </c>
      <c r="M1363" t="str">
        <f t="shared" si="27"/>
        <v>Order</v>
      </c>
    </row>
    <row r="1364" spans="1:13" hidden="1" x14ac:dyDescent="0.2">
      <c r="A1364" s="3" t="s">
        <v>12</v>
      </c>
      <c r="B1364" s="4" t="s">
        <v>2737</v>
      </c>
      <c r="C1364" s="8">
        <v>45868</v>
      </c>
      <c r="D1364" s="3">
        <v>3.29</v>
      </c>
      <c r="E1364" s="3" t="s">
        <v>14</v>
      </c>
      <c r="F1364" s="3" t="s">
        <v>15</v>
      </c>
      <c r="G1364" s="3" t="s">
        <v>16</v>
      </c>
      <c r="H1364" s="3" t="s">
        <v>17</v>
      </c>
      <c r="I1364" s="3" t="s">
        <v>18</v>
      </c>
      <c r="J1364" s="3" t="s">
        <v>19</v>
      </c>
      <c r="K1364" s="3" t="s">
        <v>2738</v>
      </c>
      <c r="L1364" s="3" t="s">
        <v>21</v>
      </c>
      <c r="M1364" t="str">
        <f t="shared" si="27"/>
        <v>Order</v>
      </c>
    </row>
    <row r="1365" spans="1:13" hidden="1" x14ac:dyDescent="0.2">
      <c r="A1365" s="3" t="s">
        <v>12</v>
      </c>
      <c r="B1365" s="4" t="s">
        <v>2739</v>
      </c>
      <c r="C1365" s="8">
        <v>45868</v>
      </c>
      <c r="D1365" s="3">
        <v>27.44</v>
      </c>
      <c r="E1365" s="3" t="s">
        <v>14</v>
      </c>
      <c r="F1365" s="3" t="s">
        <v>15</v>
      </c>
      <c r="G1365" s="3" t="s">
        <v>16</v>
      </c>
      <c r="H1365" s="3" t="s">
        <v>17</v>
      </c>
      <c r="I1365" s="3" t="s">
        <v>18</v>
      </c>
      <c r="J1365" s="3" t="s">
        <v>19</v>
      </c>
      <c r="K1365" s="3" t="s">
        <v>2740</v>
      </c>
      <c r="L1365" s="3" t="s">
        <v>21</v>
      </c>
      <c r="M1365" t="str">
        <f t="shared" si="27"/>
        <v>Order</v>
      </c>
    </row>
    <row r="1366" spans="1:13" hidden="1" x14ac:dyDescent="0.2">
      <c r="A1366" s="3" t="s">
        <v>12</v>
      </c>
      <c r="B1366" s="4" t="s">
        <v>2741</v>
      </c>
      <c r="C1366" s="8">
        <v>45868</v>
      </c>
      <c r="D1366" s="3">
        <v>20.03</v>
      </c>
      <c r="E1366" s="3" t="s">
        <v>14</v>
      </c>
      <c r="F1366" s="3" t="s">
        <v>15</v>
      </c>
      <c r="G1366" s="3" t="s">
        <v>16</v>
      </c>
      <c r="H1366" s="3" t="s">
        <v>17</v>
      </c>
      <c r="I1366" s="3" t="s">
        <v>18</v>
      </c>
      <c r="J1366" s="3" t="s">
        <v>19</v>
      </c>
      <c r="K1366" s="3" t="s">
        <v>2742</v>
      </c>
      <c r="L1366" s="3" t="s">
        <v>21</v>
      </c>
      <c r="M1366" t="str">
        <f t="shared" si="27"/>
        <v>Order</v>
      </c>
    </row>
    <row r="1367" spans="1:13" hidden="1" x14ac:dyDescent="0.2">
      <c r="A1367" s="3" t="s">
        <v>12</v>
      </c>
      <c r="B1367" s="4" t="s">
        <v>2743</v>
      </c>
      <c r="C1367" s="8">
        <v>45868</v>
      </c>
      <c r="D1367" s="3">
        <v>0</v>
      </c>
      <c r="E1367" s="3" t="s">
        <v>14</v>
      </c>
      <c r="F1367" s="3" t="s">
        <v>33</v>
      </c>
      <c r="G1367" s="3" t="s">
        <v>18</v>
      </c>
      <c r="H1367" s="3" t="s">
        <v>17</v>
      </c>
      <c r="I1367" s="3" t="s">
        <v>18</v>
      </c>
      <c r="J1367" s="3" t="s">
        <v>19</v>
      </c>
      <c r="K1367" s="3" t="s">
        <v>2744</v>
      </c>
      <c r="L1367" s="3" t="s">
        <v>21</v>
      </c>
      <c r="M1367" t="str">
        <f t="shared" si="27"/>
        <v>Order</v>
      </c>
    </row>
    <row r="1368" spans="1:13" hidden="1" x14ac:dyDescent="0.2">
      <c r="A1368" s="3" t="s">
        <v>12</v>
      </c>
      <c r="B1368" s="4" t="s">
        <v>2745</v>
      </c>
      <c r="C1368" s="8">
        <v>45868</v>
      </c>
      <c r="D1368" s="3">
        <v>14.49</v>
      </c>
      <c r="E1368" s="3" t="s">
        <v>14</v>
      </c>
      <c r="F1368" s="3" t="s">
        <v>15</v>
      </c>
      <c r="G1368" s="3" t="s">
        <v>16</v>
      </c>
      <c r="H1368" s="3" t="s">
        <v>17</v>
      </c>
      <c r="I1368" s="3" t="s">
        <v>18</v>
      </c>
      <c r="J1368" s="3" t="s">
        <v>19</v>
      </c>
      <c r="K1368" s="3" t="s">
        <v>2746</v>
      </c>
      <c r="L1368" s="3" t="s">
        <v>21</v>
      </c>
      <c r="M1368" t="str">
        <f t="shared" si="27"/>
        <v>Order</v>
      </c>
    </row>
    <row r="1369" spans="1:13" hidden="1" x14ac:dyDescent="0.2">
      <c r="A1369" s="3" t="s">
        <v>12</v>
      </c>
      <c r="B1369" s="4" t="s">
        <v>2747</v>
      </c>
      <c r="C1369" s="8">
        <v>45868</v>
      </c>
      <c r="D1369" s="3">
        <v>16.46</v>
      </c>
      <c r="E1369" s="3" t="s">
        <v>14</v>
      </c>
      <c r="F1369" s="3" t="s">
        <v>15</v>
      </c>
      <c r="G1369" s="3" t="s">
        <v>16</v>
      </c>
      <c r="H1369" s="3" t="s">
        <v>17</v>
      </c>
      <c r="I1369" s="3" t="s">
        <v>18</v>
      </c>
      <c r="J1369" s="3" t="s">
        <v>19</v>
      </c>
      <c r="K1369" s="3" t="s">
        <v>2748</v>
      </c>
      <c r="L1369" s="3" t="s">
        <v>21</v>
      </c>
      <c r="M1369" t="str">
        <f t="shared" si="27"/>
        <v>Order</v>
      </c>
    </row>
    <row r="1370" spans="1:13" hidden="1" x14ac:dyDescent="0.2">
      <c r="A1370" s="3" t="s">
        <v>12</v>
      </c>
      <c r="B1370" s="4" t="s">
        <v>2749</v>
      </c>
      <c r="C1370" s="8">
        <v>45868</v>
      </c>
      <c r="D1370" s="3">
        <v>51.58</v>
      </c>
      <c r="E1370" s="3" t="s">
        <v>14</v>
      </c>
      <c r="F1370" s="3" t="s">
        <v>15</v>
      </c>
      <c r="G1370" s="3" t="s">
        <v>16</v>
      </c>
      <c r="H1370" s="3" t="s">
        <v>17</v>
      </c>
      <c r="I1370" s="3" t="s">
        <v>18</v>
      </c>
      <c r="J1370" s="3" t="s">
        <v>19</v>
      </c>
      <c r="K1370" s="3" t="s">
        <v>2750</v>
      </c>
      <c r="L1370" s="3" t="s">
        <v>21</v>
      </c>
      <c r="M1370" t="str">
        <f t="shared" si="27"/>
        <v>Order</v>
      </c>
    </row>
    <row r="1371" spans="1:13" hidden="1" x14ac:dyDescent="0.2">
      <c r="A1371" s="3" t="s">
        <v>12</v>
      </c>
      <c r="B1371" s="4" t="s">
        <v>2751</v>
      </c>
      <c r="C1371" s="8">
        <v>45868</v>
      </c>
      <c r="D1371" s="3">
        <v>29.63</v>
      </c>
      <c r="E1371" s="3" t="s">
        <v>36</v>
      </c>
      <c r="F1371" s="3" t="s">
        <v>37</v>
      </c>
      <c r="G1371" s="3" t="s">
        <v>38</v>
      </c>
      <c r="H1371" s="3" t="s">
        <v>17</v>
      </c>
      <c r="I1371" s="3" t="s">
        <v>39</v>
      </c>
      <c r="J1371" s="3" t="s">
        <v>19</v>
      </c>
      <c r="K1371" s="3" t="s">
        <v>2752</v>
      </c>
      <c r="L1371" s="3" t="s">
        <v>21</v>
      </c>
      <c r="M1371" t="str">
        <f t="shared" si="27"/>
        <v>Order</v>
      </c>
    </row>
    <row r="1372" spans="1:13" hidden="1" x14ac:dyDescent="0.2">
      <c r="A1372" s="3" t="s">
        <v>12</v>
      </c>
      <c r="B1372" s="4" t="s">
        <v>2753</v>
      </c>
      <c r="C1372" s="8">
        <v>45868</v>
      </c>
      <c r="D1372" s="3">
        <v>9.0500000000000007</v>
      </c>
      <c r="E1372" s="3" t="s">
        <v>14</v>
      </c>
      <c r="F1372" s="3" t="s">
        <v>15</v>
      </c>
      <c r="G1372" s="3" t="s">
        <v>16</v>
      </c>
      <c r="H1372" s="3" t="s">
        <v>17</v>
      </c>
      <c r="I1372" s="3" t="s">
        <v>18</v>
      </c>
      <c r="J1372" s="3" t="s">
        <v>19</v>
      </c>
      <c r="K1372" s="3" t="s">
        <v>2754</v>
      </c>
      <c r="L1372" s="3" t="s">
        <v>21</v>
      </c>
      <c r="M1372" t="str">
        <f t="shared" si="27"/>
        <v>Order</v>
      </c>
    </row>
    <row r="1373" spans="1:13" hidden="1" x14ac:dyDescent="0.2">
      <c r="A1373" s="3" t="s">
        <v>12</v>
      </c>
      <c r="B1373" s="4" t="s">
        <v>2755</v>
      </c>
      <c r="C1373" s="8">
        <v>45868</v>
      </c>
      <c r="D1373" s="3">
        <v>7.25</v>
      </c>
      <c r="E1373" s="3" t="s">
        <v>14</v>
      </c>
      <c r="F1373" s="3" t="s">
        <v>15</v>
      </c>
      <c r="G1373" s="3" t="s">
        <v>16</v>
      </c>
      <c r="H1373" s="3" t="s">
        <v>17</v>
      </c>
      <c r="I1373" s="3" t="s">
        <v>18</v>
      </c>
      <c r="J1373" s="3" t="s">
        <v>19</v>
      </c>
      <c r="K1373" s="3" t="s">
        <v>2756</v>
      </c>
      <c r="L1373" s="3" t="s">
        <v>21</v>
      </c>
      <c r="M1373" t="str">
        <f t="shared" si="27"/>
        <v>Order</v>
      </c>
    </row>
    <row r="1374" spans="1:13" hidden="1" x14ac:dyDescent="0.2">
      <c r="A1374" s="3" t="s">
        <v>12</v>
      </c>
      <c r="B1374" s="4" t="s">
        <v>2757</v>
      </c>
      <c r="C1374" s="8">
        <v>45868</v>
      </c>
      <c r="D1374" s="3">
        <v>29.63</v>
      </c>
      <c r="E1374" s="3" t="s">
        <v>36</v>
      </c>
      <c r="F1374" s="3" t="s">
        <v>37</v>
      </c>
      <c r="G1374" s="3" t="s">
        <v>38</v>
      </c>
      <c r="H1374" s="3" t="s">
        <v>17</v>
      </c>
      <c r="I1374" s="3" t="s">
        <v>287</v>
      </c>
      <c r="J1374" s="3" t="s">
        <v>19</v>
      </c>
      <c r="K1374" s="3" t="s">
        <v>2758</v>
      </c>
      <c r="L1374" s="3" t="s">
        <v>21</v>
      </c>
      <c r="M1374" t="str">
        <f t="shared" si="27"/>
        <v>Order</v>
      </c>
    </row>
    <row r="1375" spans="1:13" hidden="1" x14ac:dyDescent="0.2">
      <c r="A1375" s="3" t="s">
        <v>12</v>
      </c>
      <c r="B1375" s="4" t="s">
        <v>2759</v>
      </c>
      <c r="C1375" s="8">
        <v>45868</v>
      </c>
      <c r="D1375" s="3">
        <v>7.68</v>
      </c>
      <c r="E1375" s="3" t="s">
        <v>14</v>
      </c>
      <c r="F1375" s="3" t="s">
        <v>15</v>
      </c>
      <c r="G1375" s="3" t="s">
        <v>16</v>
      </c>
      <c r="H1375" s="3" t="s">
        <v>17</v>
      </c>
      <c r="I1375" s="3" t="s">
        <v>18</v>
      </c>
      <c r="J1375" s="3" t="s">
        <v>19</v>
      </c>
      <c r="K1375" s="3" t="s">
        <v>2760</v>
      </c>
      <c r="L1375" s="3" t="s">
        <v>21</v>
      </c>
      <c r="M1375" t="str">
        <f t="shared" si="27"/>
        <v>Order</v>
      </c>
    </row>
    <row r="1376" spans="1:13" hidden="1" x14ac:dyDescent="0.2">
      <c r="A1376" s="3" t="s">
        <v>12</v>
      </c>
      <c r="B1376" s="4" t="s">
        <v>2761</v>
      </c>
      <c r="C1376" s="8">
        <v>45868</v>
      </c>
      <c r="D1376" s="3">
        <v>29.63</v>
      </c>
      <c r="E1376" s="3" t="s">
        <v>36</v>
      </c>
      <c r="F1376" s="3" t="s">
        <v>37</v>
      </c>
      <c r="G1376" s="3" t="s">
        <v>38</v>
      </c>
      <c r="H1376" s="3" t="s">
        <v>17</v>
      </c>
      <c r="I1376" s="3" t="s">
        <v>1012</v>
      </c>
      <c r="J1376" s="3" t="s">
        <v>19</v>
      </c>
      <c r="K1376" s="3" t="s">
        <v>2762</v>
      </c>
      <c r="L1376" s="3" t="s">
        <v>21</v>
      </c>
      <c r="M1376" t="str">
        <f t="shared" si="27"/>
        <v>Order</v>
      </c>
    </row>
    <row r="1377" spans="1:13" hidden="1" x14ac:dyDescent="0.2">
      <c r="A1377" s="3" t="s">
        <v>12</v>
      </c>
      <c r="B1377" s="4" t="s">
        <v>2763</v>
      </c>
      <c r="C1377" s="8">
        <v>45867</v>
      </c>
      <c r="D1377" s="3">
        <v>51.58</v>
      </c>
      <c r="E1377" s="3" t="s">
        <v>36</v>
      </c>
      <c r="F1377" s="3" t="s">
        <v>37</v>
      </c>
      <c r="G1377" s="3" t="s">
        <v>38</v>
      </c>
      <c r="H1377" s="3" t="s">
        <v>17</v>
      </c>
      <c r="I1377" s="3" t="s">
        <v>39</v>
      </c>
      <c r="J1377" s="3" t="s">
        <v>19</v>
      </c>
      <c r="K1377" s="3" t="s">
        <v>2764</v>
      </c>
      <c r="L1377" s="3" t="s">
        <v>21</v>
      </c>
      <c r="M1377" t="str">
        <f t="shared" si="27"/>
        <v>Order</v>
      </c>
    </row>
    <row r="1378" spans="1:13" hidden="1" x14ac:dyDescent="0.2">
      <c r="A1378" s="3" t="s">
        <v>12</v>
      </c>
      <c r="B1378" s="4" t="s">
        <v>2765</v>
      </c>
      <c r="C1378" s="8">
        <v>45867</v>
      </c>
      <c r="D1378" s="3">
        <v>29.63</v>
      </c>
      <c r="E1378" s="3" t="s">
        <v>36</v>
      </c>
      <c r="F1378" s="3" t="s">
        <v>37</v>
      </c>
      <c r="G1378" s="3" t="s">
        <v>38</v>
      </c>
      <c r="H1378" s="3" t="s">
        <v>17</v>
      </c>
      <c r="I1378" s="3" t="s">
        <v>287</v>
      </c>
      <c r="J1378" s="3" t="s">
        <v>19</v>
      </c>
      <c r="K1378" s="3" t="s">
        <v>2766</v>
      </c>
      <c r="L1378" s="3" t="s">
        <v>21</v>
      </c>
      <c r="M1378" t="str">
        <f t="shared" si="27"/>
        <v>Order</v>
      </c>
    </row>
    <row r="1379" spans="1:13" hidden="1" x14ac:dyDescent="0.2">
      <c r="A1379" s="3" t="s">
        <v>12</v>
      </c>
      <c r="B1379" s="4" t="s">
        <v>2767</v>
      </c>
      <c r="C1379" s="8">
        <v>45867</v>
      </c>
      <c r="D1379" s="3">
        <v>7.13</v>
      </c>
      <c r="E1379" s="3" t="s">
        <v>14</v>
      </c>
      <c r="F1379" s="3" t="s">
        <v>33</v>
      </c>
      <c r="G1379" s="3" t="s">
        <v>18</v>
      </c>
      <c r="H1379" s="3" t="s">
        <v>17</v>
      </c>
      <c r="I1379" s="3" t="s">
        <v>18</v>
      </c>
      <c r="J1379" s="3" t="s">
        <v>19</v>
      </c>
      <c r="K1379" s="3" t="s">
        <v>2768</v>
      </c>
      <c r="L1379" s="3" t="s">
        <v>21</v>
      </c>
      <c r="M1379" t="str">
        <f t="shared" si="27"/>
        <v>Order</v>
      </c>
    </row>
    <row r="1380" spans="1:13" hidden="1" x14ac:dyDescent="0.2">
      <c r="A1380" s="3" t="s">
        <v>12</v>
      </c>
      <c r="B1380" s="4" t="s">
        <v>2769</v>
      </c>
      <c r="C1380" s="8">
        <v>45867</v>
      </c>
      <c r="D1380" s="3">
        <v>8.1999999999999993</v>
      </c>
      <c r="E1380" s="3" t="s">
        <v>14</v>
      </c>
      <c r="F1380" s="3" t="s">
        <v>15</v>
      </c>
      <c r="G1380" s="3" t="s">
        <v>16</v>
      </c>
      <c r="H1380" s="3" t="s">
        <v>17</v>
      </c>
      <c r="I1380" s="3" t="s">
        <v>18</v>
      </c>
      <c r="J1380" s="3" t="s">
        <v>19</v>
      </c>
      <c r="K1380" s="3" t="s">
        <v>2770</v>
      </c>
      <c r="L1380" s="3" t="s">
        <v>21</v>
      </c>
      <c r="M1380" t="str">
        <f t="shared" si="27"/>
        <v>Order</v>
      </c>
    </row>
    <row r="1381" spans="1:13" hidden="1" x14ac:dyDescent="0.2">
      <c r="A1381" s="3" t="s">
        <v>12</v>
      </c>
      <c r="B1381" s="4" t="s">
        <v>2771</v>
      </c>
      <c r="C1381" s="8">
        <v>45867</v>
      </c>
      <c r="D1381" s="3">
        <v>8.75</v>
      </c>
      <c r="E1381" s="3" t="s">
        <v>14</v>
      </c>
      <c r="F1381" s="3" t="s">
        <v>15</v>
      </c>
      <c r="G1381" s="3" t="s">
        <v>16</v>
      </c>
      <c r="H1381" s="3" t="s">
        <v>17</v>
      </c>
      <c r="I1381" s="3" t="s">
        <v>18</v>
      </c>
      <c r="J1381" s="3" t="s">
        <v>19</v>
      </c>
      <c r="K1381" s="3" t="s">
        <v>2772</v>
      </c>
      <c r="L1381" s="3" t="s">
        <v>21</v>
      </c>
      <c r="M1381" t="str">
        <f t="shared" si="27"/>
        <v>Order</v>
      </c>
    </row>
    <row r="1382" spans="1:13" hidden="1" x14ac:dyDescent="0.2">
      <c r="A1382" s="3" t="s">
        <v>12</v>
      </c>
      <c r="B1382" s="4" t="s">
        <v>2773</v>
      </c>
      <c r="C1382" s="8">
        <v>45867</v>
      </c>
      <c r="D1382" s="3">
        <v>16.46</v>
      </c>
      <c r="E1382" s="3" t="s">
        <v>14</v>
      </c>
      <c r="F1382" s="3" t="s">
        <v>15</v>
      </c>
      <c r="G1382" s="3" t="s">
        <v>16</v>
      </c>
      <c r="H1382" s="3" t="s">
        <v>17</v>
      </c>
      <c r="I1382" s="3" t="s">
        <v>18</v>
      </c>
      <c r="J1382" s="3" t="s">
        <v>19</v>
      </c>
      <c r="K1382" s="3" t="s">
        <v>2774</v>
      </c>
      <c r="L1382" s="3" t="s">
        <v>21</v>
      </c>
      <c r="M1382" t="str">
        <f t="shared" si="27"/>
        <v>Order</v>
      </c>
    </row>
    <row r="1383" spans="1:13" hidden="1" x14ac:dyDescent="0.2">
      <c r="A1383" s="3" t="s">
        <v>12</v>
      </c>
      <c r="B1383" s="4" t="s">
        <v>2775</v>
      </c>
      <c r="C1383" s="8">
        <v>45867</v>
      </c>
      <c r="D1383" s="3">
        <v>27.44</v>
      </c>
      <c r="E1383" s="3" t="s">
        <v>14</v>
      </c>
      <c r="F1383" s="3" t="s">
        <v>15</v>
      </c>
      <c r="G1383" s="3" t="s">
        <v>16</v>
      </c>
      <c r="H1383" s="3" t="s">
        <v>17</v>
      </c>
      <c r="I1383" s="3" t="s">
        <v>18</v>
      </c>
      <c r="J1383" s="3" t="s">
        <v>19</v>
      </c>
      <c r="K1383" s="3" t="s">
        <v>2776</v>
      </c>
      <c r="L1383" s="3" t="s">
        <v>21</v>
      </c>
      <c r="M1383" t="str">
        <f t="shared" si="27"/>
        <v>Order</v>
      </c>
    </row>
    <row r="1384" spans="1:13" hidden="1" x14ac:dyDescent="0.2">
      <c r="A1384" s="3" t="s">
        <v>12</v>
      </c>
      <c r="B1384" s="4" t="s">
        <v>2777</v>
      </c>
      <c r="C1384" s="8">
        <v>45867</v>
      </c>
      <c r="D1384" s="3">
        <v>3.29</v>
      </c>
      <c r="E1384" s="3" t="s">
        <v>14</v>
      </c>
      <c r="F1384" s="3" t="s">
        <v>15</v>
      </c>
      <c r="G1384" s="3" t="s">
        <v>16</v>
      </c>
      <c r="H1384" s="3" t="s">
        <v>17</v>
      </c>
      <c r="I1384" s="3" t="s">
        <v>18</v>
      </c>
      <c r="J1384" s="3" t="s">
        <v>19</v>
      </c>
      <c r="K1384" s="3" t="s">
        <v>2778</v>
      </c>
      <c r="L1384" s="3" t="s">
        <v>21</v>
      </c>
      <c r="M1384" t="str">
        <f t="shared" si="27"/>
        <v>Order</v>
      </c>
    </row>
    <row r="1385" spans="1:13" hidden="1" x14ac:dyDescent="0.2">
      <c r="A1385" s="3" t="s">
        <v>12</v>
      </c>
      <c r="B1385" s="4" t="s">
        <v>2779</v>
      </c>
      <c r="C1385" s="8">
        <v>45867</v>
      </c>
      <c r="D1385" s="3">
        <v>17.559999999999999</v>
      </c>
      <c r="E1385" s="3" t="s">
        <v>14</v>
      </c>
      <c r="F1385" s="3" t="s">
        <v>15</v>
      </c>
      <c r="G1385" s="3" t="s">
        <v>16</v>
      </c>
      <c r="H1385" s="3" t="s">
        <v>17</v>
      </c>
      <c r="I1385" s="3" t="s">
        <v>18</v>
      </c>
      <c r="J1385" s="3" t="s">
        <v>19</v>
      </c>
      <c r="K1385" s="3" t="s">
        <v>2780</v>
      </c>
      <c r="L1385" s="3" t="s">
        <v>21</v>
      </c>
      <c r="M1385" t="str">
        <f t="shared" si="27"/>
        <v>Order</v>
      </c>
    </row>
    <row r="1386" spans="1:13" hidden="1" x14ac:dyDescent="0.2">
      <c r="A1386" s="3" t="s">
        <v>12</v>
      </c>
      <c r="B1386" s="4" t="s">
        <v>2781</v>
      </c>
      <c r="C1386" s="8">
        <v>45867</v>
      </c>
      <c r="D1386" s="3">
        <v>17.559999999999999</v>
      </c>
      <c r="E1386" s="3" t="s">
        <v>14</v>
      </c>
      <c r="F1386" s="3" t="s">
        <v>15</v>
      </c>
      <c r="G1386" s="3" t="s">
        <v>16</v>
      </c>
      <c r="H1386" s="3" t="s">
        <v>17</v>
      </c>
      <c r="I1386" s="3" t="s">
        <v>18</v>
      </c>
      <c r="J1386" s="3" t="s">
        <v>19</v>
      </c>
      <c r="K1386" s="3" t="s">
        <v>2782</v>
      </c>
      <c r="L1386" s="3" t="s">
        <v>21</v>
      </c>
      <c r="M1386" t="str">
        <f t="shared" si="27"/>
        <v>Order</v>
      </c>
    </row>
    <row r="1387" spans="1:13" hidden="1" x14ac:dyDescent="0.2">
      <c r="A1387" s="3" t="s">
        <v>12</v>
      </c>
      <c r="B1387" s="4" t="s">
        <v>2783</v>
      </c>
      <c r="C1387" s="8">
        <v>45867</v>
      </c>
      <c r="D1387" s="3">
        <v>3.29</v>
      </c>
      <c r="E1387" s="3" t="s">
        <v>14</v>
      </c>
      <c r="F1387" s="3" t="s">
        <v>15</v>
      </c>
      <c r="G1387" s="3" t="s">
        <v>16</v>
      </c>
      <c r="H1387" s="3" t="s">
        <v>17</v>
      </c>
      <c r="I1387" s="3" t="s">
        <v>18</v>
      </c>
      <c r="J1387" s="3" t="s">
        <v>19</v>
      </c>
      <c r="K1387" s="3" t="s">
        <v>2784</v>
      </c>
      <c r="L1387" s="3" t="s">
        <v>21</v>
      </c>
      <c r="M1387" t="str">
        <f t="shared" si="27"/>
        <v>Order</v>
      </c>
    </row>
    <row r="1388" spans="1:13" hidden="1" x14ac:dyDescent="0.2">
      <c r="A1388" s="3" t="s">
        <v>12</v>
      </c>
      <c r="B1388" s="4" t="s">
        <v>2785</v>
      </c>
      <c r="C1388" s="8">
        <v>45867</v>
      </c>
      <c r="D1388" s="3">
        <v>12.63</v>
      </c>
      <c r="E1388" s="3" t="s">
        <v>14</v>
      </c>
      <c r="F1388" s="3" t="s">
        <v>15</v>
      </c>
      <c r="G1388" s="3" t="s">
        <v>16</v>
      </c>
      <c r="H1388" s="3" t="s">
        <v>17</v>
      </c>
      <c r="I1388" s="3" t="s">
        <v>18</v>
      </c>
      <c r="J1388" s="3" t="s">
        <v>19</v>
      </c>
      <c r="K1388" s="3" t="s">
        <v>2786</v>
      </c>
      <c r="L1388" s="3" t="s">
        <v>21</v>
      </c>
      <c r="M1388" t="str">
        <f t="shared" si="27"/>
        <v>Order</v>
      </c>
    </row>
    <row r="1389" spans="1:13" hidden="1" x14ac:dyDescent="0.2">
      <c r="A1389" s="3" t="s">
        <v>12</v>
      </c>
      <c r="B1389" s="4" t="s">
        <v>2787</v>
      </c>
      <c r="C1389" s="8">
        <v>45867</v>
      </c>
      <c r="D1389" s="3">
        <v>1.65</v>
      </c>
      <c r="E1389" s="3" t="s">
        <v>14</v>
      </c>
      <c r="F1389" s="3" t="s">
        <v>33</v>
      </c>
      <c r="G1389" s="3" t="s">
        <v>18</v>
      </c>
      <c r="H1389" s="3" t="s">
        <v>17</v>
      </c>
      <c r="I1389" s="3" t="s">
        <v>18</v>
      </c>
      <c r="J1389" s="3" t="s">
        <v>19</v>
      </c>
      <c r="K1389" s="3" t="s">
        <v>2788</v>
      </c>
      <c r="L1389" s="3" t="s">
        <v>21</v>
      </c>
      <c r="M1389" t="str">
        <f t="shared" si="27"/>
        <v>Order</v>
      </c>
    </row>
    <row r="1390" spans="1:13" hidden="1" x14ac:dyDescent="0.2">
      <c r="A1390" s="3" t="s">
        <v>12</v>
      </c>
      <c r="B1390" s="4" t="s">
        <v>2789</v>
      </c>
      <c r="C1390" s="8">
        <v>45867</v>
      </c>
      <c r="D1390" s="3">
        <v>8.7799999999999994</v>
      </c>
      <c r="E1390" s="3" t="s">
        <v>14</v>
      </c>
      <c r="F1390" s="3" t="s">
        <v>15</v>
      </c>
      <c r="G1390" s="3" t="s">
        <v>16</v>
      </c>
      <c r="H1390" s="3" t="s">
        <v>17</v>
      </c>
      <c r="I1390" s="3" t="s">
        <v>18</v>
      </c>
      <c r="J1390" s="3" t="s">
        <v>19</v>
      </c>
      <c r="K1390" s="3" t="s">
        <v>2790</v>
      </c>
      <c r="L1390" s="3" t="s">
        <v>21</v>
      </c>
      <c r="M1390" t="str">
        <f t="shared" si="27"/>
        <v>Order</v>
      </c>
    </row>
    <row r="1391" spans="1:13" hidden="1" x14ac:dyDescent="0.2">
      <c r="A1391" s="3" t="s">
        <v>12</v>
      </c>
      <c r="B1391" s="4" t="s">
        <v>2791</v>
      </c>
      <c r="C1391" s="8">
        <v>45867</v>
      </c>
      <c r="D1391" s="3">
        <v>12.67</v>
      </c>
      <c r="E1391" s="3" t="s">
        <v>14</v>
      </c>
      <c r="F1391" s="3" t="s">
        <v>15</v>
      </c>
      <c r="G1391" s="3" t="s">
        <v>16</v>
      </c>
      <c r="H1391" s="3" t="s">
        <v>17</v>
      </c>
      <c r="I1391" s="3" t="s">
        <v>18</v>
      </c>
      <c r="J1391" s="3" t="s">
        <v>19</v>
      </c>
      <c r="K1391" s="3" t="s">
        <v>2792</v>
      </c>
      <c r="L1391" s="3" t="s">
        <v>21</v>
      </c>
      <c r="M1391" t="str">
        <f t="shared" si="27"/>
        <v>Order</v>
      </c>
    </row>
    <row r="1392" spans="1:13" hidden="1" x14ac:dyDescent="0.2">
      <c r="A1392" s="3" t="s">
        <v>12</v>
      </c>
      <c r="B1392" s="4" t="s">
        <v>2793</v>
      </c>
      <c r="C1392" s="8">
        <v>45867</v>
      </c>
      <c r="D1392" s="3">
        <v>37.32</v>
      </c>
      <c r="E1392" s="3" t="s">
        <v>14</v>
      </c>
      <c r="F1392" s="3" t="s">
        <v>15</v>
      </c>
      <c r="G1392" s="3" t="s">
        <v>16</v>
      </c>
      <c r="H1392" s="3" t="s">
        <v>17</v>
      </c>
      <c r="I1392" s="3" t="s">
        <v>18</v>
      </c>
      <c r="J1392" s="3" t="s">
        <v>19</v>
      </c>
      <c r="K1392" s="3" t="s">
        <v>2794</v>
      </c>
      <c r="L1392" s="3" t="s">
        <v>21</v>
      </c>
      <c r="M1392" t="str">
        <f t="shared" si="27"/>
        <v>Order</v>
      </c>
    </row>
    <row r="1393" spans="1:13" hidden="1" x14ac:dyDescent="0.2">
      <c r="A1393" s="3" t="s">
        <v>12</v>
      </c>
      <c r="B1393" s="4" t="s">
        <v>2795</v>
      </c>
      <c r="C1393" s="8">
        <v>45867</v>
      </c>
      <c r="D1393" s="3">
        <v>7.25</v>
      </c>
      <c r="E1393" s="3" t="s">
        <v>14</v>
      </c>
      <c r="F1393" s="3" t="s">
        <v>15</v>
      </c>
      <c r="G1393" s="3" t="s">
        <v>16</v>
      </c>
      <c r="H1393" s="3" t="s">
        <v>17</v>
      </c>
      <c r="I1393" s="3" t="s">
        <v>18</v>
      </c>
      <c r="J1393" s="3" t="s">
        <v>19</v>
      </c>
      <c r="K1393" s="3" t="s">
        <v>2796</v>
      </c>
      <c r="L1393" s="3" t="s">
        <v>21</v>
      </c>
      <c r="M1393" t="str">
        <f t="shared" si="27"/>
        <v>Order</v>
      </c>
    </row>
    <row r="1394" spans="1:13" hidden="1" x14ac:dyDescent="0.2">
      <c r="A1394" s="3" t="s">
        <v>12</v>
      </c>
      <c r="B1394" s="4" t="s">
        <v>2797</v>
      </c>
      <c r="C1394" s="8">
        <v>45867</v>
      </c>
      <c r="D1394" s="3">
        <v>31.83</v>
      </c>
      <c r="E1394" s="3" t="s">
        <v>14</v>
      </c>
      <c r="F1394" s="3" t="s">
        <v>15</v>
      </c>
      <c r="G1394" s="3" t="s">
        <v>16</v>
      </c>
      <c r="H1394" s="3" t="s">
        <v>17</v>
      </c>
      <c r="I1394" s="3" t="s">
        <v>18</v>
      </c>
      <c r="J1394" s="3" t="s">
        <v>19</v>
      </c>
      <c r="K1394" s="3" t="s">
        <v>2798</v>
      </c>
      <c r="L1394" s="3" t="s">
        <v>21</v>
      </c>
      <c r="M1394" t="str">
        <f t="shared" si="27"/>
        <v>Order</v>
      </c>
    </row>
    <row r="1395" spans="1:13" hidden="1" x14ac:dyDescent="0.2">
      <c r="A1395" s="3" t="s">
        <v>12</v>
      </c>
      <c r="B1395" s="4" t="s">
        <v>2799</v>
      </c>
      <c r="C1395" s="8">
        <v>45867</v>
      </c>
      <c r="D1395" s="3">
        <v>29.03</v>
      </c>
      <c r="E1395" s="3" t="s">
        <v>14</v>
      </c>
      <c r="F1395" s="3" t="s">
        <v>15</v>
      </c>
      <c r="G1395" s="3" t="s">
        <v>16</v>
      </c>
      <c r="H1395" s="3" t="s">
        <v>17</v>
      </c>
      <c r="I1395" s="3" t="s">
        <v>18</v>
      </c>
      <c r="J1395" s="3" t="s">
        <v>19</v>
      </c>
      <c r="K1395" s="3" t="s">
        <v>2800</v>
      </c>
      <c r="L1395" s="3" t="s">
        <v>21</v>
      </c>
      <c r="M1395" t="str">
        <f t="shared" si="27"/>
        <v>Order</v>
      </c>
    </row>
    <row r="1396" spans="1:13" hidden="1" x14ac:dyDescent="0.2">
      <c r="A1396" s="3" t="s">
        <v>12</v>
      </c>
      <c r="B1396" s="4" t="s">
        <v>2801</v>
      </c>
      <c r="C1396" s="8">
        <v>45867</v>
      </c>
      <c r="D1396" s="3">
        <v>7.25</v>
      </c>
      <c r="E1396" s="3" t="s">
        <v>14</v>
      </c>
      <c r="F1396" s="3" t="s">
        <v>15</v>
      </c>
      <c r="G1396" s="3" t="s">
        <v>16</v>
      </c>
      <c r="H1396" s="3" t="s">
        <v>17</v>
      </c>
      <c r="I1396" s="3" t="s">
        <v>18</v>
      </c>
      <c r="J1396" s="3" t="s">
        <v>19</v>
      </c>
      <c r="K1396" s="3" t="s">
        <v>2802</v>
      </c>
      <c r="L1396" s="3" t="s">
        <v>21</v>
      </c>
      <c r="M1396" t="str">
        <f t="shared" si="27"/>
        <v>Order</v>
      </c>
    </row>
    <row r="1397" spans="1:13" hidden="1" x14ac:dyDescent="0.2">
      <c r="A1397" s="3" t="s">
        <v>12</v>
      </c>
      <c r="B1397" s="4" t="s">
        <v>2803</v>
      </c>
      <c r="C1397" s="8">
        <v>45867</v>
      </c>
      <c r="D1397" s="3">
        <v>10.98</v>
      </c>
      <c r="E1397" s="3" t="s">
        <v>14</v>
      </c>
      <c r="F1397" s="3" t="s">
        <v>15</v>
      </c>
      <c r="G1397" s="3" t="s">
        <v>16</v>
      </c>
      <c r="H1397" s="3" t="s">
        <v>17</v>
      </c>
      <c r="I1397" s="3" t="s">
        <v>18</v>
      </c>
      <c r="J1397" s="3" t="s">
        <v>19</v>
      </c>
      <c r="K1397" s="3" t="s">
        <v>2804</v>
      </c>
      <c r="L1397" s="3" t="s">
        <v>21</v>
      </c>
      <c r="M1397" t="str">
        <f t="shared" si="27"/>
        <v>Order</v>
      </c>
    </row>
    <row r="1398" spans="1:13" hidden="1" x14ac:dyDescent="0.2">
      <c r="A1398" s="3" t="s">
        <v>12</v>
      </c>
      <c r="B1398" s="4" t="s">
        <v>2805</v>
      </c>
      <c r="C1398" s="8">
        <v>45867</v>
      </c>
      <c r="D1398" s="3">
        <v>16.46</v>
      </c>
      <c r="E1398" s="3" t="s">
        <v>14</v>
      </c>
      <c r="F1398" s="3" t="s">
        <v>15</v>
      </c>
      <c r="G1398" s="3" t="s">
        <v>16</v>
      </c>
      <c r="H1398" s="3" t="s">
        <v>17</v>
      </c>
      <c r="I1398" s="3" t="s">
        <v>18</v>
      </c>
      <c r="J1398" s="3" t="s">
        <v>19</v>
      </c>
      <c r="K1398" s="3" t="s">
        <v>2806</v>
      </c>
      <c r="L1398" s="3" t="s">
        <v>21</v>
      </c>
      <c r="M1398" t="str">
        <f t="shared" si="27"/>
        <v>Order</v>
      </c>
    </row>
    <row r="1399" spans="1:13" hidden="1" x14ac:dyDescent="0.2">
      <c r="A1399" s="3" t="s">
        <v>12</v>
      </c>
      <c r="B1399" s="4" t="s">
        <v>2807</v>
      </c>
      <c r="C1399" s="8">
        <v>45867</v>
      </c>
      <c r="D1399" s="3">
        <v>14.51</v>
      </c>
      <c r="E1399" s="3" t="s">
        <v>14</v>
      </c>
      <c r="F1399" s="3" t="s">
        <v>15</v>
      </c>
      <c r="G1399" s="3" t="s">
        <v>16</v>
      </c>
      <c r="H1399" s="3" t="s">
        <v>17</v>
      </c>
      <c r="I1399" s="3" t="s">
        <v>18</v>
      </c>
      <c r="J1399" s="3" t="s">
        <v>19</v>
      </c>
      <c r="K1399" s="3" t="s">
        <v>2808</v>
      </c>
      <c r="L1399" s="3" t="s">
        <v>21</v>
      </c>
      <c r="M1399" t="str">
        <f t="shared" si="27"/>
        <v>Order</v>
      </c>
    </row>
    <row r="1400" spans="1:13" hidden="1" x14ac:dyDescent="0.2">
      <c r="A1400" s="3" t="s">
        <v>12</v>
      </c>
      <c r="B1400" s="4" t="s">
        <v>2809</v>
      </c>
      <c r="C1400" s="8">
        <v>45867</v>
      </c>
      <c r="D1400" s="3">
        <v>14.27</v>
      </c>
      <c r="E1400" s="3" t="s">
        <v>14</v>
      </c>
      <c r="F1400" s="3" t="s">
        <v>15</v>
      </c>
      <c r="G1400" s="3" t="s">
        <v>16</v>
      </c>
      <c r="H1400" s="3" t="s">
        <v>17</v>
      </c>
      <c r="I1400" s="3" t="s">
        <v>18</v>
      </c>
      <c r="J1400" s="3" t="s">
        <v>19</v>
      </c>
      <c r="K1400" s="3" t="s">
        <v>2810</v>
      </c>
      <c r="L1400" s="3" t="s">
        <v>21</v>
      </c>
      <c r="M1400" t="str">
        <f t="shared" si="27"/>
        <v>Order</v>
      </c>
    </row>
    <row r="1401" spans="1:13" hidden="1" x14ac:dyDescent="0.2">
      <c r="A1401" s="3" t="s">
        <v>12</v>
      </c>
      <c r="B1401" s="4" t="s">
        <v>2811</v>
      </c>
      <c r="C1401" s="8">
        <v>45867</v>
      </c>
      <c r="D1401" s="3">
        <v>29.63</v>
      </c>
      <c r="E1401" s="3" t="s">
        <v>36</v>
      </c>
      <c r="F1401" s="3" t="s">
        <v>37</v>
      </c>
      <c r="G1401" s="3" t="s">
        <v>38</v>
      </c>
      <c r="H1401" s="3" t="s">
        <v>17</v>
      </c>
      <c r="I1401" s="3" t="s">
        <v>287</v>
      </c>
      <c r="J1401" s="3" t="s">
        <v>19</v>
      </c>
      <c r="K1401" s="3" t="s">
        <v>2812</v>
      </c>
      <c r="L1401" s="3" t="s">
        <v>21</v>
      </c>
      <c r="M1401" t="str">
        <f t="shared" si="27"/>
        <v>Order</v>
      </c>
    </row>
    <row r="1402" spans="1:13" hidden="1" x14ac:dyDescent="0.2">
      <c r="A1402" s="3" t="s">
        <v>12</v>
      </c>
      <c r="B1402" s="4" t="s">
        <v>2813</v>
      </c>
      <c r="C1402" s="8">
        <v>45867</v>
      </c>
      <c r="D1402" s="3">
        <v>10.1</v>
      </c>
      <c r="E1402" s="3" t="s">
        <v>14</v>
      </c>
      <c r="F1402" s="3" t="s">
        <v>15</v>
      </c>
      <c r="G1402" s="3" t="s">
        <v>16</v>
      </c>
      <c r="H1402" s="3" t="s">
        <v>17</v>
      </c>
      <c r="I1402" s="3" t="s">
        <v>18</v>
      </c>
      <c r="J1402" s="3" t="s">
        <v>19</v>
      </c>
      <c r="K1402" s="3" t="s">
        <v>2814</v>
      </c>
      <c r="L1402" s="3" t="s">
        <v>21</v>
      </c>
      <c r="M1402" t="str">
        <f t="shared" si="27"/>
        <v>Order</v>
      </c>
    </row>
    <row r="1403" spans="1:13" hidden="1" x14ac:dyDescent="0.2">
      <c r="A1403" s="3" t="s">
        <v>12</v>
      </c>
      <c r="B1403" s="4" t="s">
        <v>2815</v>
      </c>
      <c r="C1403" s="8">
        <v>45867</v>
      </c>
      <c r="D1403" s="3">
        <v>8.23</v>
      </c>
      <c r="E1403" s="3" t="s">
        <v>14</v>
      </c>
      <c r="F1403" s="3" t="s">
        <v>15</v>
      </c>
      <c r="G1403" s="3" t="s">
        <v>16</v>
      </c>
      <c r="H1403" s="3" t="s">
        <v>17</v>
      </c>
      <c r="I1403" s="3" t="s">
        <v>18</v>
      </c>
      <c r="J1403" s="3" t="s">
        <v>19</v>
      </c>
      <c r="K1403" s="3" t="s">
        <v>2816</v>
      </c>
      <c r="L1403" s="3" t="s">
        <v>21</v>
      </c>
      <c r="M1403" t="str">
        <f t="shared" si="27"/>
        <v>Order</v>
      </c>
    </row>
    <row r="1404" spans="1:13" hidden="1" x14ac:dyDescent="0.2">
      <c r="A1404" s="3" t="s">
        <v>12</v>
      </c>
      <c r="B1404" s="4" t="s">
        <v>2817</v>
      </c>
      <c r="C1404" s="8">
        <v>45867</v>
      </c>
      <c r="D1404" s="3">
        <v>29.63</v>
      </c>
      <c r="E1404" s="3" t="s">
        <v>36</v>
      </c>
      <c r="F1404" s="3" t="s">
        <v>37</v>
      </c>
      <c r="G1404" s="3" t="s">
        <v>38</v>
      </c>
      <c r="H1404" s="3" t="s">
        <v>17</v>
      </c>
      <c r="I1404" s="3" t="s">
        <v>39</v>
      </c>
      <c r="J1404" s="3" t="s">
        <v>19</v>
      </c>
      <c r="K1404" s="3" t="s">
        <v>2818</v>
      </c>
      <c r="L1404" s="3" t="s">
        <v>21</v>
      </c>
      <c r="M1404" t="str">
        <f t="shared" si="27"/>
        <v>Order</v>
      </c>
    </row>
    <row r="1405" spans="1:13" hidden="1" x14ac:dyDescent="0.2">
      <c r="A1405" s="3" t="s">
        <v>12</v>
      </c>
      <c r="B1405" s="4" t="s">
        <v>2819</v>
      </c>
      <c r="C1405" s="8">
        <v>45867</v>
      </c>
      <c r="D1405" s="3">
        <v>51.58</v>
      </c>
      <c r="E1405" s="3" t="s">
        <v>36</v>
      </c>
      <c r="F1405" s="3" t="s">
        <v>37</v>
      </c>
      <c r="G1405" s="3" t="s">
        <v>38</v>
      </c>
      <c r="H1405" s="3" t="s">
        <v>17</v>
      </c>
      <c r="I1405" s="3" t="s">
        <v>39</v>
      </c>
      <c r="J1405" s="3" t="s">
        <v>19</v>
      </c>
      <c r="K1405" s="3" t="s">
        <v>2820</v>
      </c>
      <c r="L1405" s="3" t="s">
        <v>21</v>
      </c>
      <c r="M1405" t="str">
        <f t="shared" si="27"/>
        <v>Order</v>
      </c>
    </row>
    <row r="1406" spans="1:13" hidden="1" x14ac:dyDescent="0.2">
      <c r="A1406" s="3" t="s">
        <v>12</v>
      </c>
      <c r="B1406" s="4" t="s">
        <v>2821</v>
      </c>
      <c r="C1406" s="8">
        <v>45867</v>
      </c>
      <c r="D1406" s="3">
        <v>26.51</v>
      </c>
      <c r="E1406" s="3" t="s">
        <v>14</v>
      </c>
      <c r="F1406" s="3" t="s">
        <v>15</v>
      </c>
      <c r="G1406" s="3" t="s">
        <v>16</v>
      </c>
      <c r="H1406" s="3" t="s">
        <v>17</v>
      </c>
      <c r="I1406" s="3" t="s">
        <v>18</v>
      </c>
      <c r="J1406" s="3" t="s">
        <v>19</v>
      </c>
      <c r="K1406" s="3" t="s">
        <v>2822</v>
      </c>
      <c r="L1406" s="3" t="s">
        <v>21</v>
      </c>
      <c r="M1406" t="str">
        <f t="shared" si="27"/>
        <v>Order</v>
      </c>
    </row>
    <row r="1407" spans="1:13" hidden="1" x14ac:dyDescent="0.2">
      <c r="A1407" s="3" t="s">
        <v>12</v>
      </c>
      <c r="B1407" s="4" t="s">
        <v>2823</v>
      </c>
      <c r="C1407" s="8">
        <v>45867</v>
      </c>
      <c r="D1407" s="3">
        <v>40.74</v>
      </c>
      <c r="E1407" s="3" t="s">
        <v>14</v>
      </c>
      <c r="F1407" s="3" t="s">
        <v>15</v>
      </c>
      <c r="G1407" s="3" t="s">
        <v>16</v>
      </c>
      <c r="H1407" s="3" t="s">
        <v>17</v>
      </c>
      <c r="I1407" s="3" t="s">
        <v>18</v>
      </c>
      <c r="J1407" s="3" t="s">
        <v>19</v>
      </c>
      <c r="K1407" s="3" t="s">
        <v>2824</v>
      </c>
      <c r="L1407" s="3" t="s">
        <v>21</v>
      </c>
      <c r="M1407" t="str">
        <f t="shared" si="27"/>
        <v>Order</v>
      </c>
    </row>
    <row r="1408" spans="1:13" hidden="1" x14ac:dyDescent="0.2">
      <c r="A1408" s="3" t="s">
        <v>12</v>
      </c>
      <c r="B1408" s="4" t="s">
        <v>2825</v>
      </c>
      <c r="C1408" s="8">
        <v>45867</v>
      </c>
      <c r="D1408" s="3">
        <v>2.2000000000000002</v>
      </c>
      <c r="E1408" s="3" t="s">
        <v>14</v>
      </c>
      <c r="F1408" s="3" t="s">
        <v>15</v>
      </c>
      <c r="G1408" s="3" t="s">
        <v>16</v>
      </c>
      <c r="H1408" s="3" t="s">
        <v>17</v>
      </c>
      <c r="I1408" s="3" t="s">
        <v>18</v>
      </c>
      <c r="J1408" s="3" t="s">
        <v>19</v>
      </c>
      <c r="K1408" s="3" t="s">
        <v>2826</v>
      </c>
      <c r="L1408" s="3" t="s">
        <v>21</v>
      </c>
      <c r="M1408" t="str">
        <f t="shared" si="27"/>
        <v>Order</v>
      </c>
    </row>
    <row r="1409" spans="1:13" hidden="1" x14ac:dyDescent="0.2">
      <c r="A1409" s="3" t="s">
        <v>12</v>
      </c>
      <c r="B1409" s="4" t="s">
        <v>2827</v>
      </c>
      <c r="C1409" s="8">
        <v>45867</v>
      </c>
      <c r="D1409" s="3">
        <v>2.2000000000000002</v>
      </c>
      <c r="E1409" s="3" t="s">
        <v>14</v>
      </c>
      <c r="F1409" s="3" t="s">
        <v>15</v>
      </c>
      <c r="G1409" s="3" t="s">
        <v>16</v>
      </c>
      <c r="H1409" s="3" t="s">
        <v>17</v>
      </c>
      <c r="I1409" s="3" t="s">
        <v>18</v>
      </c>
      <c r="J1409" s="3" t="s">
        <v>19</v>
      </c>
      <c r="K1409" s="3" t="s">
        <v>2828</v>
      </c>
      <c r="L1409" s="3" t="s">
        <v>21</v>
      </c>
      <c r="M1409" t="str">
        <f t="shared" si="27"/>
        <v>Order</v>
      </c>
    </row>
    <row r="1410" spans="1:13" hidden="1" x14ac:dyDescent="0.2">
      <c r="A1410" s="3" t="s">
        <v>12</v>
      </c>
      <c r="B1410" s="4" t="s">
        <v>2829</v>
      </c>
      <c r="C1410" s="8">
        <v>45867</v>
      </c>
      <c r="D1410" s="3">
        <v>10.1</v>
      </c>
      <c r="E1410" s="3" t="s">
        <v>14</v>
      </c>
      <c r="F1410" s="3" t="s">
        <v>15</v>
      </c>
      <c r="G1410" s="3" t="s">
        <v>16</v>
      </c>
      <c r="H1410" s="3" t="s">
        <v>17</v>
      </c>
      <c r="I1410" s="3" t="s">
        <v>18</v>
      </c>
      <c r="J1410" s="3" t="s">
        <v>19</v>
      </c>
      <c r="K1410" s="3" t="s">
        <v>2830</v>
      </c>
      <c r="L1410" s="3" t="s">
        <v>21</v>
      </c>
      <c r="M1410" t="str">
        <f t="shared" si="27"/>
        <v>Order</v>
      </c>
    </row>
    <row r="1411" spans="1:13" hidden="1" x14ac:dyDescent="0.2">
      <c r="A1411" s="3" t="s">
        <v>12</v>
      </c>
      <c r="B1411" s="4" t="s">
        <v>2831</v>
      </c>
      <c r="C1411" s="8">
        <v>45867</v>
      </c>
      <c r="D1411" s="3">
        <v>15.91</v>
      </c>
      <c r="E1411" s="3" t="s">
        <v>14</v>
      </c>
      <c r="F1411" s="3" t="s">
        <v>15</v>
      </c>
      <c r="G1411" s="3" t="s">
        <v>16</v>
      </c>
      <c r="H1411" s="3" t="s">
        <v>17</v>
      </c>
      <c r="I1411" s="3" t="s">
        <v>18</v>
      </c>
      <c r="J1411" s="3" t="s">
        <v>19</v>
      </c>
      <c r="K1411" s="3" t="s">
        <v>2832</v>
      </c>
      <c r="L1411" s="3" t="s">
        <v>21</v>
      </c>
      <c r="M1411" t="str">
        <f t="shared" ref="M1411:M1474" si="28">IF(LEFT(B1411,3)="MEM","Membership","Order")</f>
        <v>Order</v>
      </c>
    </row>
    <row r="1412" spans="1:13" hidden="1" x14ac:dyDescent="0.2">
      <c r="A1412" s="3" t="s">
        <v>12</v>
      </c>
      <c r="B1412" s="4" t="s">
        <v>2833</v>
      </c>
      <c r="C1412" s="8">
        <v>45867</v>
      </c>
      <c r="D1412" s="3">
        <v>51.58</v>
      </c>
      <c r="E1412" s="3" t="s">
        <v>36</v>
      </c>
      <c r="F1412" s="3" t="s">
        <v>37</v>
      </c>
      <c r="G1412" s="3" t="s">
        <v>38</v>
      </c>
      <c r="H1412" s="3" t="s">
        <v>17</v>
      </c>
      <c r="I1412" s="3" t="s">
        <v>39</v>
      </c>
      <c r="J1412" s="3" t="s">
        <v>19</v>
      </c>
      <c r="K1412" s="3" t="s">
        <v>2834</v>
      </c>
      <c r="L1412" s="3" t="s">
        <v>21</v>
      </c>
      <c r="M1412" t="str">
        <f t="shared" si="28"/>
        <v>Order</v>
      </c>
    </row>
    <row r="1413" spans="1:13" hidden="1" x14ac:dyDescent="0.2">
      <c r="A1413" s="3" t="s">
        <v>12</v>
      </c>
      <c r="B1413" s="4" t="s">
        <v>2835</v>
      </c>
      <c r="C1413" s="8">
        <v>45867</v>
      </c>
      <c r="D1413" s="3">
        <v>6.31</v>
      </c>
      <c r="E1413" s="3" t="s">
        <v>14</v>
      </c>
      <c r="F1413" s="3" t="s">
        <v>15</v>
      </c>
      <c r="G1413" s="3" t="s">
        <v>16</v>
      </c>
      <c r="H1413" s="3" t="s">
        <v>17</v>
      </c>
      <c r="I1413" s="3" t="s">
        <v>18</v>
      </c>
      <c r="J1413" s="3" t="s">
        <v>19</v>
      </c>
      <c r="K1413" s="3" t="s">
        <v>2836</v>
      </c>
      <c r="L1413" s="3" t="s">
        <v>21</v>
      </c>
      <c r="M1413" t="str">
        <f t="shared" si="28"/>
        <v>Order</v>
      </c>
    </row>
    <row r="1414" spans="1:13" hidden="1" x14ac:dyDescent="0.2">
      <c r="A1414" s="3" t="s">
        <v>12</v>
      </c>
      <c r="B1414" s="4" t="s">
        <v>2837</v>
      </c>
      <c r="C1414" s="8">
        <v>45867</v>
      </c>
      <c r="D1414" s="3">
        <v>33.36</v>
      </c>
      <c r="E1414" s="3" t="s">
        <v>14</v>
      </c>
      <c r="F1414" s="3" t="s">
        <v>15</v>
      </c>
      <c r="G1414" s="3" t="s">
        <v>16</v>
      </c>
      <c r="H1414" s="3" t="s">
        <v>17</v>
      </c>
      <c r="I1414" s="3" t="s">
        <v>18</v>
      </c>
      <c r="J1414" s="3" t="s">
        <v>19</v>
      </c>
      <c r="K1414" s="3" t="s">
        <v>2838</v>
      </c>
      <c r="L1414" s="3" t="s">
        <v>21</v>
      </c>
      <c r="M1414" t="str">
        <f t="shared" si="28"/>
        <v>Order</v>
      </c>
    </row>
    <row r="1415" spans="1:13" hidden="1" x14ac:dyDescent="0.2">
      <c r="A1415" s="3" t="s">
        <v>12</v>
      </c>
      <c r="B1415" s="4" t="s">
        <v>2839</v>
      </c>
      <c r="C1415" s="8">
        <v>45867</v>
      </c>
      <c r="D1415" s="3">
        <v>16.46</v>
      </c>
      <c r="E1415" s="3" t="s">
        <v>14</v>
      </c>
      <c r="F1415" s="3" t="s">
        <v>15</v>
      </c>
      <c r="G1415" s="3" t="s">
        <v>16</v>
      </c>
      <c r="H1415" s="3" t="s">
        <v>17</v>
      </c>
      <c r="I1415" s="3" t="s">
        <v>18</v>
      </c>
      <c r="J1415" s="3" t="s">
        <v>19</v>
      </c>
      <c r="K1415" s="3" t="s">
        <v>2840</v>
      </c>
      <c r="L1415" s="3" t="s">
        <v>21</v>
      </c>
      <c r="M1415" t="str">
        <f t="shared" si="28"/>
        <v>Order</v>
      </c>
    </row>
    <row r="1416" spans="1:13" hidden="1" x14ac:dyDescent="0.2">
      <c r="A1416" s="3" t="s">
        <v>12</v>
      </c>
      <c r="B1416" s="4" t="s">
        <v>2841</v>
      </c>
      <c r="C1416" s="8">
        <v>45867</v>
      </c>
      <c r="D1416" s="3">
        <v>16.46</v>
      </c>
      <c r="E1416" s="3" t="s">
        <v>14</v>
      </c>
      <c r="F1416" s="3" t="s">
        <v>15</v>
      </c>
      <c r="G1416" s="3" t="s">
        <v>16</v>
      </c>
      <c r="H1416" s="3" t="s">
        <v>17</v>
      </c>
      <c r="I1416" s="3" t="s">
        <v>18</v>
      </c>
      <c r="J1416" s="3" t="s">
        <v>19</v>
      </c>
      <c r="K1416" s="3" t="s">
        <v>2842</v>
      </c>
      <c r="L1416" s="3" t="s">
        <v>21</v>
      </c>
      <c r="M1416" t="str">
        <f t="shared" si="28"/>
        <v>Order</v>
      </c>
    </row>
    <row r="1417" spans="1:13" hidden="1" x14ac:dyDescent="0.2">
      <c r="A1417" s="3" t="s">
        <v>12</v>
      </c>
      <c r="B1417" s="4" t="s">
        <v>2843</v>
      </c>
      <c r="C1417" s="8">
        <v>45867</v>
      </c>
      <c r="D1417" s="3">
        <v>16.46</v>
      </c>
      <c r="E1417" s="3" t="s">
        <v>14</v>
      </c>
      <c r="F1417" s="3" t="s">
        <v>15</v>
      </c>
      <c r="G1417" s="3" t="s">
        <v>16</v>
      </c>
      <c r="H1417" s="3" t="s">
        <v>17</v>
      </c>
      <c r="I1417" s="3" t="s">
        <v>18</v>
      </c>
      <c r="J1417" s="3" t="s">
        <v>19</v>
      </c>
      <c r="K1417" s="3" t="s">
        <v>2844</v>
      </c>
      <c r="L1417" s="3" t="s">
        <v>21</v>
      </c>
      <c r="M1417" t="str">
        <f t="shared" si="28"/>
        <v>Order</v>
      </c>
    </row>
    <row r="1418" spans="1:13" hidden="1" x14ac:dyDescent="0.2">
      <c r="A1418" s="3" t="s">
        <v>12</v>
      </c>
      <c r="B1418" s="4" t="s">
        <v>2845</v>
      </c>
      <c r="C1418" s="8">
        <v>45867</v>
      </c>
      <c r="D1418" s="3">
        <v>8.7799999999999994</v>
      </c>
      <c r="E1418" s="3" t="s">
        <v>14</v>
      </c>
      <c r="F1418" s="3" t="s">
        <v>15</v>
      </c>
      <c r="G1418" s="3" t="s">
        <v>16</v>
      </c>
      <c r="H1418" s="3" t="s">
        <v>17</v>
      </c>
      <c r="I1418" s="3" t="s">
        <v>18</v>
      </c>
      <c r="J1418" s="3" t="s">
        <v>19</v>
      </c>
      <c r="K1418" s="3" t="s">
        <v>2846</v>
      </c>
      <c r="L1418" s="3" t="s">
        <v>21</v>
      </c>
      <c r="M1418" t="str">
        <f t="shared" si="28"/>
        <v>Order</v>
      </c>
    </row>
    <row r="1419" spans="1:13" hidden="1" x14ac:dyDescent="0.2">
      <c r="A1419" s="3" t="s">
        <v>12</v>
      </c>
      <c r="B1419" s="4" t="s">
        <v>2847</v>
      </c>
      <c r="C1419" s="8">
        <v>45867</v>
      </c>
      <c r="D1419" s="3">
        <v>10.98</v>
      </c>
      <c r="E1419" s="3" t="s">
        <v>14</v>
      </c>
      <c r="F1419" s="3" t="s">
        <v>15</v>
      </c>
      <c r="G1419" s="3" t="s">
        <v>16</v>
      </c>
      <c r="H1419" s="3" t="s">
        <v>17</v>
      </c>
      <c r="I1419" s="3" t="s">
        <v>18</v>
      </c>
      <c r="J1419" s="3" t="s">
        <v>19</v>
      </c>
      <c r="K1419" s="3" t="s">
        <v>2848</v>
      </c>
      <c r="L1419" s="3" t="s">
        <v>21</v>
      </c>
      <c r="M1419" t="str">
        <f t="shared" si="28"/>
        <v>Order</v>
      </c>
    </row>
    <row r="1420" spans="1:13" hidden="1" x14ac:dyDescent="0.2">
      <c r="A1420" s="3" t="s">
        <v>12</v>
      </c>
      <c r="B1420" s="4" t="s">
        <v>2849</v>
      </c>
      <c r="C1420" s="8">
        <v>45867</v>
      </c>
      <c r="D1420" s="3">
        <v>0</v>
      </c>
      <c r="E1420" s="3" t="s">
        <v>14</v>
      </c>
      <c r="F1420" s="3" t="s">
        <v>33</v>
      </c>
      <c r="G1420" s="3" t="s">
        <v>18</v>
      </c>
      <c r="H1420" s="3" t="s">
        <v>17</v>
      </c>
      <c r="I1420" s="3" t="s">
        <v>18</v>
      </c>
      <c r="J1420" s="3" t="s">
        <v>19</v>
      </c>
      <c r="K1420" s="3" t="s">
        <v>2850</v>
      </c>
      <c r="L1420" s="3" t="s">
        <v>21</v>
      </c>
      <c r="M1420" t="str">
        <f t="shared" si="28"/>
        <v>Order</v>
      </c>
    </row>
    <row r="1421" spans="1:13" hidden="1" x14ac:dyDescent="0.2">
      <c r="A1421" s="3" t="s">
        <v>12</v>
      </c>
      <c r="B1421" s="4" t="s">
        <v>2851</v>
      </c>
      <c r="C1421" s="8">
        <v>45867</v>
      </c>
      <c r="D1421" s="3">
        <v>34.409999999999997</v>
      </c>
      <c r="E1421" s="3" t="s">
        <v>14</v>
      </c>
      <c r="F1421" s="3" t="s">
        <v>15</v>
      </c>
      <c r="G1421" s="3" t="s">
        <v>16</v>
      </c>
      <c r="H1421" s="3" t="s">
        <v>17</v>
      </c>
      <c r="I1421" s="3" t="s">
        <v>18</v>
      </c>
      <c r="J1421" s="3" t="s">
        <v>19</v>
      </c>
      <c r="K1421" s="3" t="s">
        <v>2852</v>
      </c>
      <c r="L1421" s="3" t="s">
        <v>21</v>
      </c>
      <c r="M1421" t="str">
        <f t="shared" si="28"/>
        <v>Order</v>
      </c>
    </row>
    <row r="1422" spans="1:13" hidden="1" x14ac:dyDescent="0.2">
      <c r="A1422" s="3" t="s">
        <v>12</v>
      </c>
      <c r="B1422" s="4" t="s">
        <v>2853</v>
      </c>
      <c r="C1422" s="8">
        <v>45867</v>
      </c>
      <c r="D1422" s="3">
        <v>51.58</v>
      </c>
      <c r="E1422" s="3" t="s">
        <v>36</v>
      </c>
      <c r="F1422" s="3" t="s">
        <v>37</v>
      </c>
      <c r="G1422" s="3" t="s">
        <v>38</v>
      </c>
      <c r="H1422" s="3" t="s">
        <v>17</v>
      </c>
      <c r="I1422" s="3" t="s">
        <v>42</v>
      </c>
      <c r="J1422" s="3" t="s">
        <v>19</v>
      </c>
      <c r="K1422" s="3" t="s">
        <v>2854</v>
      </c>
      <c r="L1422" s="3" t="s">
        <v>21</v>
      </c>
      <c r="M1422" t="str">
        <f t="shared" si="28"/>
        <v>Order</v>
      </c>
    </row>
    <row r="1423" spans="1:13" hidden="1" x14ac:dyDescent="0.2">
      <c r="A1423" s="3" t="s">
        <v>12</v>
      </c>
      <c r="B1423" s="4" t="s">
        <v>2855</v>
      </c>
      <c r="C1423" s="8">
        <v>45867</v>
      </c>
      <c r="D1423" s="3">
        <v>29.63</v>
      </c>
      <c r="E1423" s="3" t="s">
        <v>36</v>
      </c>
      <c r="F1423" s="3" t="s">
        <v>37</v>
      </c>
      <c r="G1423" s="3" t="s">
        <v>38</v>
      </c>
      <c r="H1423" s="3" t="s">
        <v>17</v>
      </c>
      <c r="I1423" s="3" t="s">
        <v>39</v>
      </c>
      <c r="J1423" s="3" t="s">
        <v>19</v>
      </c>
      <c r="K1423" s="3" t="s">
        <v>2856</v>
      </c>
      <c r="L1423" s="3" t="s">
        <v>21</v>
      </c>
      <c r="M1423" t="str">
        <f t="shared" si="28"/>
        <v>Order</v>
      </c>
    </row>
    <row r="1424" spans="1:13" hidden="1" x14ac:dyDescent="0.2">
      <c r="A1424" s="3" t="s">
        <v>12</v>
      </c>
      <c r="B1424" s="4" t="s">
        <v>2857</v>
      </c>
      <c r="C1424" s="8">
        <v>45867</v>
      </c>
      <c r="D1424" s="3">
        <v>7.13</v>
      </c>
      <c r="E1424" s="3" t="s">
        <v>14</v>
      </c>
      <c r="F1424" s="3" t="s">
        <v>15</v>
      </c>
      <c r="G1424" s="3" t="s">
        <v>16</v>
      </c>
      <c r="H1424" s="3" t="s">
        <v>17</v>
      </c>
      <c r="I1424" s="3" t="s">
        <v>18</v>
      </c>
      <c r="J1424" s="3" t="s">
        <v>19</v>
      </c>
      <c r="K1424" s="3" t="s">
        <v>2858</v>
      </c>
      <c r="L1424" s="3" t="s">
        <v>21</v>
      </c>
      <c r="M1424" t="str">
        <f t="shared" si="28"/>
        <v>Order</v>
      </c>
    </row>
    <row r="1425" spans="1:13" hidden="1" x14ac:dyDescent="0.2">
      <c r="A1425" s="3" t="s">
        <v>12</v>
      </c>
      <c r="B1425" s="4" t="s">
        <v>2859</v>
      </c>
      <c r="C1425" s="8">
        <v>45867</v>
      </c>
      <c r="D1425" s="3">
        <v>16.41</v>
      </c>
      <c r="E1425" s="3" t="s">
        <v>14</v>
      </c>
      <c r="F1425" s="3" t="s">
        <v>15</v>
      </c>
      <c r="G1425" s="3" t="s">
        <v>16</v>
      </c>
      <c r="H1425" s="3" t="s">
        <v>17</v>
      </c>
      <c r="I1425" s="3" t="s">
        <v>18</v>
      </c>
      <c r="J1425" s="3" t="s">
        <v>19</v>
      </c>
      <c r="K1425" s="3" t="s">
        <v>2860</v>
      </c>
      <c r="L1425" s="3" t="s">
        <v>21</v>
      </c>
      <c r="M1425" t="str">
        <f t="shared" si="28"/>
        <v>Order</v>
      </c>
    </row>
    <row r="1426" spans="1:13" hidden="1" x14ac:dyDescent="0.2">
      <c r="A1426" s="3" t="s">
        <v>12</v>
      </c>
      <c r="B1426" s="4" t="s">
        <v>2861</v>
      </c>
      <c r="C1426" s="8">
        <v>45867</v>
      </c>
      <c r="D1426" s="3">
        <v>7.68</v>
      </c>
      <c r="E1426" s="3" t="s">
        <v>14</v>
      </c>
      <c r="F1426" s="3" t="s">
        <v>15</v>
      </c>
      <c r="G1426" s="3" t="s">
        <v>16</v>
      </c>
      <c r="H1426" s="3" t="s">
        <v>17</v>
      </c>
      <c r="I1426" s="3" t="s">
        <v>18</v>
      </c>
      <c r="J1426" s="3" t="s">
        <v>19</v>
      </c>
      <c r="K1426" s="3" t="s">
        <v>2862</v>
      </c>
      <c r="L1426" s="3" t="s">
        <v>21</v>
      </c>
      <c r="M1426" t="str">
        <f t="shared" si="28"/>
        <v>Order</v>
      </c>
    </row>
    <row r="1427" spans="1:13" hidden="1" x14ac:dyDescent="0.2">
      <c r="A1427" s="3" t="s">
        <v>12</v>
      </c>
      <c r="B1427" s="4" t="s">
        <v>2863</v>
      </c>
      <c r="C1427" s="8">
        <v>45867</v>
      </c>
      <c r="D1427" s="3">
        <v>7.41</v>
      </c>
      <c r="E1427" s="3" t="s">
        <v>14</v>
      </c>
      <c r="F1427" s="3" t="s">
        <v>33</v>
      </c>
      <c r="G1427" s="3" t="s">
        <v>18</v>
      </c>
      <c r="H1427" s="3" t="s">
        <v>17</v>
      </c>
      <c r="I1427" s="3" t="s">
        <v>18</v>
      </c>
      <c r="J1427" s="3" t="s">
        <v>19</v>
      </c>
      <c r="K1427" s="3" t="s">
        <v>2864</v>
      </c>
      <c r="L1427" s="3" t="s">
        <v>21</v>
      </c>
      <c r="M1427" t="str">
        <f t="shared" si="28"/>
        <v>Order</v>
      </c>
    </row>
    <row r="1428" spans="1:13" hidden="1" x14ac:dyDescent="0.2">
      <c r="A1428" s="3" t="s">
        <v>12</v>
      </c>
      <c r="B1428" s="4" t="s">
        <v>2865</v>
      </c>
      <c r="C1428" s="8">
        <v>45867</v>
      </c>
      <c r="D1428" s="3">
        <v>29.63</v>
      </c>
      <c r="E1428" s="3" t="s">
        <v>36</v>
      </c>
      <c r="F1428" s="3" t="s">
        <v>37</v>
      </c>
      <c r="G1428" s="3" t="s">
        <v>38</v>
      </c>
      <c r="H1428" s="3" t="s">
        <v>17</v>
      </c>
      <c r="I1428" s="3" t="s">
        <v>42</v>
      </c>
      <c r="J1428" s="3" t="s">
        <v>19</v>
      </c>
      <c r="K1428" s="3" t="s">
        <v>2866</v>
      </c>
      <c r="L1428" s="3" t="s">
        <v>21</v>
      </c>
      <c r="M1428" t="str">
        <f t="shared" si="28"/>
        <v>Order</v>
      </c>
    </row>
    <row r="1429" spans="1:13" hidden="1" x14ac:dyDescent="0.2">
      <c r="A1429" s="3" t="s">
        <v>12</v>
      </c>
      <c r="B1429" s="4" t="s">
        <v>2867</v>
      </c>
      <c r="C1429" s="8">
        <v>45867</v>
      </c>
      <c r="D1429" s="3">
        <v>6.94</v>
      </c>
      <c r="E1429" s="3" t="s">
        <v>14</v>
      </c>
      <c r="F1429" s="3" t="s">
        <v>15</v>
      </c>
      <c r="G1429" s="3" t="s">
        <v>16</v>
      </c>
      <c r="H1429" s="3" t="s">
        <v>17</v>
      </c>
      <c r="I1429" s="3" t="s">
        <v>18</v>
      </c>
      <c r="J1429" s="3" t="s">
        <v>19</v>
      </c>
      <c r="K1429" s="3" t="s">
        <v>2868</v>
      </c>
      <c r="L1429" s="3" t="s">
        <v>21</v>
      </c>
      <c r="M1429" t="str">
        <f t="shared" si="28"/>
        <v>Order</v>
      </c>
    </row>
    <row r="1430" spans="1:13" hidden="1" x14ac:dyDescent="0.2">
      <c r="A1430" s="3" t="s">
        <v>12</v>
      </c>
      <c r="B1430" s="4" t="s">
        <v>2869</v>
      </c>
      <c r="C1430" s="8">
        <v>45867</v>
      </c>
      <c r="D1430" s="3">
        <v>6.95</v>
      </c>
      <c r="E1430" s="3" t="s">
        <v>14</v>
      </c>
      <c r="F1430" s="3" t="s">
        <v>15</v>
      </c>
      <c r="G1430" s="3" t="s">
        <v>16</v>
      </c>
      <c r="H1430" s="3" t="s">
        <v>17</v>
      </c>
      <c r="I1430" s="3" t="s">
        <v>18</v>
      </c>
      <c r="J1430" s="3" t="s">
        <v>19</v>
      </c>
      <c r="K1430" s="3" t="s">
        <v>2870</v>
      </c>
      <c r="L1430" s="3" t="s">
        <v>21</v>
      </c>
      <c r="M1430" t="str">
        <f t="shared" si="28"/>
        <v>Order</v>
      </c>
    </row>
    <row r="1431" spans="1:13" hidden="1" x14ac:dyDescent="0.2">
      <c r="A1431" s="3" t="s">
        <v>12</v>
      </c>
      <c r="B1431" s="4" t="s">
        <v>933</v>
      </c>
      <c r="C1431" s="8">
        <v>45867</v>
      </c>
      <c r="D1431" s="3">
        <v>130.6</v>
      </c>
      <c r="E1431" s="3" t="s">
        <v>264</v>
      </c>
      <c r="F1431" s="3" t="s">
        <v>37</v>
      </c>
      <c r="G1431" s="3" t="s">
        <v>38</v>
      </c>
      <c r="H1431" s="3" t="s">
        <v>17</v>
      </c>
      <c r="I1431" s="3" t="s">
        <v>39</v>
      </c>
      <c r="J1431" s="3" t="s">
        <v>19</v>
      </c>
      <c r="K1431" s="3" t="s">
        <v>2871</v>
      </c>
      <c r="L1431" s="3" t="s">
        <v>21</v>
      </c>
      <c r="M1431" t="str">
        <f t="shared" si="28"/>
        <v>Membership</v>
      </c>
    </row>
    <row r="1432" spans="1:13" hidden="1" x14ac:dyDescent="0.2">
      <c r="A1432" s="3" t="s">
        <v>703</v>
      </c>
      <c r="B1432" s="4" t="s">
        <v>2872</v>
      </c>
      <c r="C1432" s="8">
        <v>45867</v>
      </c>
      <c r="D1432" s="3">
        <v>25</v>
      </c>
      <c r="E1432" s="3" t="s">
        <v>264</v>
      </c>
      <c r="F1432" s="3" t="s">
        <v>37</v>
      </c>
      <c r="G1432" s="3" t="s">
        <v>38</v>
      </c>
      <c r="H1432" s="3" t="s">
        <v>391</v>
      </c>
      <c r="I1432" s="3" t="s">
        <v>39</v>
      </c>
      <c r="J1432" s="3" t="s">
        <v>19</v>
      </c>
      <c r="K1432" s="3" t="s">
        <v>2873</v>
      </c>
      <c r="L1432" s="3" t="s">
        <v>393</v>
      </c>
      <c r="M1432" t="str">
        <f t="shared" si="28"/>
        <v>Membership</v>
      </c>
    </row>
    <row r="1433" spans="1:13" hidden="1" x14ac:dyDescent="0.2">
      <c r="A1433" s="3" t="s">
        <v>12</v>
      </c>
      <c r="B1433" s="4" t="s">
        <v>2874</v>
      </c>
      <c r="C1433" s="8">
        <v>45867</v>
      </c>
      <c r="D1433" s="3">
        <v>51.58</v>
      </c>
      <c r="E1433" s="3" t="s">
        <v>36</v>
      </c>
      <c r="F1433" s="3" t="s">
        <v>37</v>
      </c>
      <c r="G1433" s="3" t="s">
        <v>38</v>
      </c>
      <c r="H1433" s="3" t="s">
        <v>17</v>
      </c>
      <c r="I1433" s="3" t="s">
        <v>42</v>
      </c>
      <c r="J1433" s="3" t="s">
        <v>19</v>
      </c>
      <c r="K1433" s="3" t="s">
        <v>2875</v>
      </c>
      <c r="L1433" s="3" t="s">
        <v>21</v>
      </c>
      <c r="M1433" t="str">
        <f t="shared" si="28"/>
        <v>Order</v>
      </c>
    </row>
    <row r="1434" spans="1:13" hidden="1" x14ac:dyDescent="0.2">
      <c r="A1434" s="3" t="s">
        <v>12</v>
      </c>
      <c r="B1434" s="4" t="s">
        <v>2876</v>
      </c>
      <c r="C1434" s="8">
        <v>45867</v>
      </c>
      <c r="D1434" s="3">
        <v>29.63</v>
      </c>
      <c r="E1434" s="3" t="s">
        <v>36</v>
      </c>
      <c r="F1434" s="3" t="s">
        <v>37</v>
      </c>
      <c r="G1434" s="3" t="s">
        <v>38</v>
      </c>
      <c r="H1434" s="3" t="s">
        <v>17</v>
      </c>
      <c r="I1434" s="3" t="s">
        <v>39</v>
      </c>
      <c r="J1434" s="3" t="s">
        <v>19</v>
      </c>
      <c r="K1434" s="3" t="s">
        <v>2877</v>
      </c>
      <c r="L1434" s="3" t="s">
        <v>21</v>
      </c>
      <c r="M1434" t="str">
        <f t="shared" si="28"/>
        <v>Order</v>
      </c>
    </row>
    <row r="1435" spans="1:13" hidden="1" x14ac:dyDescent="0.2">
      <c r="A1435" s="3" t="s">
        <v>12</v>
      </c>
      <c r="B1435" s="4" t="s">
        <v>2878</v>
      </c>
      <c r="C1435" s="8">
        <v>45867</v>
      </c>
      <c r="D1435" s="3">
        <v>29.63</v>
      </c>
      <c r="E1435" s="3" t="s">
        <v>36</v>
      </c>
      <c r="F1435" s="3" t="s">
        <v>37</v>
      </c>
      <c r="G1435" s="3" t="s">
        <v>38</v>
      </c>
      <c r="H1435" s="3" t="s">
        <v>17</v>
      </c>
      <c r="I1435" s="3" t="s">
        <v>39</v>
      </c>
      <c r="J1435" s="3" t="s">
        <v>19</v>
      </c>
      <c r="K1435" s="3" t="s">
        <v>2879</v>
      </c>
      <c r="L1435" s="3" t="s">
        <v>21</v>
      </c>
      <c r="M1435" t="str">
        <f t="shared" si="28"/>
        <v>Order</v>
      </c>
    </row>
    <row r="1436" spans="1:13" hidden="1" x14ac:dyDescent="0.2">
      <c r="A1436" s="3" t="s">
        <v>12</v>
      </c>
      <c r="B1436" s="4" t="s">
        <v>2880</v>
      </c>
      <c r="C1436" s="8">
        <v>45867</v>
      </c>
      <c r="D1436" s="3">
        <v>29.63</v>
      </c>
      <c r="E1436" s="3" t="s">
        <v>36</v>
      </c>
      <c r="F1436" s="3" t="s">
        <v>37</v>
      </c>
      <c r="G1436" s="3" t="s">
        <v>38</v>
      </c>
      <c r="H1436" s="3" t="s">
        <v>17</v>
      </c>
      <c r="I1436" s="3" t="s">
        <v>39</v>
      </c>
      <c r="J1436" s="3" t="s">
        <v>19</v>
      </c>
      <c r="K1436" s="3" t="s">
        <v>2881</v>
      </c>
      <c r="L1436" s="3" t="s">
        <v>21</v>
      </c>
      <c r="M1436" t="str">
        <f t="shared" si="28"/>
        <v>Order</v>
      </c>
    </row>
    <row r="1437" spans="1:13" hidden="1" x14ac:dyDescent="0.2">
      <c r="A1437" s="3" t="s">
        <v>12</v>
      </c>
      <c r="B1437" s="4" t="s">
        <v>2882</v>
      </c>
      <c r="C1437" s="8">
        <v>45866</v>
      </c>
      <c r="D1437" s="3">
        <v>29.63</v>
      </c>
      <c r="E1437" s="3" t="s">
        <v>36</v>
      </c>
      <c r="F1437" s="3" t="s">
        <v>37</v>
      </c>
      <c r="G1437" s="3" t="s">
        <v>38</v>
      </c>
      <c r="H1437" s="3" t="s">
        <v>17</v>
      </c>
      <c r="I1437" s="3" t="s">
        <v>39</v>
      </c>
      <c r="J1437" s="3" t="s">
        <v>19</v>
      </c>
      <c r="K1437" s="3" t="s">
        <v>2883</v>
      </c>
      <c r="L1437" s="3" t="s">
        <v>21</v>
      </c>
      <c r="M1437" t="str">
        <f t="shared" si="28"/>
        <v>Order</v>
      </c>
    </row>
    <row r="1438" spans="1:13" hidden="1" x14ac:dyDescent="0.2">
      <c r="A1438" s="3" t="s">
        <v>12</v>
      </c>
      <c r="B1438" s="4" t="s">
        <v>2884</v>
      </c>
      <c r="C1438" s="8">
        <v>45866</v>
      </c>
      <c r="D1438" s="3">
        <v>29.63</v>
      </c>
      <c r="E1438" s="3" t="s">
        <v>36</v>
      </c>
      <c r="F1438" s="3" t="s">
        <v>37</v>
      </c>
      <c r="G1438" s="3" t="s">
        <v>38</v>
      </c>
      <c r="H1438" s="3" t="s">
        <v>17</v>
      </c>
      <c r="I1438" s="3" t="s">
        <v>39</v>
      </c>
      <c r="J1438" s="3" t="s">
        <v>19</v>
      </c>
      <c r="K1438" s="3" t="s">
        <v>2885</v>
      </c>
      <c r="L1438" s="3" t="s">
        <v>21</v>
      </c>
      <c r="M1438" t="str">
        <f t="shared" si="28"/>
        <v>Order</v>
      </c>
    </row>
    <row r="1439" spans="1:13" hidden="1" x14ac:dyDescent="0.2">
      <c r="A1439" s="3" t="s">
        <v>12</v>
      </c>
      <c r="B1439" s="4" t="s">
        <v>2886</v>
      </c>
      <c r="C1439" s="8">
        <v>45866</v>
      </c>
      <c r="D1439" s="3">
        <v>9.8800000000000008</v>
      </c>
      <c r="E1439" s="3" t="s">
        <v>14</v>
      </c>
      <c r="F1439" s="3" t="s">
        <v>15</v>
      </c>
      <c r="G1439" s="3" t="s">
        <v>16</v>
      </c>
      <c r="H1439" s="3" t="s">
        <v>17</v>
      </c>
      <c r="I1439" s="3" t="s">
        <v>18</v>
      </c>
      <c r="J1439" s="3" t="s">
        <v>19</v>
      </c>
      <c r="K1439" s="3" t="s">
        <v>2887</v>
      </c>
      <c r="L1439" s="3" t="s">
        <v>21</v>
      </c>
      <c r="M1439" t="str">
        <f t="shared" si="28"/>
        <v>Order</v>
      </c>
    </row>
    <row r="1440" spans="1:13" hidden="1" x14ac:dyDescent="0.2">
      <c r="A1440" s="3" t="s">
        <v>12</v>
      </c>
      <c r="B1440" s="4" t="s">
        <v>2888</v>
      </c>
      <c r="C1440" s="8">
        <v>45866</v>
      </c>
      <c r="D1440" s="3">
        <v>0</v>
      </c>
      <c r="E1440" s="3" t="s">
        <v>14</v>
      </c>
      <c r="F1440" s="3" t="s">
        <v>33</v>
      </c>
      <c r="G1440" s="3" t="s">
        <v>18</v>
      </c>
      <c r="H1440" s="3" t="s">
        <v>17</v>
      </c>
      <c r="I1440" s="3" t="s">
        <v>18</v>
      </c>
      <c r="J1440" s="3" t="s">
        <v>19</v>
      </c>
      <c r="K1440" s="3" t="s">
        <v>2889</v>
      </c>
      <c r="L1440" s="3" t="s">
        <v>21</v>
      </c>
      <c r="M1440" t="str">
        <f t="shared" si="28"/>
        <v>Order</v>
      </c>
    </row>
    <row r="1441" spans="1:13" hidden="1" x14ac:dyDescent="0.2">
      <c r="A1441" s="3" t="s">
        <v>12</v>
      </c>
      <c r="B1441" s="4" t="s">
        <v>2890</v>
      </c>
      <c r="C1441" s="8">
        <v>45866</v>
      </c>
      <c r="D1441" s="3">
        <v>0</v>
      </c>
      <c r="E1441" s="3" t="s">
        <v>14</v>
      </c>
      <c r="F1441" s="3" t="s">
        <v>33</v>
      </c>
      <c r="G1441" s="3" t="s">
        <v>18</v>
      </c>
      <c r="H1441" s="3" t="s">
        <v>17</v>
      </c>
      <c r="I1441" s="3" t="s">
        <v>18</v>
      </c>
      <c r="J1441" s="3" t="s">
        <v>19</v>
      </c>
      <c r="K1441" s="3" t="s">
        <v>2891</v>
      </c>
      <c r="L1441" s="3" t="s">
        <v>21</v>
      </c>
      <c r="M1441" t="str">
        <f t="shared" si="28"/>
        <v>Order</v>
      </c>
    </row>
    <row r="1442" spans="1:13" hidden="1" x14ac:dyDescent="0.2">
      <c r="A1442" s="3" t="s">
        <v>12</v>
      </c>
      <c r="B1442" s="4" t="s">
        <v>2892</v>
      </c>
      <c r="C1442" s="8">
        <v>45866</v>
      </c>
      <c r="D1442" s="3">
        <v>29.63</v>
      </c>
      <c r="E1442" s="3" t="s">
        <v>36</v>
      </c>
      <c r="F1442" s="3" t="s">
        <v>37</v>
      </c>
      <c r="G1442" s="3" t="s">
        <v>38</v>
      </c>
      <c r="H1442" s="3" t="s">
        <v>17</v>
      </c>
      <c r="I1442" s="3" t="s">
        <v>39</v>
      </c>
      <c r="J1442" s="3" t="s">
        <v>19</v>
      </c>
      <c r="K1442" s="3" t="s">
        <v>2893</v>
      </c>
      <c r="L1442" s="3" t="s">
        <v>21</v>
      </c>
      <c r="M1442" t="str">
        <f t="shared" si="28"/>
        <v>Order</v>
      </c>
    </row>
    <row r="1443" spans="1:13" hidden="1" x14ac:dyDescent="0.2">
      <c r="A1443" s="3" t="s">
        <v>12</v>
      </c>
      <c r="B1443" s="4" t="s">
        <v>2894</v>
      </c>
      <c r="C1443" s="8">
        <v>45866</v>
      </c>
      <c r="D1443" s="3">
        <v>51.58</v>
      </c>
      <c r="E1443" s="3" t="s">
        <v>36</v>
      </c>
      <c r="F1443" s="3" t="s">
        <v>37</v>
      </c>
      <c r="G1443" s="3" t="s">
        <v>38</v>
      </c>
      <c r="H1443" s="3" t="s">
        <v>17</v>
      </c>
      <c r="I1443" s="3" t="s">
        <v>39</v>
      </c>
      <c r="J1443" s="3" t="s">
        <v>19</v>
      </c>
      <c r="K1443" s="3" t="s">
        <v>2895</v>
      </c>
      <c r="L1443" s="3" t="s">
        <v>21</v>
      </c>
      <c r="M1443" t="str">
        <f t="shared" si="28"/>
        <v>Order</v>
      </c>
    </row>
    <row r="1444" spans="1:13" hidden="1" x14ac:dyDescent="0.2">
      <c r="A1444" s="3" t="s">
        <v>12</v>
      </c>
      <c r="B1444" s="4" t="s">
        <v>2896</v>
      </c>
      <c r="C1444" s="8">
        <v>45866</v>
      </c>
      <c r="D1444" s="3">
        <v>16.46</v>
      </c>
      <c r="E1444" s="3" t="s">
        <v>14</v>
      </c>
      <c r="F1444" s="3" t="s">
        <v>15</v>
      </c>
      <c r="G1444" s="3" t="s">
        <v>16</v>
      </c>
      <c r="H1444" s="3" t="s">
        <v>17</v>
      </c>
      <c r="I1444" s="3" t="s">
        <v>18</v>
      </c>
      <c r="J1444" s="3" t="s">
        <v>19</v>
      </c>
      <c r="K1444" s="3" t="s">
        <v>2897</v>
      </c>
      <c r="L1444" s="3" t="s">
        <v>21</v>
      </c>
      <c r="M1444" t="str">
        <f t="shared" si="28"/>
        <v>Order</v>
      </c>
    </row>
    <row r="1445" spans="1:13" hidden="1" x14ac:dyDescent="0.2">
      <c r="A1445" s="3" t="s">
        <v>12</v>
      </c>
      <c r="B1445" s="4" t="s">
        <v>2898</v>
      </c>
      <c r="C1445" s="8">
        <v>45866</v>
      </c>
      <c r="D1445" s="3">
        <v>29.63</v>
      </c>
      <c r="E1445" s="3" t="s">
        <v>14</v>
      </c>
      <c r="F1445" s="3" t="s">
        <v>15</v>
      </c>
      <c r="G1445" s="3" t="s">
        <v>16</v>
      </c>
      <c r="H1445" s="3" t="s">
        <v>17</v>
      </c>
      <c r="I1445" s="3" t="s">
        <v>18</v>
      </c>
      <c r="J1445" s="3" t="s">
        <v>19</v>
      </c>
      <c r="K1445" s="3" t="s">
        <v>2899</v>
      </c>
      <c r="L1445" s="3" t="s">
        <v>21</v>
      </c>
      <c r="M1445" t="str">
        <f t="shared" si="28"/>
        <v>Order</v>
      </c>
    </row>
    <row r="1446" spans="1:13" hidden="1" x14ac:dyDescent="0.2">
      <c r="A1446" s="3" t="s">
        <v>12</v>
      </c>
      <c r="B1446" s="4" t="s">
        <v>2900</v>
      </c>
      <c r="C1446" s="8">
        <v>45866</v>
      </c>
      <c r="D1446" s="3">
        <v>31</v>
      </c>
      <c r="E1446" s="3" t="s">
        <v>14</v>
      </c>
      <c r="F1446" s="3" t="s">
        <v>15</v>
      </c>
      <c r="G1446" s="3" t="s">
        <v>16</v>
      </c>
      <c r="H1446" s="3" t="s">
        <v>17</v>
      </c>
      <c r="I1446" s="3" t="s">
        <v>18</v>
      </c>
      <c r="J1446" s="3" t="s">
        <v>19</v>
      </c>
      <c r="K1446" s="3" t="s">
        <v>2901</v>
      </c>
      <c r="L1446" s="3" t="s">
        <v>21</v>
      </c>
      <c r="M1446" t="str">
        <f t="shared" si="28"/>
        <v>Order</v>
      </c>
    </row>
    <row r="1447" spans="1:13" hidden="1" x14ac:dyDescent="0.2">
      <c r="A1447" s="3" t="s">
        <v>12</v>
      </c>
      <c r="B1447" s="4" t="s">
        <v>2902</v>
      </c>
      <c r="C1447" s="8">
        <v>45866</v>
      </c>
      <c r="D1447" s="3">
        <v>5.49</v>
      </c>
      <c r="E1447" s="3" t="s">
        <v>14</v>
      </c>
      <c r="F1447" s="3" t="s">
        <v>15</v>
      </c>
      <c r="G1447" s="3" t="s">
        <v>16</v>
      </c>
      <c r="H1447" s="3" t="s">
        <v>17</v>
      </c>
      <c r="I1447" s="3" t="s">
        <v>18</v>
      </c>
      <c r="J1447" s="3" t="s">
        <v>19</v>
      </c>
      <c r="K1447" s="3" t="s">
        <v>2903</v>
      </c>
      <c r="L1447" s="3" t="s">
        <v>21</v>
      </c>
      <c r="M1447" t="str">
        <f t="shared" si="28"/>
        <v>Order</v>
      </c>
    </row>
    <row r="1448" spans="1:13" hidden="1" x14ac:dyDescent="0.2">
      <c r="A1448" s="3" t="s">
        <v>12</v>
      </c>
      <c r="B1448" s="4" t="s">
        <v>2904</v>
      </c>
      <c r="C1448" s="8">
        <v>45866</v>
      </c>
      <c r="D1448" s="3">
        <v>5.76</v>
      </c>
      <c r="E1448" s="3" t="s">
        <v>14</v>
      </c>
      <c r="F1448" s="3" t="s">
        <v>15</v>
      </c>
      <c r="G1448" s="3" t="s">
        <v>16</v>
      </c>
      <c r="H1448" s="3" t="s">
        <v>17</v>
      </c>
      <c r="I1448" s="3" t="s">
        <v>18</v>
      </c>
      <c r="J1448" s="3" t="s">
        <v>19</v>
      </c>
      <c r="K1448" s="3" t="s">
        <v>2905</v>
      </c>
      <c r="L1448" s="3" t="s">
        <v>21</v>
      </c>
      <c r="M1448" t="str">
        <f t="shared" si="28"/>
        <v>Order</v>
      </c>
    </row>
    <row r="1449" spans="1:13" hidden="1" x14ac:dyDescent="0.2">
      <c r="A1449" s="3" t="s">
        <v>12</v>
      </c>
      <c r="B1449" s="4" t="s">
        <v>2906</v>
      </c>
      <c r="C1449" s="8">
        <v>45866</v>
      </c>
      <c r="D1449" s="3">
        <v>8.51</v>
      </c>
      <c r="E1449" s="3" t="s">
        <v>14</v>
      </c>
      <c r="F1449" s="3" t="s">
        <v>15</v>
      </c>
      <c r="G1449" s="3" t="s">
        <v>16</v>
      </c>
      <c r="H1449" s="3" t="s">
        <v>17</v>
      </c>
      <c r="I1449" s="3" t="s">
        <v>18</v>
      </c>
      <c r="J1449" s="3" t="s">
        <v>19</v>
      </c>
      <c r="K1449" s="3" t="s">
        <v>2907</v>
      </c>
      <c r="L1449" s="3" t="s">
        <v>21</v>
      </c>
      <c r="M1449" t="str">
        <f t="shared" si="28"/>
        <v>Order</v>
      </c>
    </row>
    <row r="1450" spans="1:13" hidden="1" x14ac:dyDescent="0.2">
      <c r="A1450" s="3" t="s">
        <v>12</v>
      </c>
      <c r="B1450" s="4" t="s">
        <v>2908</v>
      </c>
      <c r="C1450" s="8">
        <v>45866</v>
      </c>
      <c r="D1450" s="3">
        <v>29.63</v>
      </c>
      <c r="E1450" s="3" t="s">
        <v>36</v>
      </c>
      <c r="F1450" s="3" t="s">
        <v>37</v>
      </c>
      <c r="G1450" s="3" t="s">
        <v>38</v>
      </c>
      <c r="H1450" s="3" t="s">
        <v>17</v>
      </c>
      <c r="I1450" s="3" t="s">
        <v>1012</v>
      </c>
      <c r="J1450" s="3" t="s">
        <v>19</v>
      </c>
      <c r="K1450" s="3" t="s">
        <v>2909</v>
      </c>
      <c r="L1450" s="3" t="s">
        <v>21</v>
      </c>
      <c r="M1450" t="str">
        <f t="shared" si="28"/>
        <v>Order</v>
      </c>
    </row>
    <row r="1451" spans="1:13" hidden="1" x14ac:dyDescent="0.2">
      <c r="A1451" s="3" t="s">
        <v>12</v>
      </c>
      <c r="B1451" s="4" t="s">
        <v>2910</v>
      </c>
      <c r="C1451" s="8">
        <v>45866</v>
      </c>
      <c r="D1451" s="3">
        <v>3.29</v>
      </c>
      <c r="E1451" s="3" t="s">
        <v>14</v>
      </c>
      <c r="F1451" s="3" t="s">
        <v>15</v>
      </c>
      <c r="G1451" s="3" t="s">
        <v>16</v>
      </c>
      <c r="H1451" s="3" t="s">
        <v>17</v>
      </c>
      <c r="I1451" s="3" t="s">
        <v>18</v>
      </c>
      <c r="J1451" s="3" t="s">
        <v>19</v>
      </c>
      <c r="K1451" s="3" t="s">
        <v>2911</v>
      </c>
      <c r="L1451" s="3" t="s">
        <v>21</v>
      </c>
      <c r="M1451" t="str">
        <f t="shared" si="28"/>
        <v>Order</v>
      </c>
    </row>
    <row r="1452" spans="1:13" hidden="1" x14ac:dyDescent="0.2">
      <c r="A1452" s="3" t="s">
        <v>12</v>
      </c>
      <c r="B1452" s="4" t="s">
        <v>2912</v>
      </c>
      <c r="C1452" s="8">
        <v>45866</v>
      </c>
      <c r="D1452" s="3">
        <v>152.55000000000001</v>
      </c>
      <c r="E1452" s="3" t="s">
        <v>36</v>
      </c>
      <c r="F1452" s="3" t="s">
        <v>37</v>
      </c>
      <c r="G1452" s="3" t="s">
        <v>38</v>
      </c>
      <c r="H1452" s="3" t="s">
        <v>17</v>
      </c>
      <c r="I1452" s="3" t="s">
        <v>287</v>
      </c>
      <c r="J1452" s="3" t="s">
        <v>19</v>
      </c>
      <c r="K1452" s="3" t="s">
        <v>2913</v>
      </c>
      <c r="L1452" s="3" t="s">
        <v>21</v>
      </c>
      <c r="M1452" t="str">
        <f t="shared" si="28"/>
        <v>Membership</v>
      </c>
    </row>
    <row r="1453" spans="1:13" hidden="1" x14ac:dyDescent="0.2">
      <c r="A1453" s="3" t="s">
        <v>12</v>
      </c>
      <c r="B1453" s="4" t="s">
        <v>2914</v>
      </c>
      <c r="C1453" s="8">
        <v>45866</v>
      </c>
      <c r="D1453" s="3">
        <v>25.96</v>
      </c>
      <c r="E1453" s="3" t="s">
        <v>14</v>
      </c>
      <c r="F1453" s="3" t="s">
        <v>15</v>
      </c>
      <c r="G1453" s="3" t="s">
        <v>16</v>
      </c>
      <c r="H1453" s="3" t="s">
        <v>17</v>
      </c>
      <c r="I1453" s="3" t="s">
        <v>18</v>
      </c>
      <c r="J1453" s="3" t="s">
        <v>19</v>
      </c>
      <c r="K1453" s="3" t="s">
        <v>2915</v>
      </c>
      <c r="L1453" s="3" t="s">
        <v>21</v>
      </c>
      <c r="M1453" t="str">
        <f t="shared" si="28"/>
        <v>Order</v>
      </c>
    </row>
    <row r="1454" spans="1:13" hidden="1" x14ac:dyDescent="0.2">
      <c r="A1454" s="3" t="s">
        <v>12</v>
      </c>
      <c r="B1454" s="4" t="s">
        <v>2916</v>
      </c>
      <c r="C1454" s="8">
        <v>45866</v>
      </c>
      <c r="D1454" s="3">
        <v>14.16</v>
      </c>
      <c r="E1454" s="3" t="s">
        <v>14</v>
      </c>
      <c r="F1454" s="3" t="s">
        <v>15</v>
      </c>
      <c r="G1454" s="3" t="s">
        <v>16</v>
      </c>
      <c r="H1454" s="3" t="s">
        <v>17</v>
      </c>
      <c r="I1454" s="3" t="s">
        <v>18</v>
      </c>
      <c r="J1454" s="3" t="s">
        <v>19</v>
      </c>
      <c r="K1454" s="3" t="s">
        <v>2917</v>
      </c>
      <c r="L1454" s="3" t="s">
        <v>21</v>
      </c>
      <c r="M1454" t="str">
        <f t="shared" si="28"/>
        <v>Order</v>
      </c>
    </row>
    <row r="1455" spans="1:13" hidden="1" x14ac:dyDescent="0.2">
      <c r="A1455" s="3" t="s">
        <v>12</v>
      </c>
      <c r="B1455" s="4" t="s">
        <v>2918</v>
      </c>
      <c r="C1455" s="8">
        <v>45866</v>
      </c>
      <c r="D1455" s="3">
        <v>27.16</v>
      </c>
      <c r="E1455" s="3" t="s">
        <v>14</v>
      </c>
      <c r="F1455" s="3" t="s">
        <v>15</v>
      </c>
      <c r="G1455" s="3" t="s">
        <v>16</v>
      </c>
      <c r="H1455" s="3" t="s">
        <v>17</v>
      </c>
      <c r="I1455" s="3" t="s">
        <v>18</v>
      </c>
      <c r="J1455" s="3" t="s">
        <v>19</v>
      </c>
      <c r="K1455" s="3" t="s">
        <v>2919</v>
      </c>
      <c r="L1455" s="3" t="s">
        <v>21</v>
      </c>
      <c r="M1455" t="str">
        <f t="shared" si="28"/>
        <v>Order</v>
      </c>
    </row>
    <row r="1456" spans="1:13" hidden="1" x14ac:dyDescent="0.2">
      <c r="A1456" s="3" t="s">
        <v>12</v>
      </c>
      <c r="B1456" s="4" t="s">
        <v>2920</v>
      </c>
      <c r="C1456" s="8">
        <v>45866</v>
      </c>
      <c r="D1456" s="3">
        <v>3.93</v>
      </c>
      <c r="E1456" s="3" t="s">
        <v>14</v>
      </c>
      <c r="F1456" s="3" t="s">
        <v>15</v>
      </c>
      <c r="G1456" s="3" t="s">
        <v>16</v>
      </c>
      <c r="H1456" s="3" t="s">
        <v>17</v>
      </c>
      <c r="I1456" s="3" t="s">
        <v>18</v>
      </c>
      <c r="J1456" s="3" t="s">
        <v>19</v>
      </c>
      <c r="K1456" s="3" t="s">
        <v>2921</v>
      </c>
      <c r="L1456" s="3" t="s">
        <v>21</v>
      </c>
      <c r="M1456" t="str">
        <f t="shared" si="28"/>
        <v>Order</v>
      </c>
    </row>
    <row r="1457" spans="1:13" hidden="1" x14ac:dyDescent="0.2">
      <c r="A1457" s="3" t="s">
        <v>12</v>
      </c>
      <c r="B1457" s="4" t="s">
        <v>2922</v>
      </c>
      <c r="C1457" s="8">
        <v>45866</v>
      </c>
      <c r="D1457" s="3">
        <v>2.2000000000000002</v>
      </c>
      <c r="E1457" s="3" t="s">
        <v>14</v>
      </c>
      <c r="F1457" s="3" t="s">
        <v>15</v>
      </c>
      <c r="G1457" s="3" t="s">
        <v>16</v>
      </c>
      <c r="H1457" s="3" t="s">
        <v>17</v>
      </c>
      <c r="I1457" s="3" t="s">
        <v>18</v>
      </c>
      <c r="J1457" s="3" t="s">
        <v>19</v>
      </c>
      <c r="K1457" s="3" t="s">
        <v>2923</v>
      </c>
      <c r="L1457" s="3" t="s">
        <v>21</v>
      </c>
      <c r="M1457" t="str">
        <f t="shared" si="28"/>
        <v>Order</v>
      </c>
    </row>
    <row r="1458" spans="1:13" hidden="1" x14ac:dyDescent="0.2">
      <c r="A1458" s="3" t="s">
        <v>12</v>
      </c>
      <c r="B1458" s="4" t="s">
        <v>2924</v>
      </c>
      <c r="C1458" s="8">
        <v>45866</v>
      </c>
      <c r="D1458" s="3">
        <v>2.2000000000000002</v>
      </c>
      <c r="E1458" s="3" t="s">
        <v>14</v>
      </c>
      <c r="F1458" s="3" t="s">
        <v>15</v>
      </c>
      <c r="G1458" s="3" t="s">
        <v>16</v>
      </c>
      <c r="H1458" s="3" t="s">
        <v>17</v>
      </c>
      <c r="I1458" s="3" t="s">
        <v>18</v>
      </c>
      <c r="J1458" s="3" t="s">
        <v>19</v>
      </c>
      <c r="K1458" s="3" t="s">
        <v>2925</v>
      </c>
      <c r="L1458" s="3" t="s">
        <v>21</v>
      </c>
      <c r="M1458" t="str">
        <f t="shared" si="28"/>
        <v>Order</v>
      </c>
    </row>
    <row r="1459" spans="1:13" hidden="1" x14ac:dyDescent="0.2">
      <c r="A1459" s="3" t="s">
        <v>12</v>
      </c>
      <c r="B1459" s="4" t="s">
        <v>2926</v>
      </c>
      <c r="C1459" s="8">
        <v>45866</v>
      </c>
      <c r="D1459" s="3">
        <v>29.63</v>
      </c>
      <c r="E1459" s="3" t="s">
        <v>36</v>
      </c>
      <c r="F1459" s="3" t="s">
        <v>37</v>
      </c>
      <c r="G1459" s="3" t="s">
        <v>38</v>
      </c>
      <c r="H1459" s="3" t="s">
        <v>17</v>
      </c>
      <c r="I1459" s="3" t="s">
        <v>39</v>
      </c>
      <c r="J1459" s="3" t="s">
        <v>19</v>
      </c>
      <c r="K1459" s="3" t="s">
        <v>2927</v>
      </c>
      <c r="L1459" s="3" t="s">
        <v>21</v>
      </c>
      <c r="M1459" t="str">
        <f t="shared" si="28"/>
        <v>Order</v>
      </c>
    </row>
    <row r="1460" spans="1:13" hidden="1" x14ac:dyDescent="0.2">
      <c r="A1460" s="3" t="s">
        <v>12</v>
      </c>
      <c r="B1460" s="4" t="s">
        <v>2928</v>
      </c>
      <c r="C1460" s="8">
        <v>45866</v>
      </c>
      <c r="D1460" s="3">
        <v>11.85</v>
      </c>
      <c r="E1460" s="3" t="s">
        <v>14</v>
      </c>
      <c r="F1460" s="3" t="s">
        <v>15</v>
      </c>
      <c r="G1460" s="3" t="s">
        <v>16</v>
      </c>
      <c r="H1460" s="3" t="s">
        <v>17</v>
      </c>
      <c r="I1460" s="3" t="s">
        <v>18</v>
      </c>
      <c r="J1460" s="3" t="s">
        <v>19</v>
      </c>
      <c r="K1460" s="3" t="s">
        <v>2929</v>
      </c>
      <c r="L1460" s="3" t="s">
        <v>21</v>
      </c>
      <c r="M1460" t="str">
        <f t="shared" si="28"/>
        <v>Order</v>
      </c>
    </row>
    <row r="1461" spans="1:13" hidden="1" x14ac:dyDescent="0.2">
      <c r="A1461" s="3" t="s">
        <v>12</v>
      </c>
      <c r="B1461" s="4" t="s">
        <v>2930</v>
      </c>
      <c r="C1461" s="8">
        <v>45866</v>
      </c>
      <c r="D1461" s="3">
        <v>39.24</v>
      </c>
      <c r="E1461" s="3" t="s">
        <v>14</v>
      </c>
      <c r="F1461" s="3" t="s">
        <v>15</v>
      </c>
      <c r="G1461" s="3" t="s">
        <v>16</v>
      </c>
      <c r="H1461" s="3" t="s">
        <v>17</v>
      </c>
      <c r="I1461" s="3" t="s">
        <v>18</v>
      </c>
      <c r="J1461" s="3" t="s">
        <v>19</v>
      </c>
      <c r="K1461" s="3" t="s">
        <v>2931</v>
      </c>
      <c r="L1461" s="3" t="s">
        <v>21</v>
      </c>
      <c r="M1461" t="str">
        <f t="shared" si="28"/>
        <v>Order</v>
      </c>
    </row>
    <row r="1462" spans="1:13" hidden="1" x14ac:dyDescent="0.2">
      <c r="A1462" s="3" t="s">
        <v>12</v>
      </c>
      <c r="B1462" s="4" t="s">
        <v>2932</v>
      </c>
      <c r="C1462" s="8">
        <v>45866</v>
      </c>
      <c r="D1462" s="3">
        <v>18.66</v>
      </c>
      <c r="E1462" s="3" t="s">
        <v>14</v>
      </c>
      <c r="F1462" s="3" t="s">
        <v>15</v>
      </c>
      <c r="G1462" s="3" t="s">
        <v>16</v>
      </c>
      <c r="H1462" s="3" t="s">
        <v>17</v>
      </c>
      <c r="I1462" s="3" t="s">
        <v>18</v>
      </c>
      <c r="J1462" s="3" t="s">
        <v>19</v>
      </c>
      <c r="K1462" s="3" t="s">
        <v>2933</v>
      </c>
      <c r="L1462" s="3" t="s">
        <v>21</v>
      </c>
      <c r="M1462" t="str">
        <f t="shared" si="28"/>
        <v>Order</v>
      </c>
    </row>
    <row r="1463" spans="1:13" hidden="1" x14ac:dyDescent="0.2">
      <c r="A1463" s="3" t="s">
        <v>12</v>
      </c>
      <c r="B1463" s="4" t="s">
        <v>2934</v>
      </c>
      <c r="C1463" s="8">
        <v>45866</v>
      </c>
      <c r="D1463" s="3">
        <v>2.2000000000000002</v>
      </c>
      <c r="E1463" s="3" t="s">
        <v>14</v>
      </c>
      <c r="F1463" s="3" t="s">
        <v>15</v>
      </c>
      <c r="G1463" s="3" t="s">
        <v>16</v>
      </c>
      <c r="H1463" s="3" t="s">
        <v>17</v>
      </c>
      <c r="I1463" s="3" t="s">
        <v>18</v>
      </c>
      <c r="J1463" s="3" t="s">
        <v>19</v>
      </c>
      <c r="K1463" s="3" t="s">
        <v>2935</v>
      </c>
      <c r="L1463" s="3" t="s">
        <v>21</v>
      </c>
      <c r="M1463" t="str">
        <f t="shared" si="28"/>
        <v>Order</v>
      </c>
    </row>
    <row r="1464" spans="1:13" hidden="1" x14ac:dyDescent="0.2">
      <c r="A1464" s="3" t="s">
        <v>12</v>
      </c>
      <c r="B1464" s="4" t="s">
        <v>2936</v>
      </c>
      <c r="C1464" s="8">
        <v>45866</v>
      </c>
      <c r="D1464" s="3">
        <v>30.48</v>
      </c>
      <c r="E1464" s="3" t="s">
        <v>14</v>
      </c>
      <c r="F1464" s="3" t="s">
        <v>15</v>
      </c>
      <c r="G1464" s="3" t="s">
        <v>16</v>
      </c>
      <c r="H1464" s="3" t="s">
        <v>17</v>
      </c>
      <c r="I1464" s="3" t="s">
        <v>18</v>
      </c>
      <c r="J1464" s="3" t="s">
        <v>19</v>
      </c>
      <c r="K1464" s="3" t="s">
        <v>2937</v>
      </c>
      <c r="L1464" s="3" t="s">
        <v>21</v>
      </c>
      <c r="M1464" t="str">
        <f t="shared" si="28"/>
        <v>Order</v>
      </c>
    </row>
    <row r="1465" spans="1:13" hidden="1" x14ac:dyDescent="0.2">
      <c r="A1465" s="3" t="s">
        <v>12</v>
      </c>
      <c r="B1465" s="4" t="s">
        <v>2938</v>
      </c>
      <c r="C1465" s="8">
        <v>45866</v>
      </c>
      <c r="D1465" s="3">
        <v>3.84</v>
      </c>
      <c r="E1465" s="3" t="s">
        <v>14</v>
      </c>
      <c r="F1465" s="3" t="s">
        <v>15</v>
      </c>
      <c r="G1465" s="3" t="s">
        <v>16</v>
      </c>
      <c r="H1465" s="3" t="s">
        <v>17</v>
      </c>
      <c r="I1465" s="3" t="s">
        <v>18</v>
      </c>
      <c r="J1465" s="3" t="s">
        <v>19</v>
      </c>
      <c r="K1465" s="3" t="s">
        <v>2939</v>
      </c>
      <c r="L1465" s="3" t="s">
        <v>21</v>
      </c>
      <c r="M1465" t="str">
        <f t="shared" si="28"/>
        <v>Order</v>
      </c>
    </row>
    <row r="1466" spans="1:13" hidden="1" x14ac:dyDescent="0.2">
      <c r="A1466" s="3" t="s">
        <v>12</v>
      </c>
      <c r="B1466" s="4" t="s">
        <v>2940</v>
      </c>
      <c r="C1466" s="8">
        <v>45866</v>
      </c>
      <c r="D1466" s="3">
        <v>0</v>
      </c>
      <c r="E1466" s="3" t="s">
        <v>14</v>
      </c>
      <c r="F1466" s="3" t="s">
        <v>33</v>
      </c>
      <c r="G1466" s="3" t="s">
        <v>18</v>
      </c>
      <c r="H1466" s="3" t="s">
        <v>17</v>
      </c>
      <c r="I1466" s="3" t="s">
        <v>18</v>
      </c>
      <c r="J1466" s="3" t="s">
        <v>19</v>
      </c>
      <c r="K1466" s="3" t="s">
        <v>2941</v>
      </c>
      <c r="L1466" s="3" t="s">
        <v>21</v>
      </c>
      <c r="M1466" t="str">
        <f t="shared" si="28"/>
        <v>Order</v>
      </c>
    </row>
    <row r="1467" spans="1:13" hidden="1" x14ac:dyDescent="0.2">
      <c r="A1467" s="3" t="s">
        <v>12</v>
      </c>
      <c r="B1467" s="4" t="s">
        <v>2942</v>
      </c>
      <c r="C1467" s="8">
        <v>45866</v>
      </c>
      <c r="D1467" s="3">
        <v>9.4600000000000009</v>
      </c>
      <c r="E1467" s="3" t="s">
        <v>14</v>
      </c>
      <c r="F1467" s="3" t="s">
        <v>15</v>
      </c>
      <c r="G1467" s="3" t="s">
        <v>16</v>
      </c>
      <c r="H1467" s="3" t="s">
        <v>17</v>
      </c>
      <c r="I1467" s="3" t="s">
        <v>18</v>
      </c>
      <c r="J1467" s="3" t="s">
        <v>19</v>
      </c>
      <c r="K1467" s="3" t="s">
        <v>2943</v>
      </c>
      <c r="L1467" s="3" t="s">
        <v>21</v>
      </c>
      <c r="M1467" t="str">
        <f t="shared" si="28"/>
        <v>Order</v>
      </c>
    </row>
    <row r="1468" spans="1:13" hidden="1" x14ac:dyDescent="0.2">
      <c r="A1468" s="3" t="s">
        <v>12</v>
      </c>
      <c r="B1468" s="4" t="s">
        <v>2944</v>
      </c>
      <c r="C1468" s="8">
        <v>45866</v>
      </c>
      <c r="D1468" s="3">
        <v>8.1999999999999993</v>
      </c>
      <c r="E1468" s="3" t="s">
        <v>14</v>
      </c>
      <c r="F1468" s="3" t="s">
        <v>15</v>
      </c>
      <c r="G1468" s="3" t="s">
        <v>16</v>
      </c>
      <c r="H1468" s="3" t="s">
        <v>17</v>
      </c>
      <c r="I1468" s="3" t="s">
        <v>18</v>
      </c>
      <c r="J1468" s="3" t="s">
        <v>19</v>
      </c>
      <c r="K1468" s="3" t="s">
        <v>2945</v>
      </c>
      <c r="L1468" s="3" t="s">
        <v>21</v>
      </c>
      <c r="M1468" t="str">
        <f t="shared" si="28"/>
        <v>Order</v>
      </c>
    </row>
    <row r="1469" spans="1:13" hidden="1" x14ac:dyDescent="0.2">
      <c r="A1469" s="3" t="s">
        <v>12</v>
      </c>
      <c r="B1469" s="4" t="s">
        <v>2946</v>
      </c>
      <c r="C1469" s="8">
        <v>45866</v>
      </c>
      <c r="D1469" s="3">
        <v>16.72</v>
      </c>
      <c r="E1469" s="3" t="s">
        <v>14</v>
      </c>
      <c r="F1469" s="3" t="s">
        <v>15</v>
      </c>
      <c r="G1469" s="3" t="s">
        <v>16</v>
      </c>
      <c r="H1469" s="3" t="s">
        <v>17</v>
      </c>
      <c r="I1469" s="3" t="s">
        <v>18</v>
      </c>
      <c r="J1469" s="3" t="s">
        <v>19</v>
      </c>
      <c r="K1469" s="3" t="s">
        <v>2947</v>
      </c>
      <c r="L1469" s="3" t="s">
        <v>21</v>
      </c>
      <c r="M1469" t="str">
        <f t="shared" si="28"/>
        <v>Order</v>
      </c>
    </row>
    <row r="1470" spans="1:13" hidden="1" x14ac:dyDescent="0.2">
      <c r="A1470" s="3" t="s">
        <v>12</v>
      </c>
      <c r="B1470" s="4" t="s">
        <v>2948</v>
      </c>
      <c r="C1470" s="8">
        <v>45866</v>
      </c>
      <c r="D1470" s="3">
        <v>81.22</v>
      </c>
      <c r="E1470" s="3" t="s">
        <v>14</v>
      </c>
      <c r="F1470" s="3" t="s">
        <v>15</v>
      </c>
      <c r="G1470" s="3" t="s">
        <v>16</v>
      </c>
      <c r="H1470" s="3" t="s">
        <v>17</v>
      </c>
      <c r="I1470" s="3" t="s">
        <v>18</v>
      </c>
      <c r="J1470" s="3" t="s">
        <v>19</v>
      </c>
      <c r="K1470" s="3" t="s">
        <v>2949</v>
      </c>
      <c r="L1470" s="3" t="s">
        <v>21</v>
      </c>
      <c r="M1470" t="str">
        <f t="shared" si="28"/>
        <v>Order</v>
      </c>
    </row>
    <row r="1471" spans="1:13" hidden="1" x14ac:dyDescent="0.2">
      <c r="A1471" s="3" t="s">
        <v>12</v>
      </c>
      <c r="B1471" s="4" t="s">
        <v>2950</v>
      </c>
      <c r="C1471" s="8">
        <v>45866</v>
      </c>
      <c r="D1471" s="3">
        <v>7.13</v>
      </c>
      <c r="E1471" s="3" t="s">
        <v>14</v>
      </c>
      <c r="F1471" s="3" t="s">
        <v>15</v>
      </c>
      <c r="G1471" s="3" t="s">
        <v>16</v>
      </c>
      <c r="H1471" s="3" t="s">
        <v>17</v>
      </c>
      <c r="I1471" s="3" t="s">
        <v>18</v>
      </c>
      <c r="J1471" s="3" t="s">
        <v>19</v>
      </c>
      <c r="K1471" s="3" t="s">
        <v>2951</v>
      </c>
      <c r="L1471" s="3" t="s">
        <v>21</v>
      </c>
      <c r="M1471" t="str">
        <f t="shared" si="28"/>
        <v>Order</v>
      </c>
    </row>
    <row r="1472" spans="1:13" hidden="1" x14ac:dyDescent="0.2">
      <c r="A1472" s="3" t="s">
        <v>12</v>
      </c>
      <c r="B1472" s="4" t="s">
        <v>2952</v>
      </c>
      <c r="C1472" s="8">
        <v>45866</v>
      </c>
      <c r="D1472" s="3">
        <v>0</v>
      </c>
      <c r="E1472" s="3" t="s">
        <v>14</v>
      </c>
      <c r="F1472" s="3" t="s">
        <v>33</v>
      </c>
      <c r="G1472" s="3" t="s">
        <v>18</v>
      </c>
      <c r="H1472" s="3" t="s">
        <v>17</v>
      </c>
      <c r="I1472" s="3" t="s">
        <v>18</v>
      </c>
      <c r="J1472" s="3" t="s">
        <v>19</v>
      </c>
      <c r="K1472" s="3" t="s">
        <v>2953</v>
      </c>
      <c r="L1472" s="3" t="s">
        <v>21</v>
      </c>
      <c r="M1472" t="str">
        <f t="shared" si="28"/>
        <v>Order</v>
      </c>
    </row>
    <row r="1473" spans="1:13" hidden="1" x14ac:dyDescent="0.2">
      <c r="A1473" s="3" t="s">
        <v>12</v>
      </c>
      <c r="B1473" s="4" t="s">
        <v>2954</v>
      </c>
      <c r="C1473" s="8">
        <v>45866</v>
      </c>
      <c r="D1473" s="3">
        <v>0</v>
      </c>
      <c r="E1473" s="3" t="s">
        <v>14</v>
      </c>
      <c r="F1473" s="3" t="s">
        <v>33</v>
      </c>
      <c r="G1473" s="3" t="s">
        <v>18</v>
      </c>
      <c r="H1473" s="3" t="s">
        <v>17</v>
      </c>
      <c r="I1473" s="3" t="s">
        <v>18</v>
      </c>
      <c r="J1473" s="3" t="s">
        <v>19</v>
      </c>
      <c r="K1473" s="3" t="s">
        <v>2955</v>
      </c>
      <c r="L1473" s="3" t="s">
        <v>21</v>
      </c>
      <c r="M1473" t="str">
        <f t="shared" si="28"/>
        <v>Order</v>
      </c>
    </row>
    <row r="1474" spans="1:13" hidden="1" x14ac:dyDescent="0.2">
      <c r="A1474" s="3" t="s">
        <v>12</v>
      </c>
      <c r="B1474" s="4" t="s">
        <v>2956</v>
      </c>
      <c r="C1474" s="8">
        <v>45866</v>
      </c>
      <c r="D1474" s="3">
        <v>29.63</v>
      </c>
      <c r="E1474" s="3" t="s">
        <v>36</v>
      </c>
      <c r="F1474" s="3" t="s">
        <v>37</v>
      </c>
      <c r="G1474" s="3" t="s">
        <v>38</v>
      </c>
      <c r="H1474" s="3" t="s">
        <v>17</v>
      </c>
      <c r="I1474" s="3" t="s">
        <v>39</v>
      </c>
      <c r="J1474" s="3" t="s">
        <v>19</v>
      </c>
      <c r="K1474" s="3" t="s">
        <v>2957</v>
      </c>
      <c r="L1474" s="3" t="s">
        <v>21</v>
      </c>
      <c r="M1474" t="str">
        <f t="shared" si="28"/>
        <v>Order</v>
      </c>
    </row>
    <row r="1475" spans="1:13" hidden="1" x14ac:dyDescent="0.2">
      <c r="A1475" s="3" t="s">
        <v>12</v>
      </c>
      <c r="B1475" s="4" t="s">
        <v>2958</v>
      </c>
      <c r="C1475" s="8">
        <v>45866</v>
      </c>
      <c r="D1475" s="3">
        <v>27.44</v>
      </c>
      <c r="E1475" s="3" t="s">
        <v>36</v>
      </c>
      <c r="F1475" s="3" t="s">
        <v>37</v>
      </c>
      <c r="G1475" s="3" t="s">
        <v>38</v>
      </c>
      <c r="H1475" s="3" t="s">
        <v>17</v>
      </c>
      <c r="I1475" s="3" t="s">
        <v>39</v>
      </c>
      <c r="J1475" s="3" t="s">
        <v>19</v>
      </c>
      <c r="K1475" s="3" t="s">
        <v>2959</v>
      </c>
      <c r="L1475" s="3" t="s">
        <v>21</v>
      </c>
      <c r="M1475" t="str">
        <f t="shared" ref="M1475:M1538" si="29">IF(LEFT(B1475,3)="MEM","Membership","Order")</f>
        <v>Order</v>
      </c>
    </row>
    <row r="1476" spans="1:13" hidden="1" x14ac:dyDescent="0.2">
      <c r="A1476" s="3" t="s">
        <v>12</v>
      </c>
      <c r="B1476" s="4" t="s">
        <v>2960</v>
      </c>
      <c r="C1476" s="8">
        <v>45866</v>
      </c>
      <c r="D1476" s="3">
        <v>16.46</v>
      </c>
      <c r="E1476" s="3" t="s">
        <v>14</v>
      </c>
      <c r="F1476" s="3" t="s">
        <v>15</v>
      </c>
      <c r="G1476" s="3" t="s">
        <v>16</v>
      </c>
      <c r="H1476" s="3" t="s">
        <v>17</v>
      </c>
      <c r="I1476" s="3" t="s">
        <v>18</v>
      </c>
      <c r="J1476" s="3" t="s">
        <v>19</v>
      </c>
      <c r="K1476" s="3" t="s">
        <v>2961</v>
      </c>
      <c r="L1476" s="3" t="s">
        <v>21</v>
      </c>
      <c r="M1476" t="str">
        <f t="shared" si="29"/>
        <v>Order</v>
      </c>
    </row>
    <row r="1477" spans="1:13" hidden="1" x14ac:dyDescent="0.2">
      <c r="A1477" s="3" t="s">
        <v>12</v>
      </c>
      <c r="B1477" s="4" t="s">
        <v>2962</v>
      </c>
      <c r="C1477" s="8">
        <v>45866</v>
      </c>
      <c r="D1477" s="3">
        <v>6.59</v>
      </c>
      <c r="E1477" s="3" t="s">
        <v>14</v>
      </c>
      <c r="F1477" s="3" t="s">
        <v>15</v>
      </c>
      <c r="G1477" s="3" t="s">
        <v>16</v>
      </c>
      <c r="H1477" s="3" t="s">
        <v>17</v>
      </c>
      <c r="I1477" s="3" t="s">
        <v>18</v>
      </c>
      <c r="J1477" s="3" t="s">
        <v>19</v>
      </c>
      <c r="K1477" s="3" t="s">
        <v>2963</v>
      </c>
      <c r="L1477" s="3" t="s">
        <v>21</v>
      </c>
      <c r="M1477" t="str">
        <f t="shared" si="29"/>
        <v>Order</v>
      </c>
    </row>
    <row r="1478" spans="1:13" hidden="1" x14ac:dyDescent="0.2">
      <c r="A1478" s="3" t="s">
        <v>12</v>
      </c>
      <c r="B1478" s="4" t="s">
        <v>2964</v>
      </c>
      <c r="C1478" s="8">
        <v>45866</v>
      </c>
      <c r="D1478" s="3">
        <v>4.42</v>
      </c>
      <c r="E1478" s="3" t="s">
        <v>14</v>
      </c>
      <c r="F1478" s="3" t="s">
        <v>15</v>
      </c>
      <c r="G1478" s="3" t="s">
        <v>16</v>
      </c>
      <c r="H1478" s="3" t="s">
        <v>17</v>
      </c>
      <c r="I1478" s="3" t="s">
        <v>18</v>
      </c>
      <c r="J1478" s="3" t="s">
        <v>19</v>
      </c>
      <c r="K1478" s="3" t="s">
        <v>2965</v>
      </c>
      <c r="L1478" s="3" t="s">
        <v>21</v>
      </c>
      <c r="M1478" t="str">
        <f t="shared" si="29"/>
        <v>Order</v>
      </c>
    </row>
    <row r="1479" spans="1:13" hidden="1" x14ac:dyDescent="0.2">
      <c r="A1479" s="3" t="s">
        <v>12</v>
      </c>
      <c r="B1479" s="4" t="s">
        <v>2966</v>
      </c>
      <c r="C1479" s="8">
        <v>45865</v>
      </c>
      <c r="D1479" s="3">
        <v>51.58</v>
      </c>
      <c r="E1479" s="3" t="s">
        <v>36</v>
      </c>
      <c r="F1479" s="3" t="s">
        <v>37</v>
      </c>
      <c r="G1479" s="3" t="s">
        <v>38</v>
      </c>
      <c r="H1479" s="3" t="s">
        <v>17</v>
      </c>
      <c r="I1479" s="3" t="s">
        <v>39</v>
      </c>
      <c r="J1479" s="3" t="s">
        <v>19</v>
      </c>
      <c r="K1479" s="3" t="s">
        <v>2967</v>
      </c>
      <c r="L1479" s="3" t="s">
        <v>21</v>
      </c>
      <c r="M1479" t="str">
        <f t="shared" si="29"/>
        <v>Order</v>
      </c>
    </row>
    <row r="1480" spans="1:13" hidden="1" x14ac:dyDescent="0.2">
      <c r="A1480" s="3" t="s">
        <v>12</v>
      </c>
      <c r="B1480" s="4" t="s">
        <v>2968</v>
      </c>
      <c r="C1480" s="8">
        <v>45865</v>
      </c>
      <c r="D1480" s="3">
        <v>29.63</v>
      </c>
      <c r="E1480" s="3" t="s">
        <v>36</v>
      </c>
      <c r="F1480" s="3" t="s">
        <v>37</v>
      </c>
      <c r="G1480" s="3" t="s">
        <v>38</v>
      </c>
      <c r="H1480" s="3" t="s">
        <v>17</v>
      </c>
      <c r="I1480" s="3" t="s">
        <v>39</v>
      </c>
      <c r="J1480" s="3" t="s">
        <v>19</v>
      </c>
      <c r="K1480" s="3" t="s">
        <v>2969</v>
      </c>
      <c r="L1480" s="3" t="s">
        <v>21</v>
      </c>
      <c r="M1480" t="str">
        <f t="shared" si="29"/>
        <v>Order</v>
      </c>
    </row>
    <row r="1481" spans="1:13" hidden="1" x14ac:dyDescent="0.2">
      <c r="A1481" s="3" t="s">
        <v>12</v>
      </c>
      <c r="B1481" s="4" t="s">
        <v>2970</v>
      </c>
      <c r="C1481" s="8">
        <v>45865</v>
      </c>
      <c r="D1481" s="3">
        <v>29.63</v>
      </c>
      <c r="E1481" s="3" t="s">
        <v>36</v>
      </c>
      <c r="F1481" s="3" t="s">
        <v>37</v>
      </c>
      <c r="G1481" s="3" t="s">
        <v>38</v>
      </c>
      <c r="H1481" s="3" t="s">
        <v>17</v>
      </c>
      <c r="I1481" s="3" t="s">
        <v>287</v>
      </c>
      <c r="J1481" s="3" t="s">
        <v>19</v>
      </c>
      <c r="K1481" s="3" t="s">
        <v>2971</v>
      </c>
      <c r="L1481" s="3" t="s">
        <v>21</v>
      </c>
      <c r="M1481" t="str">
        <f t="shared" si="29"/>
        <v>Order</v>
      </c>
    </row>
    <row r="1482" spans="1:13" hidden="1" x14ac:dyDescent="0.2">
      <c r="A1482" s="3" t="s">
        <v>12</v>
      </c>
      <c r="B1482" s="4" t="s">
        <v>2972</v>
      </c>
      <c r="C1482" s="8">
        <v>45865</v>
      </c>
      <c r="D1482" s="3">
        <v>29.63</v>
      </c>
      <c r="E1482" s="3" t="s">
        <v>36</v>
      </c>
      <c r="F1482" s="3" t="s">
        <v>37</v>
      </c>
      <c r="G1482" s="3" t="s">
        <v>38</v>
      </c>
      <c r="H1482" s="3" t="s">
        <v>17</v>
      </c>
      <c r="I1482" s="3" t="s">
        <v>39</v>
      </c>
      <c r="J1482" s="3" t="s">
        <v>19</v>
      </c>
      <c r="K1482" s="3" t="s">
        <v>2973</v>
      </c>
      <c r="L1482" s="3" t="s">
        <v>21</v>
      </c>
      <c r="M1482" t="str">
        <f t="shared" si="29"/>
        <v>Order</v>
      </c>
    </row>
    <row r="1483" spans="1:13" hidden="1" x14ac:dyDescent="0.2">
      <c r="A1483" s="3" t="s">
        <v>12</v>
      </c>
      <c r="B1483" s="4" t="s">
        <v>2974</v>
      </c>
      <c r="C1483" s="8">
        <v>45865</v>
      </c>
      <c r="D1483" s="3">
        <v>29.63</v>
      </c>
      <c r="E1483" s="3" t="s">
        <v>36</v>
      </c>
      <c r="F1483" s="3" t="s">
        <v>37</v>
      </c>
      <c r="G1483" s="3" t="s">
        <v>38</v>
      </c>
      <c r="H1483" s="3" t="s">
        <v>17</v>
      </c>
      <c r="I1483" s="3" t="s">
        <v>39</v>
      </c>
      <c r="J1483" s="3" t="s">
        <v>19</v>
      </c>
      <c r="K1483" s="3" t="s">
        <v>2975</v>
      </c>
      <c r="L1483" s="3" t="s">
        <v>21</v>
      </c>
      <c r="M1483" t="str">
        <f t="shared" si="29"/>
        <v>Order</v>
      </c>
    </row>
    <row r="1484" spans="1:13" hidden="1" x14ac:dyDescent="0.2">
      <c r="A1484" s="3" t="s">
        <v>12</v>
      </c>
      <c r="B1484" s="4" t="s">
        <v>2976</v>
      </c>
      <c r="C1484" s="8">
        <v>45864</v>
      </c>
      <c r="D1484" s="3">
        <v>5.49</v>
      </c>
      <c r="E1484" s="3" t="s">
        <v>14</v>
      </c>
      <c r="F1484" s="3" t="s">
        <v>15</v>
      </c>
      <c r="G1484" s="3" t="s">
        <v>16</v>
      </c>
      <c r="H1484" s="3" t="s">
        <v>17</v>
      </c>
      <c r="I1484" s="3" t="s">
        <v>18</v>
      </c>
      <c r="J1484" s="3" t="s">
        <v>19</v>
      </c>
      <c r="K1484" s="3" t="s">
        <v>2977</v>
      </c>
      <c r="L1484" s="3" t="s">
        <v>21</v>
      </c>
      <c r="M1484" t="str">
        <f t="shared" si="29"/>
        <v>Order</v>
      </c>
    </row>
    <row r="1485" spans="1:13" hidden="1" x14ac:dyDescent="0.2">
      <c r="A1485" s="3" t="s">
        <v>12</v>
      </c>
      <c r="B1485" s="4" t="s">
        <v>2978</v>
      </c>
      <c r="C1485" s="8">
        <v>45864</v>
      </c>
      <c r="D1485" s="3">
        <v>10.98</v>
      </c>
      <c r="E1485" s="3" t="s">
        <v>14</v>
      </c>
      <c r="F1485" s="3" t="s">
        <v>15</v>
      </c>
      <c r="G1485" s="3" t="s">
        <v>16</v>
      </c>
      <c r="H1485" s="3" t="s">
        <v>17</v>
      </c>
      <c r="I1485" s="3" t="s">
        <v>18</v>
      </c>
      <c r="J1485" s="3" t="s">
        <v>19</v>
      </c>
      <c r="K1485" s="3" t="s">
        <v>2979</v>
      </c>
      <c r="L1485" s="3" t="s">
        <v>21</v>
      </c>
      <c r="M1485" t="str">
        <f t="shared" si="29"/>
        <v>Order</v>
      </c>
    </row>
    <row r="1486" spans="1:13" hidden="1" x14ac:dyDescent="0.2">
      <c r="A1486" s="3" t="s">
        <v>12</v>
      </c>
      <c r="B1486" s="4" t="s">
        <v>2980</v>
      </c>
      <c r="C1486" s="8">
        <v>45864</v>
      </c>
      <c r="D1486" s="3">
        <v>22.09</v>
      </c>
      <c r="E1486" s="3" t="s">
        <v>14</v>
      </c>
      <c r="F1486" s="3" t="s">
        <v>15</v>
      </c>
      <c r="G1486" s="3" t="s">
        <v>16</v>
      </c>
      <c r="H1486" s="3" t="s">
        <v>17</v>
      </c>
      <c r="I1486" s="3" t="s">
        <v>18</v>
      </c>
      <c r="J1486" s="3" t="s">
        <v>19</v>
      </c>
      <c r="K1486" s="3" t="s">
        <v>2981</v>
      </c>
      <c r="L1486" s="3" t="s">
        <v>21</v>
      </c>
      <c r="M1486" t="str">
        <f t="shared" si="29"/>
        <v>Order</v>
      </c>
    </row>
    <row r="1487" spans="1:13" hidden="1" x14ac:dyDescent="0.2">
      <c r="A1487" s="3" t="s">
        <v>12</v>
      </c>
      <c r="B1487" s="4" t="s">
        <v>2982</v>
      </c>
      <c r="C1487" s="8">
        <v>45864</v>
      </c>
      <c r="D1487" s="3">
        <v>8.83</v>
      </c>
      <c r="E1487" s="3" t="s">
        <v>14</v>
      </c>
      <c r="F1487" s="3" t="s">
        <v>15</v>
      </c>
      <c r="G1487" s="3" t="s">
        <v>16</v>
      </c>
      <c r="H1487" s="3" t="s">
        <v>17</v>
      </c>
      <c r="I1487" s="3" t="s">
        <v>18</v>
      </c>
      <c r="J1487" s="3" t="s">
        <v>19</v>
      </c>
      <c r="K1487" s="3" t="s">
        <v>2983</v>
      </c>
      <c r="L1487" s="3" t="s">
        <v>21</v>
      </c>
      <c r="M1487" t="str">
        <f t="shared" si="29"/>
        <v>Order</v>
      </c>
    </row>
    <row r="1488" spans="1:13" hidden="1" x14ac:dyDescent="0.2">
      <c r="A1488" s="3" t="s">
        <v>12</v>
      </c>
      <c r="B1488" s="4" t="s">
        <v>2984</v>
      </c>
      <c r="C1488" s="8">
        <v>45864</v>
      </c>
      <c r="D1488" s="3">
        <v>18.11</v>
      </c>
      <c r="E1488" s="3" t="s">
        <v>14</v>
      </c>
      <c r="F1488" s="3" t="s">
        <v>15</v>
      </c>
      <c r="G1488" s="3" t="s">
        <v>16</v>
      </c>
      <c r="H1488" s="3" t="s">
        <v>17</v>
      </c>
      <c r="I1488" s="3" t="s">
        <v>18</v>
      </c>
      <c r="J1488" s="3" t="s">
        <v>19</v>
      </c>
      <c r="K1488" s="3" t="s">
        <v>2985</v>
      </c>
      <c r="L1488" s="3" t="s">
        <v>21</v>
      </c>
      <c r="M1488" t="str">
        <f t="shared" si="29"/>
        <v>Order</v>
      </c>
    </row>
    <row r="1489" spans="1:13" hidden="1" x14ac:dyDescent="0.2">
      <c r="A1489" s="3" t="s">
        <v>12</v>
      </c>
      <c r="B1489" s="4" t="s">
        <v>2986</v>
      </c>
      <c r="C1489" s="8">
        <v>45864</v>
      </c>
      <c r="D1489" s="3">
        <v>0</v>
      </c>
      <c r="E1489" s="3" t="s">
        <v>14</v>
      </c>
      <c r="F1489" s="3" t="s">
        <v>33</v>
      </c>
      <c r="G1489" s="3" t="s">
        <v>18</v>
      </c>
      <c r="H1489" s="3" t="s">
        <v>17</v>
      </c>
      <c r="I1489" s="3" t="s">
        <v>18</v>
      </c>
      <c r="J1489" s="3" t="s">
        <v>19</v>
      </c>
      <c r="K1489" s="3" t="s">
        <v>2987</v>
      </c>
      <c r="L1489" s="3" t="s">
        <v>21</v>
      </c>
      <c r="M1489" t="str">
        <f t="shared" si="29"/>
        <v>Order</v>
      </c>
    </row>
    <row r="1490" spans="1:13" hidden="1" x14ac:dyDescent="0.2">
      <c r="A1490" s="3" t="s">
        <v>12</v>
      </c>
      <c r="B1490" s="4" t="s">
        <v>2986</v>
      </c>
      <c r="C1490" s="8">
        <v>45864</v>
      </c>
      <c r="D1490" s="3">
        <v>1.84</v>
      </c>
      <c r="E1490" s="3" t="s">
        <v>14</v>
      </c>
      <c r="F1490" s="3" t="s">
        <v>33</v>
      </c>
      <c r="G1490" s="3" t="s">
        <v>18</v>
      </c>
      <c r="H1490" s="3" t="s">
        <v>17</v>
      </c>
      <c r="I1490" s="3" t="s">
        <v>18</v>
      </c>
      <c r="J1490" s="3" t="s">
        <v>19</v>
      </c>
      <c r="K1490" s="3" t="s">
        <v>2988</v>
      </c>
      <c r="L1490" s="3" t="s">
        <v>21</v>
      </c>
      <c r="M1490" t="str">
        <f t="shared" si="29"/>
        <v>Order</v>
      </c>
    </row>
    <row r="1491" spans="1:13" hidden="1" x14ac:dyDescent="0.2">
      <c r="A1491" s="3" t="s">
        <v>12</v>
      </c>
      <c r="B1491" s="4" t="s">
        <v>2986</v>
      </c>
      <c r="C1491" s="8">
        <v>45864</v>
      </c>
      <c r="D1491" s="3">
        <v>1.84</v>
      </c>
      <c r="E1491" s="3" t="s">
        <v>14</v>
      </c>
      <c r="F1491" s="3" t="s">
        <v>33</v>
      </c>
      <c r="G1491" s="3" t="s">
        <v>18</v>
      </c>
      <c r="H1491" s="3" t="s">
        <v>17</v>
      </c>
      <c r="I1491" s="3" t="s">
        <v>18</v>
      </c>
      <c r="J1491" s="3" t="s">
        <v>19</v>
      </c>
      <c r="K1491" s="3" t="s">
        <v>2989</v>
      </c>
      <c r="L1491" s="3" t="s">
        <v>21</v>
      </c>
      <c r="M1491" t="str">
        <f t="shared" si="29"/>
        <v>Order</v>
      </c>
    </row>
    <row r="1492" spans="1:13" hidden="1" x14ac:dyDescent="0.2">
      <c r="A1492" s="3" t="s">
        <v>12</v>
      </c>
      <c r="B1492" s="4" t="s">
        <v>2990</v>
      </c>
      <c r="C1492" s="8">
        <v>45864</v>
      </c>
      <c r="D1492" s="3">
        <v>155.85</v>
      </c>
      <c r="E1492" s="3" t="s">
        <v>264</v>
      </c>
      <c r="F1492" s="3" t="s">
        <v>37</v>
      </c>
      <c r="G1492" s="3" t="s">
        <v>38</v>
      </c>
      <c r="H1492" s="3" t="s">
        <v>391</v>
      </c>
      <c r="I1492" s="3" t="s">
        <v>39</v>
      </c>
      <c r="J1492" s="3" t="s">
        <v>19</v>
      </c>
      <c r="K1492" s="3" t="s">
        <v>2991</v>
      </c>
      <c r="L1492" s="3" t="s">
        <v>393</v>
      </c>
      <c r="M1492" t="str">
        <f t="shared" si="29"/>
        <v>Membership</v>
      </c>
    </row>
    <row r="1493" spans="1:13" hidden="1" x14ac:dyDescent="0.2">
      <c r="A1493" s="3" t="s">
        <v>12</v>
      </c>
      <c r="B1493" s="4" t="s">
        <v>2992</v>
      </c>
      <c r="C1493" s="8">
        <v>45864</v>
      </c>
      <c r="D1493" s="3">
        <v>0</v>
      </c>
      <c r="E1493" s="3" t="s">
        <v>14</v>
      </c>
      <c r="F1493" s="3" t="s">
        <v>33</v>
      </c>
      <c r="G1493" s="3" t="s">
        <v>18</v>
      </c>
      <c r="H1493" s="3" t="s">
        <v>17</v>
      </c>
      <c r="I1493" s="3" t="s">
        <v>18</v>
      </c>
      <c r="J1493" s="3" t="s">
        <v>19</v>
      </c>
      <c r="K1493" s="3" t="s">
        <v>2993</v>
      </c>
      <c r="L1493" s="3" t="s">
        <v>21</v>
      </c>
      <c r="M1493" t="str">
        <f t="shared" si="29"/>
        <v>Order</v>
      </c>
    </row>
    <row r="1494" spans="1:13" hidden="1" x14ac:dyDescent="0.2">
      <c r="A1494" s="3" t="s">
        <v>12</v>
      </c>
      <c r="B1494" s="4" t="s">
        <v>2994</v>
      </c>
      <c r="C1494" s="8">
        <v>45864</v>
      </c>
      <c r="D1494" s="3">
        <v>4.3899999999999997</v>
      </c>
      <c r="E1494" s="3" t="s">
        <v>14</v>
      </c>
      <c r="F1494" s="3" t="s">
        <v>15</v>
      </c>
      <c r="G1494" s="3" t="s">
        <v>16</v>
      </c>
      <c r="H1494" s="3" t="s">
        <v>17</v>
      </c>
      <c r="I1494" s="3" t="s">
        <v>18</v>
      </c>
      <c r="J1494" s="3" t="s">
        <v>19</v>
      </c>
      <c r="K1494" s="3" t="s">
        <v>2995</v>
      </c>
      <c r="L1494" s="3" t="s">
        <v>21</v>
      </c>
      <c r="M1494" t="str">
        <f t="shared" si="29"/>
        <v>Order</v>
      </c>
    </row>
    <row r="1495" spans="1:13" hidden="1" x14ac:dyDescent="0.2">
      <c r="A1495" s="3" t="s">
        <v>12</v>
      </c>
      <c r="B1495" s="4" t="s">
        <v>2996</v>
      </c>
      <c r="C1495" s="8">
        <v>45864</v>
      </c>
      <c r="D1495" s="3">
        <v>1.9</v>
      </c>
      <c r="E1495" s="3" t="s">
        <v>14</v>
      </c>
      <c r="F1495" s="3" t="s">
        <v>15</v>
      </c>
      <c r="G1495" s="3" t="s">
        <v>16</v>
      </c>
      <c r="H1495" s="3" t="s">
        <v>17</v>
      </c>
      <c r="I1495" s="3" t="s">
        <v>18</v>
      </c>
      <c r="J1495" s="3" t="s">
        <v>19</v>
      </c>
      <c r="K1495" s="3" t="s">
        <v>2997</v>
      </c>
      <c r="L1495" s="3" t="s">
        <v>21</v>
      </c>
      <c r="M1495" t="str">
        <f t="shared" si="29"/>
        <v>Order</v>
      </c>
    </row>
    <row r="1496" spans="1:13" hidden="1" x14ac:dyDescent="0.2">
      <c r="A1496" s="3" t="s">
        <v>12</v>
      </c>
      <c r="B1496" s="4" t="s">
        <v>2998</v>
      </c>
      <c r="C1496" s="8">
        <v>45864</v>
      </c>
      <c r="D1496" s="3">
        <v>4.83</v>
      </c>
      <c r="E1496" s="3" t="s">
        <v>14</v>
      </c>
      <c r="F1496" s="3" t="s">
        <v>15</v>
      </c>
      <c r="G1496" s="3" t="s">
        <v>16</v>
      </c>
      <c r="H1496" s="3" t="s">
        <v>17</v>
      </c>
      <c r="I1496" s="3" t="s">
        <v>18</v>
      </c>
      <c r="J1496" s="3" t="s">
        <v>19</v>
      </c>
      <c r="K1496" s="3" t="s">
        <v>2999</v>
      </c>
      <c r="L1496" s="3" t="s">
        <v>21</v>
      </c>
      <c r="M1496" t="str">
        <f t="shared" si="29"/>
        <v>Order</v>
      </c>
    </row>
    <row r="1497" spans="1:13" hidden="1" x14ac:dyDescent="0.2">
      <c r="A1497" s="3" t="s">
        <v>12</v>
      </c>
      <c r="B1497" s="4" t="s">
        <v>3000</v>
      </c>
      <c r="C1497" s="8">
        <v>45864</v>
      </c>
      <c r="D1497" s="3">
        <v>4.3899999999999997</v>
      </c>
      <c r="E1497" s="3" t="s">
        <v>14</v>
      </c>
      <c r="F1497" s="3" t="s">
        <v>15</v>
      </c>
      <c r="G1497" s="3" t="s">
        <v>16</v>
      </c>
      <c r="H1497" s="3" t="s">
        <v>17</v>
      </c>
      <c r="I1497" s="3" t="s">
        <v>18</v>
      </c>
      <c r="J1497" s="3" t="s">
        <v>19</v>
      </c>
      <c r="K1497" s="3" t="s">
        <v>3001</v>
      </c>
      <c r="L1497" s="3" t="s">
        <v>21</v>
      </c>
      <c r="M1497" t="str">
        <f t="shared" si="29"/>
        <v>Order</v>
      </c>
    </row>
    <row r="1498" spans="1:13" hidden="1" x14ac:dyDescent="0.2">
      <c r="A1498" s="3" t="s">
        <v>12</v>
      </c>
      <c r="B1498" s="4" t="s">
        <v>3002</v>
      </c>
      <c r="C1498" s="8">
        <v>45864</v>
      </c>
      <c r="D1498" s="3">
        <v>2.2000000000000002</v>
      </c>
      <c r="E1498" s="3" t="s">
        <v>14</v>
      </c>
      <c r="F1498" s="3" t="s">
        <v>15</v>
      </c>
      <c r="G1498" s="3" t="s">
        <v>16</v>
      </c>
      <c r="H1498" s="3" t="s">
        <v>17</v>
      </c>
      <c r="I1498" s="3" t="s">
        <v>18</v>
      </c>
      <c r="J1498" s="3" t="s">
        <v>19</v>
      </c>
      <c r="K1498" s="3" t="s">
        <v>3003</v>
      </c>
      <c r="L1498" s="3" t="s">
        <v>21</v>
      </c>
      <c r="M1498" t="str">
        <f t="shared" si="29"/>
        <v>Order</v>
      </c>
    </row>
    <row r="1499" spans="1:13" hidden="1" x14ac:dyDescent="0.2">
      <c r="A1499" s="3" t="s">
        <v>12</v>
      </c>
      <c r="B1499" s="4" t="s">
        <v>3004</v>
      </c>
      <c r="C1499" s="8">
        <v>45864</v>
      </c>
      <c r="D1499" s="3">
        <v>2.2000000000000002</v>
      </c>
      <c r="E1499" s="3" t="s">
        <v>14</v>
      </c>
      <c r="F1499" s="3" t="s">
        <v>15</v>
      </c>
      <c r="G1499" s="3" t="s">
        <v>16</v>
      </c>
      <c r="H1499" s="3" t="s">
        <v>17</v>
      </c>
      <c r="I1499" s="3" t="s">
        <v>18</v>
      </c>
      <c r="J1499" s="3" t="s">
        <v>19</v>
      </c>
      <c r="K1499" s="3" t="s">
        <v>3005</v>
      </c>
      <c r="L1499" s="3" t="s">
        <v>21</v>
      </c>
      <c r="M1499" t="str">
        <f t="shared" si="29"/>
        <v>Order</v>
      </c>
    </row>
    <row r="1500" spans="1:13" hidden="1" x14ac:dyDescent="0.2">
      <c r="A1500" s="3" t="s">
        <v>12</v>
      </c>
      <c r="B1500" s="4" t="s">
        <v>3006</v>
      </c>
      <c r="C1500" s="8">
        <v>45864</v>
      </c>
      <c r="D1500" s="3">
        <v>1.65</v>
      </c>
      <c r="E1500" s="3" t="s">
        <v>14</v>
      </c>
      <c r="F1500" s="3" t="s">
        <v>15</v>
      </c>
      <c r="G1500" s="3" t="s">
        <v>16</v>
      </c>
      <c r="H1500" s="3" t="s">
        <v>17</v>
      </c>
      <c r="I1500" s="3" t="s">
        <v>18</v>
      </c>
      <c r="J1500" s="3" t="s">
        <v>19</v>
      </c>
      <c r="K1500" s="3" t="s">
        <v>3007</v>
      </c>
      <c r="L1500" s="3" t="s">
        <v>21</v>
      </c>
      <c r="M1500" t="str">
        <f t="shared" si="29"/>
        <v>Order</v>
      </c>
    </row>
    <row r="1501" spans="1:13" hidden="1" x14ac:dyDescent="0.2">
      <c r="A1501" s="3" t="s">
        <v>12</v>
      </c>
      <c r="B1501" s="4" t="s">
        <v>3008</v>
      </c>
      <c r="C1501" s="8">
        <v>45864</v>
      </c>
      <c r="D1501" s="3">
        <v>10.98</v>
      </c>
      <c r="E1501" s="3" t="s">
        <v>14</v>
      </c>
      <c r="F1501" s="3" t="s">
        <v>15</v>
      </c>
      <c r="G1501" s="3" t="s">
        <v>16</v>
      </c>
      <c r="H1501" s="3" t="s">
        <v>17</v>
      </c>
      <c r="I1501" s="3" t="s">
        <v>18</v>
      </c>
      <c r="J1501" s="3" t="s">
        <v>19</v>
      </c>
      <c r="K1501" s="3" t="s">
        <v>3009</v>
      </c>
      <c r="L1501" s="3" t="s">
        <v>21</v>
      </c>
      <c r="M1501" t="str">
        <f t="shared" si="29"/>
        <v>Order</v>
      </c>
    </row>
    <row r="1502" spans="1:13" hidden="1" x14ac:dyDescent="0.2">
      <c r="A1502" s="3" t="s">
        <v>12</v>
      </c>
      <c r="B1502" s="4" t="s">
        <v>3010</v>
      </c>
      <c r="C1502" s="8">
        <v>45864</v>
      </c>
      <c r="D1502" s="3">
        <v>9.66</v>
      </c>
      <c r="E1502" s="3" t="s">
        <v>14</v>
      </c>
      <c r="F1502" s="3" t="s">
        <v>15</v>
      </c>
      <c r="G1502" s="3" t="s">
        <v>16</v>
      </c>
      <c r="H1502" s="3" t="s">
        <v>17</v>
      </c>
      <c r="I1502" s="3" t="s">
        <v>18</v>
      </c>
      <c r="J1502" s="3" t="s">
        <v>19</v>
      </c>
      <c r="K1502" s="3" t="s">
        <v>3011</v>
      </c>
      <c r="L1502" s="3" t="s">
        <v>21</v>
      </c>
      <c r="M1502" t="str">
        <f t="shared" si="29"/>
        <v>Order</v>
      </c>
    </row>
    <row r="1503" spans="1:13" hidden="1" x14ac:dyDescent="0.2">
      <c r="A1503" s="3" t="s">
        <v>12</v>
      </c>
      <c r="B1503" s="4" t="s">
        <v>3012</v>
      </c>
      <c r="C1503" s="8">
        <v>45864</v>
      </c>
      <c r="D1503" s="3">
        <v>17.5</v>
      </c>
      <c r="E1503" s="3" t="s">
        <v>14</v>
      </c>
      <c r="F1503" s="3" t="s">
        <v>15</v>
      </c>
      <c r="G1503" s="3" t="s">
        <v>16</v>
      </c>
      <c r="H1503" s="3" t="s">
        <v>17</v>
      </c>
      <c r="I1503" s="3" t="s">
        <v>18</v>
      </c>
      <c r="J1503" s="3" t="s">
        <v>19</v>
      </c>
      <c r="K1503" s="3" t="s">
        <v>3013</v>
      </c>
      <c r="L1503" s="3" t="s">
        <v>21</v>
      </c>
      <c r="M1503" t="str">
        <f t="shared" si="29"/>
        <v>Order</v>
      </c>
    </row>
    <row r="1504" spans="1:13" hidden="1" x14ac:dyDescent="0.2">
      <c r="A1504" s="3" t="s">
        <v>12</v>
      </c>
      <c r="B1504" s="4" t="s">
        <v>3014</v>
      </c>
      <c r="C1504" s="8">
        <v>45864</v>
      </c>
      <c r="D1504" s="3">
        <v>7.68</v>
      </c>
      <c r="E1504" s="3" t="s">
        <v>14</v>
      </c>
      <c r="F1504" s="3" t="s">
        <v>15</v>
      </c>
      <c r="G1504" s="3" t="s">
        <v>16</v>
      </c>
      <c r="H1504" s="3" t="s">
        <v>17</v>
      </c>
      <c r="I1504" s="3" t="s">
        <v>18</v>
      </c>
      <c r="J1504" s="3" t="s">
        <v>19</v>
      </c>
      <c r="K1504" s="3" t="s">
        <v>3015</v>
      </c>
      <c r="L1504" s="3" t="s">
        <v>21</v>
      </c>
      <c r="M1504" t="str">
        <f t="shared" si="29"/>
        <v>Order</v>
      </c>
    </row>
    <row r="1505" spans="1:13" hidden="1" x14ac:dyDescent="0.2">
      <c r="A1505" s="3" t="s">
        <v>12</v>
      </c>
      <c r="B1505" s="4" t="s">
        <v>3016</v>
      </c>
      <c r="C1505" s="8">
        <v>45864</v>
      </c>
      <c r="D1505" s="3">
        <v>39.119999999999997</v>
      </c>
      <c r="E1505" s="3" t="s">
        <v>14</v>
      </c>
      <c r="F1505" s="3" t="s">
        <v>15</v>
      </c>
      <c r="G1505" s="3" t="s">
        <v>16</v>
      </c>
      <c r="H1505" s="3" t="s">
        <v>17</v>
      </c>
      <c r="I1505" s="3" t="s">
        <v>18</v>
      </c>
      <c r="J1505" s="3" t="s">
        <v>19</v>
      </c>
      <c r="K1505" s="3" t="s">
        <v>3017</v>
      </c>
      <c r="L1505" s="3" t="s">
        <v>21</v>
      </c>
      <c r="M1505" t="str">
        <f t="shared" si="29"/>
        <v>Order</v>
      </c>
    </row>
    <row r="1506" spans="1:13" hidden="1" x14ac:dyDescent="0.2">
      <c r="A1506" s="3" t="s">
        <v>12</v>
      </c>
      <c r="B1506" s="4" t="s">
        <v>3018</v>
      </c>
      <c r="C1506" s="8">
        <v>45864</v>
      </c>
      <c r="D1506" s="3">
        <v>2.2000000000000002</v>
      </c>
      <c r="E1506" s="3" t="s">
        <v>14</v>
      </c>
      <c r="F1506" s="3" t="s">
        <v>15</v>
      </c>
      <c r="G1506" s="3" t="s">
        <v>16</v>
      </c>
      <c r="H1506" s="3" t="s">
        <v>17</v>
      </c>
      <c r="I1506" s="3" t="s">
        <v>18</v>
      </c>
      <c r="J1506" s="3" t="s">
        <v>19</v>
      </c>
      <c r="K1506" s="3" t="s">
        <v>3019</v>
      </c>
      <c r="L1506" s="3" t="s">
        <v>21</v>
      </c>
      <c r="M1506" t="str">
        <f t="shared" si="29"/>
        <v>Order</v>
      </c>
    </row>
    <row r="1507" spans="1:13" hidden="1" x14ac:dyDescent="0.2">
      <c r="A1507" s="3" t="s">
        <v>12</v>
      </c>
      <c r="B1507" s="4" t="s">
        <v>3020</v>
      </c>
      <c r="C1507" s="8">
        <v>45864</v>
      </c>
      <c r="D1507" s="3">
        <v>4.1100000000000003</v>
      </c>
      <c r="E1507" s="3" t="s">
        <v>14</v>
      </c>
      <c r="F1507" s="3" t="s">
        <v>15</v>
      </c>
      <c r="G1507" s="3" t="s">
        <v>16</v>
      </c>
      <c r="H1507" s="3" t="s">
        <v>17</v>
      </c>
      <c r="I1507" s="3" t="s">
        <v>18</v>
      </c>
      <c r="J1507" s="3" t="s">
        <v>19</v>
      </c>
      <c r="K1507" s="3" t="s">
        <v>3021</v>
      </c>
      <c r="L1507" s="3" t="s">
        <v>21</v>
      </c>
      <c r="M1507" t="str">
        <f t="shared" si="29"/>
        <v>Order</v>
      </c>
    </row>
    <row r="1508" spans="1:13" hidden="1" x14ac:dyDescent="0.2">
      <c r="A1508" s="3" t="s">
        <v>12</v>
      </c>
      <c r="B1508" s="4" t="s">
        <v>3022</v>
      </c>
      <c r="C1508" s="8">
        <v>45864</v>
      </c>
      <c r="D1508" s="3">
        <v>6.62</v>
      </c>
      <c r="E1508" s="3" t="s">
        <v>14</v>
      </c>
      <c r="F1508" s="3" t="s">
        <v>15</v>
      </c>
      <c r="G1508" s="3" t="s">
        <v>16</v>
      </c>
      <c r="H1508" s="3" t="s">
        <v>17</v>
      </c>
      <c r="I1508" s="3" t="s">
        <v>18</v>
      </c>
      <c r="J1508" s="3" t="s">
        <v>19</v>
      </c>
      <c r="K1508" s="3" t="s">
        <v>3023</v>
      </c>
      <c r="L1508" s="3" t="s">
        <v>21</v>
      </c>
      <c r="M1508" t="str">
        <f t="shared" si="29"/>
        <v>Order</v>
      </c>
    </row>
    <row r="1509" spans="1:13" hidden="1" x14ac:dyDescent="0.2">
      <c r="A1509" s="3" t="s">
        <v>12</v>
      </c>
      <c r="B1509" s="4" t="s">
        <v>3024</v>
      </c>
      <c r="C1509" s="8">
        <v>45864</v>
      </c>
      <c r="D1509" s="3">
        <v>25.55</v>
      </c>
      <c r="E1509" s="3" t="s">
        <v>14</v>
      </c>
      <c r="F1509" s="3" t="s">
        <v>15</v>
      </c>
      <c r="G1509" s="3" t="s">
        <v>16</v>
      </c>
      <c r="H1509" s="3" t="s">
        <v>17</v>
      </c>
      <c r="I1509" s="3" t="s">
        <v>18</v>
      </c>
      <c r="J1509" s="3" t="s">
        <v>19</v>
      </c>
      <c r="K1509" s="3" t="s">
        <v>3025</v>
      </c>
      <c r="L1509" s="3" t="s">
        <v>21</v>
      </c>
      <c r="M1509" t="str">
        <f t="shared" si="29"/>
        <v>Order</v>
      </c>
    </row>
    <row r="1510" spans="1:13" hidden="1" x14ac:dyDescent="0.2">
      <c r="A1510" s="3" t="s">
        <v>12</v>
      </c>
      <c r="B1510" s="4" t="s">
        <v>3026</v>
      </c>
      <c r="C1510" s="8">
        <v>45864</v>
      </c>
      <c r="D1510" s="3">
        <v>27.99</v>
      </c>
      <c r="E1510" s="3" t="s">
        <v>14</v>
      </c>
      <c r="F1510" s="3" t="s">
        <v>15</v>
      </c>
      <c r="G1510" s="3" t="s">
        <v>16</v>
      </c>
      <c r="H1510" s="3" t="s">
        <v>17</v>
      </c>
      <c r="I1510" s="3" t="s">
        <v>18</v>
      </c>
      <c r="J1510" s="3" t="s">
        <v>19</v>
      </c>
      <c r="K1510" s="3" t="s">
        <v>3027</v>
      </c>
      <c r="L1510" s="3" t="s">
        <v>21</v>
      </c>
      <c r="M1510" t="str">
        <f t="shared" si="29"/>
        <v>Order</v>
      </c>
    </row>
    <row r="1511" spans="1:13" hidden="1" x14ac:dyDescent="0.2">
      <c r="A1511" s="3" t="s">
        <v>12</v>
      </c>
      <c r="B1511" s="4" t="s">
        <v>3028</v>
      </c>
      <c r="C1511" s="8">
        <v>45864</v>
      </c>
      <c r="D1511" s="3">
        <v>3.84</v>
      </c>
      <c r="E1511" s="3" t="s">
        <v>14</v>
      </c>
      <c r="F1511" s="3" t="s">
        <v>15</v>
      </c>
      <c r="G1511" s="3" t="s">
        <v>16</v>
      </c>
      <c r="H1511" s="3" t="s">
        <v>17</v>
      </c>
      <c r="I1511" s="3" t="s">
        <v>18</v>
      </c>
      <c r="J1511" s="3" t="s">
        <v>19</v>
      </c>
      <c r="K1511" s="3" t="s">
        <v>3029</v>
      </c>
      <c r="L1511" s="3" t="s">
        <v>21</v>
      </c>
      <c r="M1511" t="str">
        <f t="shared" si="29"/>
        <v>Order</v>
      </c>
    </row>
    <row r="1512" spans="1:13" hidden="1" x14ac:dyDescent="0.2">
      <c r="A1512" s="3" t="s">
        <v>12</v>
      </c>
      <c r="B1512" s="4" t="s">
        <v>3030</v>
      </c>
      <c r="C1512" s="8">
        <v>45864</v>
      </c>
      <c r="D1512" s="3">
        <v>2.2000000000000002</v>
      </c>
      <c r="E1512" s="3" t="s">
        <v>14</v>
      </c>
      <c r="F1512" s="3" t="s">
        <v>15</v>
      </c>
      <c r="G1512" s="3" t="s">
        <v>16</v>
      </c>
      <c r="H1512" s="3" t="s">
        <v>17</v>
      </c>
      <c r="I1512" s="3" t="s">
        <v>18</v>
      </c>
      <c r="J1512" s="3" t="s">
        <v>19</v>
      </c>
      <c r="K1512" s="3" t="s">
        <v>3031</v>
      </c>
      <c r="L1512" s="3" t="s">
        <v>21</v>
      </c>
      <c r="M1512" t="str">
        <f t="shared" si="29"/>
        <v>Order</v>
      </c>
    </row>
    <row r="1513" spans="1:13" hidden="1" x14ac:dyDescent="0.2">
      <c r="A1513" s="3" t="s">
        <v>12</v>
      </c>
      <c r="B1513" s="4" t="s">
        <v>3032</v>
      </c>
      <c r="C1513" s="8">
        <v>45864</v>
      </c>
      <c r="D1513" s="3">
        <v>29.63</v>
      </c>
      <c r="E1513" s="3" t="s">
        <v>36</v>
      </c>
      <c r="F1513" s="3" t="s">
        <v>37</v>
      </c>
      <c r="G1513" s="3" t="s">
        <v>38</v>
      </c>
      <c r="H1513" s="3" t="s">
        <v>17</v>
      </c>
      <c r="I1513" s="3" t="s">
        <v>287</v>
      </c>
      <c r="J1513" s="3" t="s">
        <v>19</v>
      </c>
      <c r="K1513" s="3" t="s">
        <v>3033</v>
      </c>
      <c r="L1513" s="3" t="s">
        <v>21</v>
      </c>
      <c r="M1513" t="str">
        <f t="shared" si="29"/>
        <v>Order</v>
      </c>
    </row>
    <row r="1514" spans="1:13" hidden="1" x14ac:dyDescent="0.2">
      <c r="A1514" s="3" t="s">
        <v>12</v>
      </c>
      <c r="B1514" s="4" t="s">
        <v>3034</v>
      </c>
      <c r="C1514" s="8">
        <v>45864</v>
      </c>
      <c r="D1514" s="3">
        <v>5.76</v>
      </c>
      <c r="E1514" s="3" t="s">
        <v>14</v>
      </c>
      <c r="F1514" s="3" t="s">
        <v>15</v>
      </c>
      <c r="G1514" s="3" t="s">
        <v>16</v>
      </c>
      <c r="H1514" s="3" t="s">
        <v>17</v>
      </c>
      <c r="I1514" s="3" t="s">
        <v>18</v>
      </c>
      <c r="J1514" s="3" t="s">
        <v>19</v>
      </c>
      <c r="K1514" s="3" t="s">
        <v>3035</v>
      </c>
      <c r="L1514" s="3" t="s">
        <v>21</v>
      </c>
      <c r="M1514" t="str">
        <f t="shared" si="29"/>
        <v>Order</v>
      </c>
    </row>
    <row r="1515" spans="1:13" hidden="1" x14ac:dyDescent="0.2">
      <c r="A1515" s="3" t="s">
        <v>12</v>
      </c>
      <c r="B1515" s="4" t="s">
        <v>3036</v>
      </c>
      <c r="C1515" s="8">
        <v>45864</v>
      </c>
      <c r="D1515" s="3">
        <v>51.58</v>
      </c>
      <c r="E1515" s="3" t="s">
        <v>36</v>
      </c>
      <c r="F1515" s="3" t="s">
        <v>37</v>
      </c>
      <c r="G1515" s="3" t="s">
        <v>38</v>
      </c>
      <c r="H1515" s="3" t="s">
        <v>17</v>
      </c>
      <c r="I1515" s="3" t="s">
        <v>39</v>
      </c>
      <c r="J1515" s="3" t="s">
        <v>19</v>
      </c>
      <c r="K1515" s="3" t="s">
        <v>3037</v>
      </c>
      <c r="L1515" s="3" t="s">
        <v>21</v>
      </c>
      <c r="M1515" t="str">
        <f t="shared" si="29"/>
        <v>Order</v>
      </c>
    </row>
    <row r="1516" spans="1:13" hidden="1" x14ac:dyDescent="0.2">
      <c r="A1516" s="3" t="s">
        <v>12</v>
      </c>
      <c r="B1516" s="4" t="s">
        <v>3038</v>
      </c>
      <c r="C1516" s="8">
        <v>45864</v>
      </c>
      <c r="D1516" s="3">
        <v>29.63</v>
      </c>
      <c r="E1516" s="3" t="s">
        <v>36</v>
      </c>
      <c r="F1516" s="3" t="s">
        <v>37</v>
      </c>
      <c r="G1516" s="3" t="s">
        <v>38</v>
      </c>
      <c r="H1516" s="3" t="s">
        <v>17</v>
      </c>
      <c r="I1516" s="3" t="s">
        <v>39</v>
      </c>
      <c r="J1516" s="3" t="s">
        <v>19</v>
      </c>
      <c r="K1516" s="3" t="s">
        <v>3039</v>
      </c>
      <c r="L1516" s="3" t="s">
        <v>21</v>
      </c>
      <c r="M1516" t="str">
        <f t="shared" si="29"/>
        <v>Order</v>
      </c>
    </row>
    <row r="1517" spans="1:13" hidden="1" x14ac:dyDescent="0.2">
      <c r="A1517" s="3" t="s">
        <v>12</v>
      </c>
      <c r="B1517" s="4" t="s">
        <v>3040</v>
      </c>
      <c r="C1517" s="8">
        <v>45864</v>
      </c>
      <c r="D1517" s="3">
        <v>29.63</v>
      </c>
      <c r="E1517" s="3" t="s">
        <v>36</v>
      </c>
      <c r="F1517" s="3" t="s">
        <v>37</v>
      </c>
      <c r="G1517" s="3" t="s">
        <v>38</v>
      </c>
      <c r="H1517" s="3" t="s">
        <v>17</v>
      </c>
      <c r="I1517" s="3" t="s">
        <v>42</v>
      </c>
      <c r="J1517" s="3" t="s">
        <v>19</v>
      </c>
      <c r="K1517" s="3" t="s">
        <v>3041</v>
      </c>
      <c r="L1517" s="3" t="s">
        <v>21</v>
      </c>
      <c r="M1517" t="str">
        <f t="shared" si="29"/>
        <v>Order</v>
      </c>
    </row>
    <row r="1518" spans="1:13" hidden="1" x14ac:dyDescent="0.2">
      <c r="A1518" s="3" t="s">
        <v>12</v>
      </c>
      <c r="B1518" s="4" t="s">
        <v>3042</v>
      </c>
      <c r="C1518" s="8">
        <v>45864</v>
      </c>
      <c r="D1518" s="3">
        <v>8.4499999999999993</v>
      </c>
      <c r="E1518" s="3" t="s">
        <v>14</v>
      </c>
      <c r="F1518" s="3" t="s">
        <v>15</v>
      </c>
      <c r="G1518" s="3" t="s">
        <v>16</v>
      </c>
      <c r="H1518" s="3" t="s">
        <v>17</v>
      </c>
      <c r="I1518" s="3" t="s">
        <v>18</v>
      </c>
      <c r="J1518" s="3" t="s">
        <v>19</v>
      </c>
      <c r="K1518" s="3" t="s">
        <v>3043</v>
      </c>
      <c r="L1518" s="3" t="s">
        <v>21</v>
      </c>
      <c r="M1518" t="str">
        <f t="shared" si="29"/>
        <v>Order</v>
      </c>
    </row>
    <row r="1519" spans="1:13" hidden="1" x14ac:dyDescent="0.2">
      <c r="A1519" s="3" t="s">
        <v>12</v>
      </c>
      <c r="B1519" s="4" t="s">
        <v>3044</v>
      </c>
      <c r="C1519" s="8">
        <v>45864</v>
      </c>
      <c r="D1519" s="3">
        <v>73.53</v>
      </c>
      <c r="E1519" s="3" t="s">
        <v>14</v>
      </c>
      <c r="F1519" s="3" t="s">
        <v>15</v>
      </c>
      <c r="G1519" s="3" t="s">
        <v>16</v>
      </c>
      <c r="H1519" s="3" t="s">
        <v>17</v>
      </c>
      <c r="I1519" s="3" t="s">
        <v>18</v>
      </c>
      <c r="J1519" s="3" t="s">
        <v>19</v>
      </c>
      <c r="K1519" s="3" t="s">
        <v>3045</v>
      </c>
      <c r="L1519" s="3" t="s">
        <v>21</v>
      </c>
      <c r="M1519" t="str">
        <f t="shared" si="29"/>
        <v>Order</v>
      </c>
    </row>
    <row r="1520" spans="1:13" hidden="1" x14ac:dyDescent="0.2">
      <c r="A1520" s="3" t="s">
        <v>12</v>
      </c>
      <c r="B1520" s="4" t="s">
        <v>3046</v>
      </c>
      <c r="C1520" s="8">
        <v>45864</v>
      </c>
      <c r="D1520" s="3">
        <v>25.35</v>
      </c>
      <c r="E1520" s="3" t="s">
        <v>14</v>
      </c>
      <c r="F1520" s="3" t="s">
        <v>15</v>
      </c>
      <c r="G1520" s="3" t="s">
        <v>16</v>
      </c>
      <c r="H1520" s="3" t="s">
        <v>17</v>
      </c>
      <c r="I1520" s="3" t="s">
        <v>18</v>
      </c>
      <c r="J1520" s="3" t="s">
        <v>19</v>
      </c>
      <c r="K1520" s="3" t="s">
        <v>3047</v>
      </c>
      <c r="L1520" s="3" t="s">
        <v>21</v>
      </c>
      <c r="M1520" t="str">
        <f t="shared" si="29"/>
        <v>Order</v>
      </c>
    </row>
    <row r="1521" spans="1:13" hidden="1" x14ac:dyDescent="0.2">
      <c r="A1521" s="3" t="s">
        <v>12</v>
      </c>
      <c r="B1521" s="4" t="s">
        <v>3048</v>
      </c>
      <c r="C1521" s="8">
        <v>45864</v>
      </c>
      <c r="D1521" s="3">
        <v>6.31</v>
      </c>
      <c r="E1521" s="3" t="s">
        <v>14</v>
      </c>
      <c r="F1521" s="3" t="s">
        <v>15</v>
      </c>
      <c r="G1521" s="3" t="s">
        <v>16</v>
      </c>
      <c r="H1521" s="3" t="s">
        <v>17</v>
      </c>
      <c r="I1521" s="3" t="s">
        <v>18</v>
      </c>
      <c r="J1521" s="3" t="s">
        <v>19</v>
      </c>
      <c r="K1521" s="3" t="s">
        <v>3049</v>
      </c>
      <c r="L1521" s="3" t="s">
        <v>21</v>
      </c>
      <c r="M1521" t="str">
        <f t="shared" si="29"/>
        <v>Order</v>
      </c>
    </row>
    <row r="1522" spans="1:13" hidden="1" x14ac:dyDescent="0.2">
      <c r="A1522" s="3" t="s">
        <v>12</v>
      </c>
      <c r="B1522" s="4" t="s">
        <v>3050</v>
      </c>
      <c r="C1522" s="8">
        <v>45864</v>
      </c>
      <c r="D1522" s="3">
        <v>51.58</v>
      </c>
      <c r="E1522" s="3" t="s">
        <v>36</v>
      </c>
      <c r="F1522" s="3" t="s">
        <v>37</v>
      </c>
      <c r="G1522" s="3" t="s">
        <v>38</v>
      </c>
      <c r="H1522" s="3" t="s">
        <v>17</v>
      </c>
      <c r="I1522" s="3" t="s">
        <v>42</v>
      </c>
      <c r="J1522" s="3" t="s">
        <v>19</v>
      </c>
      <c r="K1522" s="3" t="s">
        <v>3051</v>
      </c>
      <c r="L1522" s="3" t="s">
        <v>21</v>
      </c>
      <c r="M1522" t="str">
        <f t="shared" si="29"/>
        <v>Order</v>
      </c>
    </row>
    <row r="1523" spans="1:13" hidden="1" x14ac:dyDescent="0.2">
      <c r="A1523" s="3" t="s">
        <v>12</v>
      </c>
      <c r="B1523" s="4" t="s">
        <v>3052</v>
      </c>
      <c r="C1523" s="8">
        <v>45864</v>
      </c>
      <c r="D1523" s="3">
        <v>8.7799999999999994</v>
      </c>
      <c r="E1523" s="3" t="s">
        <v>14</v>
      </c>
      <c r="F1523" s="3" t="s">
        <v>15</v>
      </c>
      <c r="G1523" s="3" t="s">
        <v>16</v>
      </c>
      <c r="H1523" s="3" t="s">
        <v>17</v>
      </c>
      <c r="I1523" s="3" t="s">
        <v>18</v>
      </c>
      <c r="J1523" s="3" t="s">
        <v>19</v>
      </c>
      <c r="K1523" s="3" t="s">
        <v>3053</v>
      </c>
      <c r="L1523" s="3" t="s">
        <v>21</v>
      </c>
      <c r="M1523" t="str">
        <f t="shared" si="29"/>
        <v>Order</v>
      </c>
    </row>
    <row r="1524" spans="1:13" hidden="1" x14ac:dyDescent="0.2">
      <c r="A1524" s="3" t="s">
        <v>12</v>
      </c>
      <c r="B1524" s="4" t="s">
        <v>3054</v>
      </c>
      <c r="C1524" s="8">
        <v>45864</v>
      </c>
      <c r="D1524" s="3">
        <v>6.04</v>
      </c>
      <c r="E1524" s="3" t="s">
        <v>14</v>
      </c>
      <c r="F1524" s="3" t="s">
        <v>15</v>
      </c>
      <c r="G1524" s="3" t="s">
        <v>16</v>
      </c>
      <c r="H1524" s="3" t="s">
        <v>17</v>
      </c>
      <c r="I1524" s="3" t="s">
        <v>18</v>
      </c>
      <c r="J1524" s="3" t="s">
        <v>19</v>
      </c>
      <c r="K1524" s="3" t="s">
        <v>3055</v>
      </c>
      <c r="L1524" s="3" t="s">
        <v>21</v>
      </c>
      <c r="M1524" t="str">
        <f t="shared" si="29"/>
        <v>Order</v>
      </c>
    </row>
    <row r="1525" spans="1:13" hidden="1" x14ac:dyDescent="0.2">
      <c r="A1525" s="3" t="s">
        <v>12</v>
      </c>
      <c r="B1525" s="4" t="s">
        <v>3056</v>
      </c>
      <c r="C1525" s="8">
        <v>45864</v>
      </c>
      <c r="D1525" s="3">
        <v>40.700000000000003</v>
      </c>
      <c r="E1525" s="3" t="s">
        <v>14</v>
      </c>
      <c r="F1525" s="3" t="s">
        <v>15</v>
      </c>
      <c r="G1525" s="3" t="s">
        <v>16</v>
      </c>
      <c r="H1525" s="3" t="s">
        <v>17</v>
      </c>
      <c r="I1525" s="3" t="s">
        <v>18</v>
      </c>
      <c r="J1525" s="3" t="s">
        <v>19</v>
      </c>
      <c r="K1525" s="3" t="s">
        <v>3057</v>
      </c>
      <c r="L1525" s="3" t="s">
        <v>21</v>
      </c>
      <c r="M1525" t="str">
        <f t="shared" si="29"/>
        <v>Order</v>
      </c>
    </row>
    <row r="1526" spans="1:13" hidden="1" x14ac:dyDescent="0.2">
      <c r="A1526" s="3" t="s">
        <v>12</v>
      </c>
      <c r="B1526" s="4" t="s">
        <v>3058</v>
      </c>
      <c r="C1526" s="8">
        <v>45864</v>
      </c>
      <c r="D1526" s="3">
        <v>16.46</v>
      </c>
      <c r="E1526" s="3" t="s">
        <v>14</v>
      </c>
      <c r="F1526" s="3" t="s">
        <v>15</v>
      </c>
      <c r="G1526" s="3" t="s">
        <v>16</v>
      </c>
      <c r="H1526" s="3" t="s">
        <v>17</v>
      </c>
      <c r="I1526" s="3" t="s">
        <v>18</v>
      </c>
      <c r="J1526" s="3" t="s">
        <v>19</v>
      </c>
      <c r="K1526" s="3" t="s">
        <v>3059</v>
      </c>
      <c r="L1526" s="3" t="s">
        <v>21</v>
      </c>
      <c r="M1526" t="str">
        <f t="shared" si="29"/>
        <v>Order</v>
      </c>
    </row>
    <row r="1527" spans="1:13" hidden="1" x14ac:dyDescent="0.2">
      <c r="A1527" s="3" t="s">
        <v>12</v>
      </c>
      <c r="B1527" s="4" t="s">
        <v>3060</v>
      </c>
      <c r="C1527" s="8">
        <v>45864</v>
      </c>
      <c r="D1527" s="3">
        <v>0</v>
      </c>
      <c r="E1527" s="3" t="s">
        <v>14</v>
      </c>
      <c r="F1527" s="3" t="s">
        <v>33</v>
      </c>
      <c r="G1527" s="3" t="s">
        <v>18</v>
      </c>
      <c r="H1527" s="3" t="s">
        <v>17</v>
      </c>
      <c r="I1527" s="3" t="s">
        <v>18</v>
      </c>
      <c r="J1527" s="3" t="s">
        <v>19</v>
      </c>
      <c r="K1527" s="3" t="s">
        <v>3061</v>
      </c>
      <c r="L1527" s="3" t="s">
        <v>21</v>
      </c>
      <c r="M1527" t="str">
        <f t="shared" si="29"/>
        <v>Order</v>
      </c>
    </row>
    <row r="1528" spans="1:13" hidden="1" x14ac:dyDescent="0.2">
      <c r="A1528" s="3" t="s">
        <v>12</v>
      </c>
      <c r="B1528" s="4" t="s">
        <v>3062</v>
      </c>
      <c r="C1528" s="8">
        <v>45864</v>
      </c>
      <c r="D1528" s="3">
        <v>6.34</v>
      </c>
      <c r="E1528" s="3" t="s">
        <v>14</v>
      </c>
      <c r="F1528" s="3" t="s">
        <v>15</v>
      </c>
      <c r="G1528" s="3" t="s">
        <v>16</v>
      </c>
      <c r="H1528" s="3" t="s">
        <v>17</v>
      </c>
      <c r="I1528" s="3" t="s">
        <v>18</v>
      </c>
      <c r="J1528" s="3" t="s">
        <v>19</v>
      </c>
      <c r="K1528" s="3" t="s">
        <v>3063</v>
      </c>
      <c r="L1528" s="3" t="s">
        <v>21</v>
      </c>
      <c r="M1528" t="str">
        <f t="shared" si="29"/>
        <v>Order</v>
      </c>
    </row>
    <row r="1529" spans="1:13" hidden="1" x14ac:dyDescent="0.2">
      <c r="A1529" s="3" t="s">
        <v>12</v>
      </c>
      <c r="B1529" s="4" t="s">
        <v>3064</v>
      </c>
      <c r="C1529" s="8">
        <v>45864</v>
      </c>
      <c r="D1529" s="3">
        <v>22.94</v>
      </c>
      <c r="E1529" s="3" t="s">
        <v>14</v>
      </c>
      <c r="F1529" s="3" t="s">
        <v>15</v>
      </c>
      <c r="G1529" s="3" t="s">
        <v>16</v>
      </c>
      <c r="H1529" s="3" t="s">
        <v>17</v>
      </c>
      <c r="I1529" s="3" t="s">
        <v>18</v>
      </c>
      <c r="J1529" s="3" t="s">
        <v>19</v>
      </c>
      <c r="K1529" s="3" t="s">
        <v>3065</v>
      </c>
      <c r="L1529" s="3" t="s">
        <v>21</v>
      </c>
      <c r="M1529" t="str">
        <f t="shared" si="29"/>
        <v>Order</v>
      </c>
    </row>
    <row r="1530" spans="1:13" hidden="1" x14ac:dyDescent="0.2">
      <c r="A1530" s="3" t="s">
        <v>12</v>
      </c>
      <c r="B1530" s="4" t="s">
        <v>3066</v>
      </c>
      <c r="C1530" s="8">
        <v>45864</v>
      </c>
      <c r="D1530" s="3">
        <v>17.670000000000002</v>
      </c>
      <c r="E1530" s="3" t="s">
        <v>14</v>
      </c>
      <c r="F1530" s="3" t="s">
        <v>15</v>
      </c>
      <c r="G1530" s="3" t="s">
        <v>16</v>
      </c>
      <c r="H1530" s="3" t="s">
        <v>17</v>
      </c>
      <c r="I1530" s="3" t="s">
        <v>18</v>
      </c>
      <c r="J1530" s="3" t="s">
        <v>19</v>
      </c>
      <c r="K1530" s="3" t="s">
        <v>3067</v>
      </c>
      <c r="L1530" s="3" t="s">
        <v>21</v>
      </c>
      <c r="M1530" t="str">
        <f t="shared" si="29"/>
        <v>Order</v>
      </c>
    </row>
    <row r="1531" spans="1:13" hidden="1" x14ac:dyDescent="0.2">
      <c r="A1531" s="3" t="s">
        <v>12</v>
      </c>
      <c r="B1531" s="4" t="s">
        <v>3068</v>
      </c>
      <c r="C1531" s="8">
        <v>45864</v>
      </c>
      <c r="D1531" s="3">
        <v>5.76</v>
      </c>
      <c r="E1531" s="3" t="s">
        <v>14</v>
      </c>
      <c r="F1531" s="3" t="s">
        <v>15</v>
      </c>
      <c r="G1531" s="3" t="s">
        <v>16</v>
      </c>
      <c r="H1531" s="3" t="s">
        <v>17</v>
      </c>
      <c r="I1531" s="3" t="s">
        <v>18</v>
      </c>
      <c r="J1531" s="3" t="s">
        <v>19</v>
      </c>
      <c r="K1531" s="3" t="s">
        <v>3069</v>
      </c>
      <c r="L1531" s="3" t="s">
        <v>21</v>
      </c>
      <c r="M1531" t="str">
        <f t="shared" si="29"/>
        <v>Order</v>
      </c>
    </row>
    <row r="1532" spans="1:13" hidden="1" x14ac:dyDescent="0.2">
      <c r="A1532" s="3" t="s">
        <v>12</v>
      </c>
      <c r="B1532" s="4" t="s">
        <v>3070</v>
      </c>
      <c r="C1532" s="8">
        <v>45864</v>
      </c>
      <c r="D1532" s="3">
        <v>6.04</v>
      </c>
      <c r="E1532" s="3" t="s">
        <v>14</v>
      </c>
      <c r="F1532" s="3" t="s">
        <v>15</v>
      </c>
      <c r="G1532" s="3" t="s">
        <v>16</v>
      </c>
      <c r="H1532" s="3" t="s">
        <v>17</v>
      </c>
      <c r="I1532" s="3" t="s">
        <v>18</v>
      </c>
      <c r="J1532" s="3" t="s">
        <v>19</v>
      </c>
      <c r="K1532" s="3" t="s">
        <v>3071</v>
      </c>
      <c r="L1532" s="3" t="s">
        <v>21</v>
      </c>
      <c r="M1532" t="str">
        <f t="shared" si="29"/>
        <v>Order</v>
      </c>
    </row>
    <row r="1533" spans="1:13" hidden="1" x14ac:dyDescent="0.2">
      <c r="A1533" s="3" t="s">
        <v>12</v>
      </c>
      <c r="B1533" s="4" t="s">
        <v>3072</v>
      </c>
      <c r="C1533" s="8">
        <v>45864</v>
      </c>
      <c r="D1533" s="3">
        <v>16.3</v>
      </c>
      <c r="E1533" s="3" t="s">
        <v>14</v>
      </c>
      <c r="F1533" s="3" t="s">
        <v>15</v>
      </c>
      <c r="G1533" s="3" t="s">
        <v>16</v>
      </c>
      <c r="H1533" s="3" t="s">
        <v>17</v>
      </c>
      <c r="I1533" s="3" t="s">
        <v>18</v>
      </c>
      <c r="J1533" s="3" t="s">
        <v>19</v>
      </c>
      <c r="K1533" s="3" t="s">
        <v>3073</v>
      </c>
      <c r="L1533" s="3" t="s">
        <v>21</v>
      </c>
      <c r="M1533" t="str">
        <f t="shared" si="29"/>
        <v>Order</v>
      </c>
    </row>
    <row r="1534" spans="1:13" hidden="1" x14ac:dyDescent="0.2">
      <c r="A1534" s="3" t="s">
        <v>12</v>
      </c>
      <c r="B1534" s="4" t="s">
        <v>1032</v>
      </c>
      <c r="C1534" s="8">
        <v>45864</v>
      </c>
      <c r="D1534" s="3">
        <v>130.6</v>
      </c>
      <c r="E1534" s="3" t="s">
        <v>36</v>
      </c>
      <c r="F1534" s="3" t="s">
        <v>37</v>
      </c>
      <c r="G1534" s="3" t="s">
        <v>38</v>
      </c>
      <c r="H1534" s="3" t="s">
        <v>17</v>
      </c>
      <c r="I1534" s="3" t="s">
        <v>42</v>
      </c>
      <c r="J1534" s="3" t="s">
        <v>19</v>
      </c>
      <c r="K1534" s="3" t="s">
        <v>3074</v>
      </c>
      <c r="L1534" s="3" t="s">
        <v>21</v>
      </c>
      <c r="M1534" t="str">
        <f t="shared" si="29"/>
        <v>Membership</v>
      </c>
    </row>
    <row r="1535" spans="1:13" hidden="1" x14ac:dyDescent="0.2">
      <c r="A1535" s="3" t="s">
        <v>12</v>
      </c>
      <c r="B1535" s="4" t="s">
        <v>3075</v>
      </c>
      <c r="C1535" s="8">
        <v>45864</v>
      </c>
      <c r="D1535" s="3">
        <v>29.63</v>
      </c>
      <c r="E1535" s="3" t="s">
        <v>36</v>
      </c>
      <c r="F1535" s="3" t="s">
        <v>37</v>
      </c>
      <c r="G1535" s="3" t="s">
        <v>38</v>
      </c>
      <c r="H1535" s="3" t="s">
        <v>17</v>
      </c>
      <c r="I1535" s="3" t="s">
        <v>39</v>
      </c>
      <c r="J1535" s="3" t="s">
        <v>19</v>
      </c>
      <c r="K1535" s="3" t="s">
        <v>3076</v>
      </c>
      <c r="L1535" s="3" t="s">
        <v>21</v>
      </c>
      <c r="M1535" t="str">
        <f t="shared" si="29"/>
        <v>Order</v>
      </c>
    </row>
    <row r="1536" spans="1:13" hidden="1" x14ac:dyDescent="0.2">
      <c r="A1536" s="3" t="s">
        <v>12</v>
      </c>
      <c r="B1536" s="4" t="s">
        <v>3077</v>
      </c>
      <c r="C1536" s="8">
        <v>45864</v>
      </c>
      <c r="D1536" s="3">
        <v>29.63</v>
      </c>
      <c r="E1536" s="3" t="s">
        <v>36</v>
      </c>
      <c r="F1536" s="3" t="s">
        <v>37</v>
      </c>
      <c r="G1536" s="3" t="s">
        <v>38</v>
      </c>
      <c r="H1536" s="3" t="s">
        <v>17</v>
      </c>
      <c r="I1536" s="3" t="s">
        <v>39</v>
      </c>
      <c r="J1536" s="3" t="s">
        <v>19</v>
      </c>
      <c r="K1536" s="3" t="s">
        <v>3078</v>
      </c>
      <c r="L1536" s="3" t="s">
        <v>21</v>
      </c>
      <c r="M1536" t="str">
        <f t="shared" si="29"/>
        <v>Order</v>
      </c>
    </row>
    <row r="1537" spans="1:13" hidden="1" x14ac:dyDescent="0.2">
      <c r="A1537" s="3" t="s">
        <v>12</v>
      </c>
      <c r="B1537" s="4" t="s">
        <v>3079</v>
      </c>
      <c r="C1537" s="8">
        <v>45864</v>
      </c>
      <c r="D1537" s="3">
        <v>54.88</v>
      </c>
      <c r="E1537" s="3" t="s">
        <v>36</v>
      </c>
      <c r="F1537" s="3" t="s">
        <v>37</v>
      </c>
      <c r="G1537" s="3" t="s">
        <v>38</v>
      </c>
      <c r="H1537" s="3" t="s">
        <v>17</v>
      </c>
      <c r="I1537" s="3" t="s">
        <v>39</v>
      </c>
      <c r="J1537" s="3" t="s">
        <v>19</v>
      </c>
      <c r="K1537" s="3" t="s">
        <v>3080</v>
      </c>
      <c r="L1537" s="3" t="s">
        <v>21</v>
      </c>
      <c r="M1537" t="str">
        <f t="shared" si="29"/>
        <v>Order</v>
      </c>
    </row>
    <row r="1538" spans="1:13" hidden="1" x14ac:dyDescent="0.2">
      <c r="A1538" s="3" t="s">
        <v>12</v>
      </c>
      <c r="B1538" s="4" t="s">
        <v>3081</v>
      </c>
      <c r="C1538" s="8">
        <v>45864</v>
      </c>
      <c r="D1538" s="3">
        <v>29.63</v>
      </c>
      <c r="E1538" s="3" t="s">
        <v>36</v>
      </c>
      <c r="F1538" s="3" t="s">
        <v>37</v>
      </c>
      <c r="G1538" s="3" t="s">
        <v>38</v>
      </c>
      <c r="H1538" s="3" t="s">
        <v>17</v>
      </c>
      <c r="I1538" s="3" t="s">
        <v>39</v>
      </c>
      <c r="J1538" s="3" t="s">
        <v>19</v>
      </c>
      <c r="K1538" s="3" t="s">
        <v>3082</v>
      </c>
      <c r="L1538" s="3" t="s">
        <v>21</v>
      </c>
      <c r="M1538" t="str">
        <f t="shared" si="29"/>
        <v>Order</v>
      </c>
    </row>
    <row r="1539" spans="1:13" hidden="1" x14ac:dyDescent="0.2">
      <c r="A1539" s="3" t="s">
        <v>12</v>
      </c>
      <c r="B1539" s="4" t="s">
        <v>3083</v>
      </c>
      <c r="C1539" s="8">
        <v>45863</v>
      </c>
      <c r="D1539" s="3">
        <v>29.63</v>
      </c>
      <c r="E1539" s="3" t="s">
        <v>36</v>
      </c>
      <c r="F1539" s="3" t="s">
        <v>37</v>
      </c>
      <c r="G1539" s="3" t="s">
        <v>38</v>
      </c>
      <c r="H1539" s="3" t="s">
        <v>17</v>
      </c>
      <c r="I1539" s="3" t="s">
        <v>39</v>
      </c>
      <c r="J1539" s="3" t="s">
        <v>19</v>
      </c>
      <c r="K1539" s="3" t="s">
        <v>3084</v>
      </c>
      <c r="L1539" s="3" t="s">
        <v>21</v>
      </c>
      <c r="M1539" t="str">
        <f t="shared" ref="M1539:M1602" si="30">IF(LEFT(B1539,3)="MEM","Membership","Order")</f>
        <v>Order</v>
      </c>
    </row>
    <row r="1540" spans="1:13" hidden="1" x14ac:dyDescent="0.2">
      <c r="A1540" s="3" t="s">
        <v>12</v>
      </c>
      <c r="B1540" s="4" t="s">
        <v>3085</v>
      </c>
      <c r="C1540" s="8">
        <v>45863</v>
      </c>
      <c r="D1540" s="3">
        <v>29.63</v>
      </c>
      <c r="E1540" s="3" t="s">
        <v>36</v>
      </c>
      <c r="F1540" s="3" t="s">
        <v>37</v>
      </c>
      <c r="G1540" s="3" t="s">
        <v>38</v>
      </c>
      <c r="H1540" s="3" t="s">
        <v>17</v>
      </c>
      <c r="I1540" s="3" t="s">
        <v>39</v>
      </c>
      <c r="J1540" s="3" t="s">
        <v>19</v>
      </c>
      <c r="K1540" s="3" t="s">
        <v>3086</v>
      </c>
      <c r="L1540" s="3" t="s">
        <v>21</v>
      </c>
      <c r="M1540" t="str">
        <f t="shared" si="30"/>
        <v>Order</v>
      </c>
    </row>
    <row r="1541" spans="1:13" hidden="1" x14ac:dyDescent="0.2">
      <c r="A1541" s="3" t="s">
        <v>12</v>
      </c>
      <c r="B1541" s="4" t="s">
        <v>3087</v>
      </c>
      <c r="C1541" s="8">
        <v>45863</v>
      </c>
      <c r="D1541" s="3">
        <v>29.63</v>
      </c>
      <c r="E1541" s="3" t="s">
        <v>36</v>
      </c>
      <c r="F1541" s="3" t="s">
        <v>37</v>
      </c>
      <c r="G1541" s="3" t="s">
        <v>38</v>
      </c>
      <c r="H1541" s="3" t="s">
        <v>17</v>
      </c>
      <c r="I1541" s="3" t="s">
        <v>42</v>
      </c>
      <c r="J1541" s="3" t="s">
        <v>19</v>
      </c>
      <c r="K1541" s="3" t="s">
        <v>3088</v>
      </c>
      <c r="L1541" s="3" t="s">
        <v>21</v>
      </c>
      <c r="M1541" t="str">
        <f t="shared" si="30"/>
        <v>Order</v>
      </c>
    </row>
    <row r="1542" spans="1:13" hidden="1" x14ac:dyDescent="0.2">
      <c r="A1542" s="3" t="s">
        <v>12</v>
      </c>
      <c r="B1542" s="4" t="s">
        <v>3089</v>
      </c>
      <c r="C1542" s="8">
        <v>45863</v>
      </c>
      <c r="D1542" s="3">
        <v>29.63</v>
      </c>
      <c r="E1542" s="3" t="s">
        <v>36</v>
      </c>
      <c r="F1542" s="3" t="s">
        <v>37</v>
      </c>
      <c r="G1542" s="3" t="s">
        <v>38</v>
      </c>
      <c r="H1542" s="3" t="s">
        <v>17</v>
      </c>
      <c r="I1542" s="3" t="s">
        <v>39</v>
      </c>
      <c r="J1542" s="3" t="s">
        <v>19</v>
      </c>
      <c r="K1542" s="3" t="s">
        <v>3090</v>
      </c>
      <c r="L1542" s="3" t="s">
        <v>21</v>
      </c>
      <c r="M1542" t="str">
        <f t="shared" si="30"/>
        <v>Order</v>
      </c>
    </row>
    <row r="1543" spans="1:13" hidden="1" x14ac:dyDescent="0.2">
      <c r="A1543" s="3" t="s">
        <v>12</v>
      </c>
      <c r="B1543" s="4" t="s">
        <v>3091</v>
      </c>
      <c r="C1543" s="8">
        <v>45863</v>
      </c>
      <c r="D1543" s="3">
        <v>29.63</v>
      </c>
      <c r="E1543" s="3" t="s">
        <v>36</v>
      </c>
      <c r="F1543" s="3" t="s">
        <v>37</v>
      </c>
      <c r="G1543" s="3" t="s">
        <v>38</v>
      </c>
      <c r="H1543" s="3" t="s">
        <v>17</v>
      </c>
      <c r="I1543" s="3" t="s">
        <v>39</v>
      </c>
      <c r="J1543" s="3" t="s">
        <v>19</v>
      </c>
      <c r="K1543" s="3" t="s">
        <v>3092</v>
      </c>
      <c r="L1543" s="3" t="s">
        <v>21</v>
      </c>
      <c r="M1543" t="str">
        <f t="shared" si="30"/>
        <v>Order</v>
      </c>
    </row>
    <row r="1544" spans="1:13" hidden="1" x14ac:dyDescent="0.2">
      <c r="A1544" s="3" t="s">
        <v>12</v>
      </c>
      <c r="B1544" s="4" t="s">
        <v>3093</v>
      </c>
      <c r="C1544" s="8">
        <v>45863</v>
      </c>
      <c r="D1544" s="3">
        <v>3.29</v>
      </c>
      <c r="E1544" s="3" t="s">
        <v>14</v>
      </c>
      <c r="F1544" s="3" t="s">
        <v>15</v>
      </c>
      <c r="G1544" s="3" t="s">
        <v>16</v>
      </c>
      <c r="H1544" s="3" t="s">
        <v>17</v>
      </c>
      <c r="I1544" s="3" t="s">
        <v>18</v>
      </c>
      <c r="J1544" s="3" t="s">
        <v>19</v>
      </c>
      <c r="K1544" s="3" t="s">
        <v>3094</v>
      </c>
      <c r="L1544" s="3" t="s">
        <v>21</v>
      </c>
      <c r="M1544" t="str">
        <f t="shared" si="30"/>
        <v>Order</v>
      </c>
    </row>
    <row r="1545" spans="1:13" hidden="1" x14ac:dyDescent="0.2">
      <c r="A1545" s="3" t="s">
        <v>12</v>
      </c>
      <c r="B1545" s="4" t="s">
        <v>3095</v>
      </c>
      <c r="C1545" s="8">
        <v>45863</v>
      </c>
      <c r="D1545" s="3">
        <v>9.66</v>
      </c>
      <c r="E1545" s="3" t="s">
        <v>14</v>
      </c>
      <c r="F1545" s="3" t="s">
        <v>15</v>
      </c>
      <c r="G1545" s="3" t="s">
        <v>16</v>
      </c>
      <c r="H1545" s="3" t="s">
        <v>17</v>
      </c>
      <c r="I1545" s="3" t="s">
        <v>18</v>
      </c>
      <c r="J1545" s="3" t="s">
        <v>19</v>
      </c>
      <c r="K1545" s="3" t="s">
        <v>3096</v>
      </c>
      <c r="L1545" s="3" t="s">
        <v>21</v>
      </c>
      <c r="M1545" t="str">
        <f t="shared" si="30"/>
        <v>Order</v>
      </c>
    </row>
    <row r="1546" spans="1:13" hidden="1" x14ac:dyDescent="0.2">
      <c r="A1546" s="3" t="s">
        <v>12</v>
      </c>
      <c r="B1546" s="4" t="s">
        <v>3097</v>
      </c>
      <c r="C1546" s="8">
        <v>45863</v>
      </c>
      <c r="D1546" s="3">
        <v>16.46</v>
      </c>
      <c r="E1546" s="3" t="s">
        <v>14</v>
      </c>
      <c r="F1546" s="3" t="s">
        <v>15</v>
      </c>
      <c r="G1546" s="3" t="s">
        <v>16</v>
      </c>
      <c r="H1546" s="3" t="s">
        <v>17</v>
      </c>
      <c r="I1546" s="3" t="s">
        <v>18</v>
      </c>
      <c r="J1546" s="3" t="s">
        <v>19</v>
      </c>
      <c r="K1546" s="3" t="s">
        <v>3098</v>
      </c>
      <c r="L1546" s="3" t="s">
        <v>21</v>
      </c>
      <c r="M1546" t="str">
        <f t="shared" si="30"/>
        <v>Order</v>
      </c>
    </row>
    <row r="1547" spans="1:13" hidden="1" x14ac:dyDescent="0.2">
      <c r="A1547" s="3" t="s">
        <v>12</v>
      </c>
      <c r="B1547" s="4" t="s">
        <v>3099</v>
      </c>
      <c r="C1547" s="8">
        <v>45863</v>
      </c>
      <c r="D1547" s="3">
        <v>0</v>
      </c>
      <c r="E1547" s="3" t="s">
        <v>14</v>
      </c>
      <c r="F1547" s="3" t="s">
        <v>33</v>
      </c>
      <c r="G1547" s="3" t="s">
        <v>18</v>
      </c>
      <c r="H1547" s="3" t="s">
        <v>17</v>
      </c>
      <c r="I1547" s="3" t="s">
        <v>18</v>
      </c>
      <c r="J1547" s="3" t="s">
        <v>19</v>
      </c>
      <c r="K1547" s="3" t="s">
        <v>3100</v>
      </c>
      <c r="L1547" s="3" t="s">
        <v>21</v>
      </c>
      <c r="M1547" t="str">
        <f t="shared" si="30"/>
        <v>Order</v>
      </c>
    </row>
    <row r="1548" spans="1:13" hidden="1" x14ac:dyDescent="0.2">
      <c r="A1548" s="3" t="s">
        <v>12</v>
      </c>
      <c r="B1548" s="4" t="s">
        <v>3101</v>
      </c>
      <c r="C1548" s="8">
        <v>45863</v>
      </c>
      <c r="D1548" s="3">
        <v>16.46</v>
      </c>
      <c r="E1548" s="3" t="s">
        <v>14</v>
      </c>
      <c r="F1548" s="3" t="s">
        <v>15</v>
      </c>
      <c r="G1548" s="3" t="s">
        <v>16</v>
      </c>
      <c r="H1548" s="3" t="s">
        <v>17</v>
      </c>
      <c r="I1548" s="3" t="s">
        <v>18</v>
      </c>
      <c r="J1548" s="3" t="s">
        <v>19</v>
      </c>
      <c r="K1548" s="3" t="s">
        <v>3102</v>
      </c>
      <c r="L1548" s="3" t="s">
        <v>21</v>
      </c>
      <c r="M1548" t="str">
        <f t="shared" si="30"/>
        <v>Order</v>
      </c>
    </row>
    <row r="1549" spans="1:13" hidden="1" x14ac:dyDescent="0.2">
      <c r="A1549" s="3" t="s">
        <v>12</v>
      </c>
      <c r="B1549" s="4" t="s">
        <v>3103</v>
      </c>
      <c r="C1549" s="8">
        <v>45863</v>
      </c>
      <c r="D1549" s="3">
        <v>6.31</v>
      </c>
      <c r="E1549" s="3" t="s">
        <v>14</v>
      </c>
      <c r="F1549" s="3" t="s">
        <v>15</v>
      </c>
      <c r="G1549" s="3" t="s">
        <v>16</v>
      </c>
      <c r="H1549" s="3" t="s">
        <v>17</v>
      </c>
      <c r="I1549" s="3" t="s">
        <v>18</v>
      </c>
      <c r="J1549" s="3" t="s">
        <v>19</v>
      </c>
      <c r="K1549" s="3" t="s">
        <v>3104</v>
      </c>
      <c r="L1549" s="3" t="s">
        <v>21</v>
      </c>
      <c r="M1549" t="str">
        <f t="shared" si="30"/>
        <v>Order</v>
      </c>
    </row>
    <row r="1550" spans="1:13" hidden="1" x14ac:dyDescent="0.2">
      <c r="A1550" s="3" t="s">
        <v>12</v>
      </c>
      <c r="B1550" s="4" t="s">
        <v>3105</v>
      </c>
      <c r="C1550" s="8">
        <v>45863</v>
      </c>
      <c r="D1550" s="3">
        <v>27.14</v>
      </c>
      <c r="E1550" s="3" t="s">
        <v>14</v>
      </c>
      <c r="F1550" s="3" t="s">
        <v>15</v>
      </c>
      <c r="G1550" s="3" t="s">
        <v>16</v>
      </c>
      <c r="H1550" s="3" t="s">
        <v>17</v>
      </c>
      <c r="I1550" s="3" t="s">
        <v>18</v>
      </c>
      <c r="J1550" s="3" t="s">
        <v>19</v>
      </c>
      <c r="K1550" s="3" t="s">
        <v>3106</v>
      </c>
      <c r="L1550" s="3" t="s">
        <v>21</v>
      </c>
      <c r="M1550" t="str">
        <f t="shared" si="30"/>
        <v>Order</v>
      </c>
    </row>
    <row r="1551" spans="1:13" hidden="1" x14ac:dyDescent="0.2">
      <c r="A1551" s="3" t="s">
        <v>12</v>
      </c>
      <c r="B1551" s="4" t="s">
        <v>3107</v>
      </c>
      <c r="C1551" s="8">
        <v>45863</v>
      </c>
      <c r="D1551" s="3">
        <v>5.49</v>
      </c>
      <c r="E1551" s="3" t="s">
        <v>14</v>
      </c>
      <c r="F1551" s="3" t="s">
        <v>15</v>
      </c>
      <c r="G1551" s="3" t="s">
        <v>16</v>
      </c>
      <c r="H1551" s="3" t="s">
        <v>17</v>
      </c>
      <c r="I1551" s="3" t="s">
        <v>18</v>
      </c>
      <c r="J1551" s="3" t="s">
        <v>19</v>
      </c>
      <c r="K1551" s="3" t="s">
        <v>3108</v>
      </c>
      <c r="L1551" s="3" t="s">
        <v>21</v>
      </c>
      <c r="M1551" t="str">
        <f t="shared" si="30"/>
        <v>Order</v>
      </c>
    </row>
    <row r="1552" spans="1:13" hidden="1" x14ac:dyDescent="0.2">
      <c r="A1552" s="3" t="s">
        <v>12</v>
      </c>
      <c r="B1552" s="4" t="s">
        <v>3109</v>
      </c>
      <c r="C1552" s="8">
        <v>45863</v>
      </c>
      <c r="D1552" s="3">
        <v>17.670000000000002</v>
      </c>
      <c r="E1552" s="3" t="s">
        <v>14</v>
      </c>
      <c r="F1552" s="3" t="s">
        <v>15</v>
      </c>
      <c r="G1552" s="3" t="s">
        <v>16</v>
      </c>
      <c r="H1552" s="3" t="s">
        <v>17</v>
      </c>
      <c r="I1552" s="3" t="s">
        <v>18</v>
      </c>
      <c r="J1552" s="3" t="s">
        <v>19</v>
      </c>
      <c r="K1552" s="3" t="s">
        <v>3110</v>
      </c>
      <c r="L1552" s="3" t="s">
        <v>21</v>
      </c>
      <c r="M1552" t="str">
        <f t="shared" si="30"/>
        <v>Order</v>
      </c>
    </row>
    <row r="1553" spans="1:13" hidden="1" x14ac:dyDescent="0.2">
      <c r="A1553" s="3" t="s">
        <v>12</v>
      </c>
      <c r="B1553" s="4" t="s">
        <v>3111</v>
      </c>
      <c r="C1553" s="8">
        <v>45863</v>
      </c>
      <c r="D1553" s="3">
        <v>12.67</v>
      </c>
      <c r="E1553" s="3" t="s">
        <v>14</v>
      </c>
      <c r="F1553" s="3" t="s">
        <v>15</v>
      </c>
      <c r="G1553" s="3" t="s">
        <v>16</v>
      </c>
      <c r="H1553" s="3" t="s">
        <v>17</v>
      </c>
      <c r="I1553" s="3" t="s">
        <v>18</v>
      </c>
      <c r="J1553" s="3" t="s">
        <v>19</v>
      </c>
      <c r="K1553" s="3" t="s">
        <v>3112</v>
      </c>
      <c r="L1553" s="3" t="s">
        <v>21</v>
      </c>
      <c r="M1553" t="str">
        <f t="shared" si="30"/>
        <v>Order</v>
      </c>
    </row>
    <row r="1554" spans="1:13" hidden="1" x14ac:dyDescent="0.2">
      <c r="A1554" s="3" t="s">
        <v>12</v>
      </c>
      <c r="B1554" s="4" t="s">
        <v>3113</v>
      </c>
      <c r="C1554" s="8">
        <v>45863</v>
      </c>
      <c r="D1554" s="3">
        <v>16.46</v>
      </c>
      <c r="E1554" s="3" t="s">
        <v>14</v>
      </c>
      <c r="F1554" s="3" t="s">
        <v>15</v>
      </c>
      <c r="G1554" s="3" t="s">
        <v>16</v>
      </c>
      <c r="H1554" s="3" t="s">
        <v>17</v>
      </c>
      <c r="I1554" s="3" t="s">
        <v>18</v>
      </c>
      <c r="J1554" s="3" t="s">
        <v>19</v>
      </c>
      <c r="K1554" s="3" t="s">
        <v>3114</v>
      </c>
      <c r="L1554" s="3" t="s">
        <v>21</v>
      </c>
      <c r="M1554" t="str">
        <f t="shared" si="30"/>
        <v>Order</v>
      </c>
    </row>
    <row r="1555" spans="1:13" hidden="1" x14ac:dyDescent="0.2">
      <c r="A1555" s="3" t="s">
        <v>12</v>
      </c>
      <c r="B1555" s="4" t="s">
        <v>3115</v>
      </c>
      <c r="C1555" s="8">
        <v>45863</v>
      </c>
      <c r="D1555" s="3">
        <v>29.63</v>
      </c>
      <c r="E1555" s="3" t="s">
        <v>36</v>
      </c>
      <c r="F1555" s="3" t="s">
        <v>37</v>
      </c>
      <c r="G1555" s="3" t="s">
        <v>38</v>
      </c>
      <c r="H1555" s="3" t="s">
        <v>17</v>
      </c>
      <c r="I1555" s="3" t="s">
        <v>39</v>
      </c>
      <c r="J1555" s="3" t="s">
        <v>19</v>
      </c>
      <c r="K1555" s="3" t="s">
        <v>3116</v>
      </c>
      <c r="L1555" s="3" t="s">
        <v>21</v>
      </c>
      <c r="M1555" t="str">
        <f t="shared" si="30"/>
        <v>Order</v>
      </c>
    </row>
    <row r="1556" spans="1:13" hidden="1" x14ac:dyDescent="0.2">
      <c r="A1556" s="3" t="s">
        <v>12</v>
      </c>
      <c r="B1556" s="4" t="s">
        <v>3117</v>
      </c>
      <c r="C1556" s="8">
        <v>45863</v>
      </c>
      <c r="D1556" s="3">
        <v>27.77</v>
      </c>
      <c r="E1556" s="3" t="s">
        <v>14</v>
      </c>
      <c r="F1556" s="3" t="s">
        <v>15</v>
      </c>
      <c r="G1556" s="3" t="s">
        <v>16</v>
      </c>
      <c r="H1556" s="3" t="s">
        <v>17</v>
      </c>
      <c r="I1556" s="3" t="s">
        <v>18</v>
      </c>
      <c r="J1556" s="3" t="s">
        <v>19</v>
      </c>
      <c r="K1556" s="3" t="s">
        <v>3118</v>
      </c>
      <c r="L1556" s="3" t="s">
        <v>21</v>
      </c>
      <c r="M1556" t="str">
        <f t="shared" si="30"/>
        <v>Order</v>
      </c>
    </row>
    <row r="1557" spans="1:13" hidden="1" x14ac:dyDescent="0.2">
      <c r="A1557" s="3" t="s">
        <v>12</v>
      </c>
      <c r="B1557" s="4" t="s">
        <v>3119</v>
      </c>
      <c r="C1557" s="8">
        <v>45863</v>
      </c>
      <c r="D1557" s="3">
        <v>21.95</v>
      </c>
      <c r="E1557" s="3" t="s">
        <v>14</v>
      </c>
      <c r="F1557" s="3" t="s">
        <v>33</v>
      </c>
      <c r="G1557" s="3" t="s">
        <v>18</v>
      </c>
      <c r="H1557" s="3" t="s">
        <v>17</v>
      </c>
      <c r="I1557" s="3" t="s">
        <v>18</v>
      </c>
      <c r="J1557" s="3" t="s">
        <v>19</v>
      </c>
      <c r="K1557" s="3" t="s">
        <v>3120</v>
      </c>
      <c r="L1557" s="3" t="s">
        <v>21</v>
      </c>
      <c r="M1557" t="str">
        <f t="shared" si="30"/>
        <v>Order</v>
      </c>
    </row>
    <row r="1558" spans="1:13" hidden="1" x14ac:dyDescent="0.2">
      <c r="A1558" s="3" t="s">
        <v>12</v>
      </c>
      <c r="B1558" s="4" t="s">
        <v>3121</v>
      </c>
      <c r="C1558" s="8">
        <v>45863</v>
      </c>
      <c r="D1558" s="3">
        <v>2.2000000000000002</v>
      </c>
      <c r="E1558" s="3" t="s">
        <v>14</v>
      </c>
      <c r="F1558" s="3" t="s">
        <v>33</v>
      </c>
      <c r="G1558" s="3" t="s">
        <v>18</v>
      </c>
      <c r="H1558" s="3" t="s">
        <v>17</v>
      </c>
      <c r="I1558" s="3" t="s">
        <v>18</v>
      </c>
      <c r="J1558" s="3" t="s">
        <v>19</v>
      </c>
      <c r="K1558" s="3" t="s">
        <v>3122</v>
      </c>
      <c r="L1558" s="3" t="s">
        <v>21</v>
      </c>
      <c r="M1558" t="str">
        <f t="shared" si="30"/>
        <v>Order</v>
      </c>
    </row>
    <row r="1559" spans="1:13" hidden="1" x14ac:dyDescent="0.2">
      <c r="A1559" s="3" t="s">
        <v>730</v>
      </c>
      <c r="B1559" s="4" t="s">
        <v>1076</v>
      </c>
      <c r="C1559" s="8">
        <v>45863</v>
      </c>
      <c r="D1559" s="3">
        <v>139</v>
      </c>
      <c r="E1559" s="3" t="s">
        <v>36</v>
      </c>
      <c r="F1559" s="3" t="s">
        <v>37</v>
      </c>
      <c r="G1559" s="3" t="s">
        <v>38</v>
      </c>
      <c r="H1559" s="3" t="s">
        <v>17</v>
      </c>
      <c r="I1559" s="3" t="s">
        <v>39</v>
      </c>
      <c r="J1559" s="3" t="s">
        <v>19</v>
      </c>
      <c r="K1559" s="3" t="s">
        <v>3123</v>
      </c>
      <c r="L1559" s="3" t="s">
        <v>21</v>
      </c>
      <c r="M1559" t="str">
        <f t="shared" si="30"/>
        <v>Membership</v>
      </c>
    </row>
    <row r="1560" spans="1:13" hidden="1" x14ac:dyDescent="0.2">
      <c r="A1560" s="3" t="s">
        <v>12</v>
      </c>
      <c r="B1560" s="4" t="s">
        <v>3124</v>
      </c>
      <c r="C1560" s="8">
        <v>45863</v>
      </c>
      <c r="D1560" s="3">
        <v>3.29</v>
      </c>
      <c r="E1560" s="3" t="s">
        <v>14</v>
      </c>
      <c r="F1560" s="3" t="s">
        <v>15</v>
      </c>
      <c r="G1560" s="3" t="s">
        <v>16</v>
      </c>
      <c r="H1560" s="3" t="s">
        <v>17</v>
      </c>
      <c r="I1560" s="3" t="s">
        <v>18</v>
      </c>
      <c r="J1560" s="3" t="s">
        <v>19</v>
      </c>
      <c r="K1560" s="3" t="s">
        <v>3125</v>
      </c>
      <c r="L1560" s="3" t="s">
        <v>21</v>
      </c>
      <c r="M1560" t="str">
        <f t="shared" si="30"/>
        <v>Order</v>
      </c>
    </row>
    <row r="1561" spans="1:13" hidden="1" x14ac:dyDescent="0.2">
      <c r="A1561" s="3" t="s">
        <v>12</v>
      </c>
      <c r="B1561" s="4" t="s">
        <v>3126</v>
      </c>
      <c r="C1561" s="8">
        <v>45863</v>
      </c>
      <c r="D1561" s="3">
        <v>6.59</v>
      </c>
      <c r="E1561" s="3" t="s">
        <v>14</v>
      </c>
      <c r="F1561" s="3" t="s">
        <v>15</v>
      </c>
      <c r="G1561" s="3" t="s">
        <v>16</v>
      </c>
      <c r="H1561" s="3" t="s">
        <v>17</v>
      </c>
      <c r="I1561" s="3" t="s">
        <v>18</v>
      </c>
      <c r="J1561" s="3" t="s">
        <v>19</v>
      </c>
      <c r="K1561" s="3" t="s">
        <v>3127</v>
      </c>
      <c r="L1561" s="3" t="s">
        <v>21</v>
      </c>
      <c r="M1561" t="str">
        <f t="shared" si="30"/>
        <v>Order</v>
      </c>
    </row>
    <row r="1562" spans="1:13" hidden="1" x14ac:dyDescent="0.2">
      <c r="A1562" s="3" t="s">
        <v>12</v>
      </c>
      <c r="B1562" s="4" t="s">
        <v>1078</v>
      </c>
      <c r="C1562" s="8">
        <v>45863</v>
      </c>
      <c r="D1562" s="3">
        <v>152.55000000000001</v>
      </c>
      <c r="E1562" s="3" t="s">
        <v>264</v>
      </c>
      <c r="F1562" s="3" t="s">
        <v>37</v>
      </c>
      <c r="G1562" s="3" t="s">
        <v>38</v>
      </c>
      <c r="H1562" s="3" t="s">
        <v>17</v>
      </c>
      <c r="I1562" s="3" t="s">
        <v>39</v>
      </c>
      <c r="J1562" s="3" t="s">
        <v>19</v>
      </c>
      <c r="K1562" s="3" t="s">
        <v>3128</v>
      </c>
      <c r="L1562" s="3" t="s">
        <v>21</v>
      </c>
      <c r="M1562" t="str">
        <f t="shared" si="30"/>
        <v>Membership</v>
      </c>
    </row>
    <row r="1563" spans="1:13" hidden="1" x14ac:dyDescent="0.2">
      <c r="A1563" s="3" t="s">
        <v>12</v>
      </c>
      <c r="B1563" s="4" t="s">
        <v>3129</v>
      </c>
      <c r="C1563" s="8">
        <v>45863</v>
      </c>
      <c r="D1563" s="3">
        <v>10.1</v>
      </c>
      <c r="E1563" s="3" t="s">
        <v>14</v>
      </c>
      <c r="F1563" s="3" t="s">
        <v>15</v>
      </c>
      <c r="G1563" s="3" t="s">
        <v>16</v>
      </c>
      <c r="H1563" s="3" t="s">
        <v>17</v>
      </c>
      <c r="I1563" s="3" t="s">
        <v>18</v>
      </c>
      <c r="J1563" s="3" t="s">
        <v>19</v>
      </c>
      <c r="K1563" s="3" t="s">
        <v>3130</v>
      </c>
      <c r="L1563" s="3" t="s">
        <v>21</v>
      </c>
      <c r="M1563" t="str">
        <f t="shared" si="30"/>
        <v>Order</v>
      </c>
    </row>
    <row r="1564" spans="1:13" hidden="1" x14ac:dyDescent="0.2">
      <c r="A1564" s="3" t="s">
        <v>12</v>
      </c>
      <c r="B1564" s="4" t="s">
        <v>3131</v>
      </c>
      <c r="C1564" s="8">
        <v>45863</v>
      </c>
      <c r="D1564" s="3">
        <v>32.92</v>
      </c>
      <c r="E1564" s="3" t="s">
        <v>14</v>
      </c>
      <c r="F1564" s="3" t="s">
        <v>15</v>
      </c>
      <c r="G1564" s="3" t="s">
        <v>16</v>
      </c>
      <c r="H1564" s="3" t="s">
        <v>17</v>
      </c>
      <c r="I1564" s="3" t="s">
        <v>18</v>
      </c>
      <c r="J1564" s="3" t="s">
        <v>19</v>
      </c>
      <c r="K1564" s="3" t="s">
        <v>3132</v>
      </c>
      <c r="L1564" s="3" t="s">
        <v>21</v>
      </c>
      <c r="M1564" t="str">
        <f t="shared" si="30"/>
        <v>Order</v>
      </c>
    </row>
    <row r="1565" spans="1:13" hidden="1" x14ac:dyDescent="0.2">
      <c r="A1565" s="3" t="s">
        <v>12</v>
      </c>
      <c r="B1565" s="4" t="s">
        <v>3133</v>
      </c>
      <c r="C1565" s="8">
        <v>45863</v>
      </c>
      <c r="D1565" s="3">
        <v>29.63</v>
      </c>
      <c r="E1565" s="3" t="s">
        <v>36</v>
      </c>
      <c r="F1565" s="3" t="s">
        <v>37</v>
      </c>
      <c r="G1565" s="3" t="s">
        <v>38</v>
      </c>
      <c r="H1565" s="3" t="s">
        <v>17</v>
      </c>
      <c r="I1565" s="3" t="s">
        <v>39</v>
      </c>
      <c r="J1565" s="3" t="s">
        <v>19</v>
      </c>
      <c r="K1565" s="3" t="s">
        <v>3134</v>
      </c>
      <c r="L1565" s="3" t="s">
        <v>21</v>
      </c>
      <c r="M1565" t="str">
        <f t="shared" si="30"/>
        <v>Order</v>
      </c>
    </row>
    <row r="1566" spans="1:13" hidden="1" x14ac:dyDescent="0.2">
      <c r="A1566" s="3" t="s">
        <v>12</v>
      </c>
      <c r="B1566" s="4" t="s">
        <v>3135</v>
      </c>
      <c r="C1566" s="8">
        <v>45863</v>
      </c>
      <c r="D1566" s="3">
        <v>8.4499999999999993</v>
      </c>
      <c r="E1566" s="3" t="s">
        <v>14</v>
      </c>
      <c r="F1566" s="3" t="s">
        <v>15</v>
      </c>
      <c r="G1566" s="3" t="s">
        <v>16</v>
      </c>
      <c r="H1566" s="3" t="s">
        <v>17</v>
      </c>
      <c r="I1566" s="3" t="s">
        <v>18</v>
      </c>
      <c r="J1566" s="3" t="s">
        <v>19</v>
      </c>
      <c r="K1566" s="3" t="s">
        <v>3136</v>
      </c>
      <c r="L1566" s="3" t="s">
        <v>21</v>
      </c>
      <c r="M1566" t="str">
        <f t="shared" si="30"/>
        <v>Order</v>
      </c>
    </row>
    <row r="1567" spans="1:13" hidden="1" x14ac:dyDescent="0.2">
      <c r="A1567" s="3" t="s">
        <v>12</v>
      </c>
      <c r="B1567" s="4" t="s">
        <v>3137</v>
      </c>
      <c r="C1567" s="8">
        <v>45863</v>
      </c>
      <c r="D1567" s="3">
        <v>9.66</v>
      </c>
      <c r="E1567" s="3" t="s">
        <v>14</v>
      </c>
      <c r="F1567" s="3" t="s">
        <v>15</v>
      </c>
      <c r="G1567" s="3" t="s">
        <v>16</v>
      </c>
      <c r="H1567" s="3" t="s">
        <v>17</v>
      </c>
      <c r="I1567" s="3" t="s">
        <v>18</v>
      </c>
      <c r="J1567" s="3" t="s">
        <v>19</v>
      </c>
      <c r="K1567" s="3" t="s">
        <v>3138</v>
      </c>
      <c r="L1567" s="3" t="s">
        <v>21</v>
      </c>
      <c r="M1567" t="str">
        <f t="shared" si="30"/>
        <v>Order</v>
      </c>
    </row>
    <row r="1568" spans="1:13" hidden="1" x14ac:dyDescent="0.2">
      <c r="A1568" s="3" t="s">
        <v>12</v>
      </c>
      <c r="B1568" s="4" t="s">
        <v>3139</v>
      </c>
      <c r="C1568" s="8">
        <v>45863</v>
      </c>
      <c r="D1568" s="3">
        <v>13.88</v>
      </c>
      <c r="E1568" s="3" t="s">
        <v>14</v>
      </c>
      <c r="F1568" s="3" t="s">
        <v>15</v>
      </c>
      <c r="G1568" s="3" t="s">
        <v>16</v>
      </c>
      <c r="H1568" s="3" t="s">
        <v>17</v>
      </c>
      <c r="I1568" s="3" t="s">
        <v>18</v>
      </c>
      <c r="J1568" s="3" t="s">
        <v>19</v>
      </c>
      <c r="K1568" s="3" t="s">
        <v>3140</v>
      </c>
      <c r="L1568" s="3" t="s">
        <v>21</v>
      </c>
      <c r="M1568" t="str">
        <f t="shared" si="30"/>
        <v>Order</v>
      </c>
    </row>
    <row r="1569" spans="1:13" hidden="1" x14ac:dyDescent="0.2">
      <c r="A1569" s="3" t="s">
        <v>12</v>
      </c>
      <c r="B1569" s="4" t="s">
        <v>3141</v>
      </c>
      <c r="C1569" s="8">
        <v>45863</v>
      </c>
      <c r="D1569" s="3">
        <v>2.2000000000000002</v>
      </c>
      <c r="E1569" s="3" t="s">
        <v>14</v>
      </c>
      <c r="F1569" s="3" t="s">
        <v>33</v>
      </c>
      <c r="G1569" s="3" t="s">
        <v>18</v>
      </c>
      <c r="H1569" s="3" t="s">
        <v>17</v>
      </c>
      <c r="I1569" s="3" t="s">
        <v>18</v>
      </c>
      <c r="J1569" s="3" t="s">
        <v>19</v>
      </c>
      <c r="K1569" s="3" t="s">
        <v>3142</v>
      </c>
      <c r="L1569" s="3" t="s">
        <v>21</v>
      </c>
      <c r="M1569" t="str">
        <f t="shared" si="30"/>
        <v>Order</v>
      </c>
    </row>
    <row r="1570" spans="1:13" hidden="1" x14ac:dyDescent="0.2">
      <c r="A1570" s="3" t="s">
        <v>12</v>
      </c>
      <c r="B1570" s="4" t="s">
        <v>3143</v>
      </c>
      <c r="C1570" s="8">
        <v>45863</v>
      </c>
      <c r="D1570" s="3">
        <v>30.79</v>
      </c>
      <c r="E1570" s="3" t="s">
        <v>14</v>
      </c>
      <c r="F1570" s="3" t="s">
        <v>15</v>
      </c>
      <c r="G1570" s="3" t="s">
        <v>16</v>
      </c>
      <c r="H1570" s="3" t="s">
        <v>17</v>
      </c>
      <c r="I1570" s="3" t="s">
        <v>18</v>
      </c>
      <c r="J1570" s="3" t="s">
        <v>19</v>
      </c>
      <c r="K1570" s="3" t="s">
        <v>3144</v>
      </c>
      <c r="L1570" s="3" t="s">
        <v>21</v>
      </c>
      <c r="M1570" t="str">
        <f t="shared" si="30"/>
        <v>Order</v>
      </c>
    </row>
    <row r="1571" spans="1:13" hidden="1" x14ac:dyDescent="0.2">
      <c r="A1571" s="3" t="s">
        <v>12</v>
      </c>
      <c r="B1571" s="4" t="s">
        <v>3145</v>
      </c>
      <c r="C1571" s="8">
        <v>45863</v>
      </c>
      <c r="D1571" s="3">
        <v>9.66</v>
      </c>
      <c r="E1571" s="3" t="s">
        <v>14</v>
      </c>
      <c r="F1571" s="3" t="s">
        <v>15</v>
      </c>
      <c r="G1571" s="3" t="s">
        <v>16</v>
      </c>
      <c r="H1571" s="3" t="s">
        <v>17</v>
      </c>
      <c r="I1571" s="3" t="s">
        <v>18</v>
      </c>
      <c r="J1571" s="3" t="s">
        <v>19</v>
      </c>
      <c r="K1571" s="3" t="s">
        <v>3146</v>
      </c>
      <c r="L1571" s="3" t="s">
        <v>21</v>
      </c>
      <c r="M1571" t="str">
        <f t="shared" si="30"/>
        <v>Order</v>
      </c>
    </row>
    <row r="1572" spans="1:13" hidden="1" x14ac:dyDescent="0.2">
      <c r="A1572" s="3" t="s">
        <v>12</v>
      </c>
      <c r="B1572" s="4" t="s">
        <v>3147</v>
      </c>
      <c r="C1572" s="8">
        <v>45863</v>
      </c>
      <c r="D1572" s="3">
        <v>0</v>
      </c>
      <c r="E1572" s="3" t="s">
        <v>14</v>
      </c>
      <c r="F1572" s="3" t="s">
        <v>33</v>
      </c>
      <c r="G1572" s="3" t="s">
        <v>18</v>
      </c>
      <c r="H1572" s="3" t="s">
        <v>17</v>
      </c>
      <c r="I1572" s="3" t="s">
        <v>18</v>
      </c>
      <c r="J1572" s="3" t="s">
        <v>19</v>
      </c>
      <c r="K1572" s="3" t="s">
        <v>3148</v>
      </c>
      <c r="L1572" s="3" t="s">
        <v>21</v>
      </c>
      <c r="M1572" t="str">
        <f t="shared" si="30"/>
        <v>Order</v>
      </c>
    </row>
    <row r="1573" spans="1:13" hidden="1" x14ac:dyDescent="0.2">
      <c r="A1573" s="3" t="s">
        <v>12</v>
      </c>
      <c r="B1573" s="4" t="s">
        <v>3149</v>
      </c>
      <c r="C1573" s="8">
        <v>45863</v>
      </c>
      <c r="D1573" s="3">
        <v>22.72</v>
      </c>
      <c r="E1573" s="3" t="s">
        <v>14</v>
      </c>
      <c r="F1573" s="3" t="s">
        <v>15</v>
      </c>
      <c r="G1573" s="3" t="s">
        <v>16</v>
      </c>
      <c r="H1573" s="3" t="s">
        <v>17</v>
      </c>
      <c r="I1573" s="3" t="s">
        <v>18</v>
      </c>
      <c r="J1573" s="3" t="s">
        <v>19</v>
      </c>
      <c r="K1573" s="3" t="s">
        <v>3150</v>
      </c>
      <c r="L1573" s="3" t="s">
        <v>21</v>
      </c>
      <c r="M1573" t="str">
        <f t="shared" si="30"/>
        <v>Order</v>
      </c>
    </row>
    <row r="1574" spans="1:13" hidden="1" x14ac:dyDescent="0.2">
      <c r="A1574" s="3" t="s">
        <v>12</v>
      </c>
      <c r="B1574" s="4" t="s">
        <v>3151</v>
      </c>
      <c r="C1574" s="8">
        <v>45863</v>
      </c>
      <c r="D1574" s="3">
        <v>2.2000000000000002</v>
      </c>
      <c r="E1574" s="3" t="s">
        <v>14</v>
      </c>
      <c r="F1574" s="3" t="s">
        <v>33</v>
      </c>
      <c r="G1574" s="3" t="s">
        <v>18</v>
      </c>
      <c r="H1574" s="3" t="s">
        <v>17</v>
      </c>
      <c r="I1574" s="3" t="s">
        <v>18</v>
      </c>
      <c r="J1574" s="3" t="s">
        <v>19</v>
      </c>
      <c r="K1574" s="3" t="s">
        <v>3152</v>
      </c>
      <c r="L1574" s="3" t="s">
        <v>21</v>
      </c>
      <c r="M1574" t="str">
        <f t="shared" si="30"/>
        <v>Order</v>
      </c>
    </row>
    <row r="1575" spans="1:13" hidden="1" x14ac:dyDescent="0.2">
      <c r="A1575" s="3" t="s">
        <v>12</v>
      </c>
      <c r="B1575" s="4" t="s">
        <v>3153</v>
      </c>
      <c r="C1575" s="8">
        <v>45863</v>
      </c>
      <c r="D1575" s="3">
        <v>29.63</v>
      </c>
      <c r="E1575" s="3" t="s">
        <v>36</v>
      </c>
      <c r="F1575" s="3" t="s">
        <v>37</v>
      </c>
      <c r="G1575" s="3" t="s">
        <v>38</v>
      </c>
      <c r="H1575" s="3" t="s">
        <v>17</v>
      </c>
      <c r="I1575" s="3" t="s">
        <v>39</v>
      </c>
      <c r="J1575" s="3" t="s">
        <v>19</v>
      </c>
      <c r="K1575" s="3" t="s">
        <v>3154</v>
      </c>
      <c r="L1575" s="3" t="s">
        <v>21</v>
      </c>
      <c r="M1575" t="str">
        <f t="shared" si="30"/>
        <v>Order</v>
      </c>
    </row>
    <row r="1576" spans="1:13" hidden="1" x14ac:dyDescent="0.2">
      <c r="A1576" s="3" t="s">
        <v>12</v>
      </c>
      <c r="B1576" s="4" t="s">
        <v>3155</v>
      </c>
      <c r="C1576" s="8">
        <v>45863</v>
      </c>
      <c r="D1576" s="3">
        <v>12.31</v>
      </c>
      <c r="E1576" s="3" t="s">
        <v>14</v>
      </c>
      <c r="F1576" s="3" t="s">
        <v>15</v>
      </c>
      <c r="G1576" s="3" t="s">
        <v>16</v>
      </c>
      <c r="H1576" s="3" t="s">
        <v>17</v>
      </c>
      <c r="I1576" s="3" t="s">
        <v>18</v>
      </c>
      <c r="J1576" s="3" t="s">
        <v>19</v>
      </c>
      <c r="K1576" s="3" t="s">
        <v>3156</v>
      </c>
      <c r="L1576" s="3" t="s">
        <v>21</v>
      </c>
      <c r="M1576" t="str">
        <f t="shared" si="30"/>
        <v>Order</v>
      </c>
    </row>
    <row r="1577" spans="1:13" hidden="1" x14ac:dyDescent="0.2">
      <c r="A1577" s="3" t="s">
        <v>12</v>
      </c>
      <c r="B1577" s="4" t="s">
        <v>3157</v>
      </c>
      <c r="C1577" s="8">
        <v>45863</v>
      </c>
      <c r="D1577" s="3">
        <v>2.2000000000000002</v>
      </c>
      <c r="E1577" s="3" t="s">
        <v>14</v>
      </c>
      <c r="F1577" s="3" t="s">
        <v>33</v>
      </c>
      <c r="G1577" s="3" t="s">
        <v>18</v>
      </c>
      <c r="H1577" s="3" t="s">
        <v>17</v>
      </c>
      <c r="I1577" s="3" t="s">
        <v>18</v>
      </c>
      <c r="J1577" s="3" t="s">
        <v>19</v>
      </c>
      <c r="K1577" s="3" t="s">
        <v>3158</v>
      </c>
      <c r="L1577" s="3" t="s">
        <v>21</v>
      </c>
      <c r="M1577" t="str">
        <f t="shared" si="30"/>
        <v>Order</v>
      </c>
    </row>
    <row r="1578" spans="1:13" hidden="1" x14ac:dyDescent="0.2">
      <c r="A1578" s="3" t="s">
        <v>12</v>
      </c>
      <c r="B1578" s="4" t="s">
        <v>3159</v>
      </c>
      <c r="C1578" s="8">
        <v>45863</v>
      </c>
      <c r="D1578" s="3">
        <v>6.64</v>
      </c>
      <c r="E1578" s="3" t="s">
        <v>14</v>
      </c>
      <c r="F1578" s="3" t="s">
        <v>15</v>
      </c>
      <c r="G1578" s="3" t="s">
        <v>16</v>
      </c>
      <c r="H1578" s="3" t="s">
        <v>17</v>
      </c>
      <c r="I1578" s="3" t="s">
        <v>18</v>
      </c>
      <c r="J1578" s="3" t="s">
        <v>19</v>
      </c>
      <c r="K1578" s="3" t="s">
        <v>3160</v>
      </c>
      <c r="L1578" s="3" t="s">
        <v>21</v>
      </c>
      <c r="M1578" t="str">
        <f t="shared" si="30"/>
        <v>Order</v>
      </c>
    </row>
    <row r="1579" spans="1:13" hidden="1" x14ac:dyDescent="0.2">
      <c r="A1579" s="3" t="s">
        <v>12</v>
      </c>
      <c r="B1579" s="4" t="s">
        <v>3161</v>
      </c>
      <c r="C1579" s="8">
        <v>45863</v>
      </c>
      <c r="D1579" s="3">
        <v>7.25</v>
      </c>
      <c r="E1579" s="3" t="s">
        <v>14</v>
      </c>
      <c r="F1579" s="3" t="s">
        <v>15</v>
      </c>
      <c r="G1579" s="3" t="s">
        <v>16</v>
      </c>
      <c r="H1579" s="3" t="s">
        <v>17</v>
      </c>
      <c r="I1579" s="3" t="s">
        <v>18</v>
      </c>
      <c r="J1579" s="3" t="s">
        <v>19</v>
      </c>
      <c r="K1579" s="3" t="s">
        <v>3162</v>
      </c>
      <c r="L1579" s="3" t="s">
        <v>21</v>
      </c>
      <c r="M1579" t="str">
        <f t="shared" si="30"/>
        <v>Order</v>
      </c>
    </row>
    <row r="1580" spans="1:13" hidden="1" x14ac:dyDescent="0.2">
      <c r="A1580" s="3" t="s">
        <v>12</v>
      </c>
      <c r="B1580" s="4" t="s">
        <v>3163</v>
      </c>
      <c r="C1580" s="8">
        <v>45863</v>
      </c>
      <c r="D1580" s="3">
        <v>59.26</v>
      </c>
      <c r="E1580" s="3" t="s">
        <v>36</v>
      </c>
      <c r="F1580" s="3" t="s">
        <v>37</v>
      </c>
      <c r="G1580" s="3" t="s">
        <v>38</v>
      </c>
      <c r="H1580" s="3" t="s">
        <v>17</v>
      </c>
      <c r="I1580" s="3" t="s">
        <v>39</v>
      </c>
      <c r="J1580" s="3" t="s">
        <v>19</v>
      </c>
      <c r="K1580" s="3" t="s">
        <v>3164</v>
      </c>
      <c r="L1580" s="3" t="s">
        <v>21</v>
      </c>
      <c r="M1580" t="str">
        <f t="shared" si="30"/>
        <v>Order</v>
      </c>
    </row>
    <row r="1581" spans="1:13" hidden="1" x14ac:dyDescent="0.2">
      <c r="A1581" s="3" t="s">
        <v>12</v>
      </c>
      <c r="B1581" s="4" t="s">
        <v>3165</v>
      </c>
      <c r="C1581" s="8">
        <v>45863</v>
      </c>
      <c r="D1581" s="3">
        <v>39.67</v>
      </c>
      <c r="E1581" s="3" t="s">
        <v>14</v>
      </c>
      <c r="F1581" s="3" t="s">
        <v>15</v>
      </c>
      <c r="G1581" s="3" t="s">
        <v>16</v>
      </c>
      <c r="H1581" s="3" t="s">
        <v>17</v>
      </c>
      <c r="I1581" s="3" t="s">
        <v>18</v>
      </c>
      <c r="J1581" s="3" t="s">
        <v>19</v>
      </c>
      <c r="K1581" s="3" t="s">
        <v>3166</v>
      </c>
      <c r="L1581" s="3" t="s">
        <v>21</v>
      </c>
      <c r="M1581" t="str">
        <f t="shared" si="30"/>
        <v>Order</v>
      </c>
    </row>
    <row r="1582" spans="1:13" hidden="1" x14ac:dyDescent="0.2">
      <c r="A1582" s="3" t="s">
        <v>12</v>
      </c>
      <c r="B1582" s="4" t="s">
        <v>3167</v>
      </c>
      <c r="C1582" s="8">
        <v>45863</v>
      </c>
      <c r="D1582" s="3">
        <v>31.83</v>
      </c>
      <c r="E1582" s="3" t="s">
        <v>14</v>
      </c>
      <c r="F1582" s="3" t="s">
        <v>15</v>
      </c>
      <c r="G1582" s="3" t="s">
        <v>16</v>
      </c>
      <c r="H1582" s="3" t="s">
        <v>17</v>
      </c>
      <c r="I1582" s="3" t="s">
        <v>18</v>
      </c>
      <c r="J1582" s="3" t="s">
        <v>19</v>
      </c>
      <c r="K1582" s="3" t="s">
        <v>3168</v>
      </c>
      <c r="L1582" s="3" t="s">
        <v>21</v>
      </c>
      <c r="M1582" t="str">
        <f t="shared" si="30"/>
        <v>Order</v>
      </c>
    </row>
    <row r="1583" spans="1:13" hidden="1" x14ac:dyDescent="0.2">
      <c r="A1583" s="3" t="s">
        <v>12</v>
      </c>
      <c r="B1583" s="4" t="s">
        <v>3169</v>
      </c>
      <c r="C1583" s="8">
        <v>45863</v>
      </c>
      <c r="D1583" s="3">
        <v>6.59</v>
      </c>
      <c r="E1583" s="3" t="s">
        <v>14</v>
      </c>
      <c r="F1583" s="3" t="s">
        <v>15</v>
      </c>
      <c r="G1583" s="3" t="s">
        <v>16</v>
      </c>
      <c r="H1583" s="3" t="s">
        <v>17</v>
      </c>
      <c r="I1583" s="3" t="s">
        <v>18</v>
      </c>
      <c r="J1583" s="3" t="s">
        <v>19</v>
      </c>
      <c r="K1583" s="3" t="s">
        <v>3170</v>
      </c>
      <c r="L1583" s="3" t="s">
        <v>21</v>
      </c>
      <c r="M1583" t="str">
        <f t="shared" si="30"/>
        <v>Order</v>
      </c>
    </row>
    <row r="1584" spans="1:13" hidden="1" x14ac:dyDescent="0.2">
      <c r="A1584" s="3" t="s">
        <v>12</v>
      </c>
      <c r="B1584" s="4" t="s">
        <v>3171</v>
      </c>
      <c r="C1584" s="8">
        <v>45863</v>
      </c>
      <c r="D1584" s="3">
        <v>16.46</v>
      </c>
      <c r="E1584" s="3" t="s">
        <v>14</v>
      </c>
      <c r="F1584" s="3" t="s">
        <v>15</v>
      </c>
      <c r="G1584" s="3" t="s">
        <v>16</v>
      </c>
      <c r="H1584" s="3" t="s">
        <v>17</v>
      </c>
      <c r="I1584" s="3" t="s">
        <v>18</v>
      </c>
      <c r="J1584" s="3" t="s">
        <v>19</v>
      </c>
      <c r="K1584" s="3" t="s">
        <v>3172</v>
      </c>
      <c r="L1584" s="3" t="s">
        <v>21</v>
      </c>
      <c r="M1584" t="str">
        <f t="shared" si="30"/>
        <v>Order</v>
      </c>
    </row>
    <row r="1585" spans="1:13" hidden="1" x14ac:dyDescent="0.2">
      <c r="A1585" s="3" t="s">
        <v>12</v>
      </c>
      <c r="B1585" s="4" t="s">
        <v>1080</v>
      </c>
      <c r="C1585" s="8">
        <v>45863</v>
      </c>
      <c r="D1585" s="3">
        <v>130.6</v>
      </c>
      <c r="E1585" s="3" t="s">
        <v>264</v>
      </c>
      <c r="F1585" s="3" t="s">
        <v>37</v>
      </c>
      <c r="G1585" s="3" t="s">
        <v>38</v>
      </c>
      <c r="H1585" s="3" t="s">
        <v>17</v>
      </c>
      <c r="I1585" s="3" t="s">
        <v>42</v>
      </c>
      <c r="J1585" s="3" t="s">
        <v>19</v>
      </c>
      <c r="K1585" s="3" t="s">
        <v>3173</v>
      </c>
      <c r="L1585" s="3" t="s">
        <v>21</v>
      </c>
      <c r="M1585" t="str">
        <f t="shared" si="30"/>
        <v>Membership</v>
      </c>
    </row>
    <row r="1586" spans="1:13" hidden="1" x14ac:dyDescent="0.2">
      <c r="A1586" s="3" t="s">
        <v>12</v>
      </c>
      <c r="B1586" s="4" t="s">
        <v>3174</v>
      </c>
      <c r="C1586" s="8">
        <v>45863</v>
      </c>
      <c r="D1586" s="3">
        <v>29.63</v>
      </c>
      <c r="E1586" s="3" t="s">
        <v>36</v>
      </c>
      <c r="F1586" s="3" t="s">
        <v>37</v>
      </c>
      <c r="G1586" s="3" t="s">
        <v>38</v>
      </c>
      <c r="H1586" s="3" t="s">
        <v>17</v>
      </c>
      <c r="I1586" s="3" t="s">
        <v>287</v>
      </c>
      <c r="J1586" s="3" t="s">
        <v>19</v>
      </c>
      <c r="K1586" s="3" t="s">
        <v>3175</v>
      </c>
      <c r="L1586" s="3" t="s">
        <v>21</v>
      </c>
      <c r="M1586" t="str">
        <f t="shared" si="30"/>
        <v>Order</v>
      </c>
    </row>
    <row r="1587" spans="1:13" hidden="1" x14ac:dyDescent="0.2">
      <c r="A1587" s="3" t="s">
        <v>12</v>
      </c>
      <c r="B1587" s="4" t="s">
        <v>3176</v>
      </c>
      <c r="C1587" s="8">
        <v>45863</v>
      </c>
      <c r="D1587" s="3">
        <v>207.43</v>
      </c>
      <c r="E1587" s="3" t="s">
        <v>264</v>
      </c>
      <c r="F1587" s="3" t="s">
        <v>37</v>
      </c>
      <c r="G1587" s="3" t="s">
        <v>38</v>
      </c>
      <c r="H1587" s="3" t="s">
        <v>2633</v>
      </c>
      <c r="I1587" s="3" t="s">
        <v>42</v>
      </c>
      <c r="J1587" s="3" t="s">
        <v>19</v>
      </c>
      <c r="K1587" s="3" t="s">
        <v>3177</v>
      </c>
      <c r="L1587" s="3" t="s">
        <v>393</v>
      </c>
      <c r="M1587" t="str">
        <f t="shared" si="30"/>
        <v>Membership</v>
      </c>
    </row>
    <row r="1588" spans="1:13" hidden="1" x14ac:dyDescent="0.2">
      <c r="A1588" s="3" t="s">
        <v>12</v>
      </c>
      <c r="B1588" s="4" t="s">
        <v>3178</v>
      </c>
      <c r="C1588" s="8">
        <v>45863</v>
      </c>
      <c r="D1588" s="3">
        <v>43.76</v>
      </c>
      <c r="E1588" s="3" t="s">
        <v>14</v>
      </c>
      <c r="F1588" s="3" t="s">
        <v>15</v>
      </c>
      <c r="G1588" s="3" t="s">
        <v>16</v>
      </c>
      <c r="H1588" s="3" t="s">
        <v>17</v>
      </c>
      <c r="I1588" s="3" t="s">
        <v>18</v>
      </c>
      <c r="J1588" s="3" t="s">
        <v>19</v>
      </c>
      <c r="K1588" s="3" t="s">
        <v>3179</v>
      </c>
      <c r="L1588" s="3" t="s">
        <v>21</v>
      </c>
      <c r="M1588" t="str">
        <f t="shared" si="30"/>
        <v>Order</v>
      </c>
    </row>
    <row r="1589" spans="1:13" hidden="1" x14ac:dyDescent="0.2">
      <c r="A1589" s="3" t="s">
        <v>12</v>
      </c>
      <c r="B1589" s="4" t="s">
        <v>3180</v>
      </c>
      <c r="C1589" s="8">
        <v>45863</v>
      </c>
      <c r="D1589" s="3">
        <v>51.58</v>
      </c>
      <c r="E1589" s="3" t="s">
        <v>14</v>
      </c>
      <c r="F1589" s="3" t="s">
        <v>15</v>
      </c>
      <c r="G1589" s="3" t="s">
        <v>16</v>
      </c>
      <c r="H1589" s="3" t="s">
        <v>17</v>
      </c>
      <c r="I1589" s="3" t="s">
        <v>18</v>
      </c>
      <c r="J1589" s="3" t="s">
        <v>19</v>
      </c>
      <c r="K1589" s="3" t="s">
        <v>3181</v>
      </c>
      <c r="L1589" s="3" t="s">
        <v>21</v>
      </c>
      <c r="M1589" t="str">
        <f t="shared" si="30"/>
        <v>Order</v>
      </c>
    </row>
    <row r="1590" spans="1:13" hidden="1" x14ac:dyDescent="0.2">
      <c r="A1590" s="3" t="s">
        <v>12</v>
      </c>
      <c r="B1590" s="4" t="s">
        <v>3176</v>
      </c>
      <c r="C1590" s="8">
        <v>45863</v>
      </c>
      <c r="D1590" s="3">
        <v>207.43</v>
      </c>
      <c r="E1590" s="3" t="s">
        <v>264</v>
      </c>
      <c r="F1590" s="3" t="s">
        <v>37</v>
      </c>
      <c r="G1590" s="3" t="s">
        <v>38</v>
      </c>
      <c r="H1590" s="3" t="s">
        <v>17</v>
      </c>
      <c r="I1590" s="3" t="s">
        <v>42</v>
      </c>
      <c r="J1590" s="3" t="s">
        <v>19</v>
      </c>
      <c r="K1590" s="3" t="s">
        <v>3177</v>
      </c>
      <c r="L1590" s="3" t="s">
        <v>21</v>
      </c>
      <c r="M1590" t="str">
        <f t="shared" si="30"/>
        <v>Membership</v>
      </c>
    </row>
    <row r="1591" spans="1:13" hidden="1" x14ac:dyDescent="0.2">
      <c r="A1591" s="3" t="s">
        <v>12</v>
      </c>
      <c r="B1591" s="4" t="s">
        <v>3182</v>
      </c>
      <c r="C1591" s="8">
        <v>45863</v>
      </c>
      <c r="D1591" s="3">
        <v>27.44</v>
      </c>
      <c r="E1591" s="3" t="s">
        <v>264</v>
      </c>
      <c r="F1591" s="3" t="s">
        <v>37</v>
      </c>
      <c r="G1591" s="3" t="s">
        <v>38</v>
      </c>
      <c r="H1591" s="3" t="s">
        <v>391</v>
      </c>
      <c r="I1591" s="3" t="s">
        <v>39</v>
      </c>
      <c r="J1591" s="3" t="s">
        <v>19</v>
      </c>
      <c r="K1591" s="3" t="s">
        <v>3183</v>
      </c>
      <c r="L1591" s="3" t="s">
        <v>393</v>
      </c>
      <c r="M1591" t="str">
        <f t="shared" si="30"/>
        <v>Membership</v>
      </c>
    </row>
    <row r="1592" spans="1:13" hidden="1" x14ac:dyDescent="0.2">
      <c r="A1592" s="3" t="s">
        <v>12</v>
      </c>
      <c r="B1592" s="4" t="s">
        <v>3184</v>
      </c>
      <c r="C1592" s="8">
        <v>45863</v>
      </c>
      <c r="D1592" s="3">
        <v>29.63</v>
      </c>
      <c r="E1592" s="3" t="s">
        <v>36</v>
      </c>
      <c r="F1592" s="3" t="s">
        <v>37</v>
      </c>
      <c r="G1592" s="3" t="s">
        <v>38</v>
      </c>
      <c r="H1592" s="3" t="s">
        <v>17</v>
      </c>
      <c r="I1592" s="3" t="s">
        <v>42</v>
      </c>
      <c r="J1592" s="3" t="s">
        <v>19</v>
      </c>
      <c r="K1592" s="3" t="s">
        <v>3185</v>
      </c>
      <c r="L1592" s="3" t="s">
        <v>21</v>
      </c>
      <c r="M1592" t="str">
        <f t="shared" si="30"/>
        <v>Order</v>
      </c>
    </row>
    <row r="1593" spans="1:13" hidden="1" x14ac:dyDescent="0.2">
      <c r="A1593" s="3" t="s">
        <v>12</v>
      </c>
      <c r="B1593" s="4" t="s">
        <v>3186</v>
      </c>
      <c r="C1593" s="8">
        <v>45863</v>
      </c>
      <c r="D1593" s="3">
        <v>7.25</v>
      </c>
      <c r="E1593" s="3" t="s">
        <v>14</v>
      </c>
      <c r="F1593" s="3" t="s">
        <v>15</v>
      </c>
      <c r="G1593" s="3" t="s">
        <v>16</v>
      </c>
      <c r="H1593" s="3" t="s">
        <v>17</v>
      </c>
      <c r="I1593" s="3" t="s">
        <v>18</v>
      </c>
      <c r="J1593" s="3" t="s">
        <v>19</v>
      </c>
      <c r="K1593" s="3" t="s">
        <v>3187</v>
      </c>
      <c r="L1593" s="3" t="s">
        <v>21</v>
      </c>
      <c r="M1593" t="str">
        <f t="shared" si="30"/>
        <v>Order</v>
      </c>
    </row>
    <row r="1594" spans="1:13" hidden="1" x14ac:dyDescent="0.2">
      <c r="A1594" s="3" t="s">
        <v>12</v>
      </c>
      <c r="B1594" s="4" t="s">
        <v>3188</v>
      </c>
      <c r="C1594" s="8">
        <v>45863</v>
      </c>
      <c r="D1594" s="3">
        <v>29.63</v>
      </c>
      <c r="E1594" s="3" t="s">
        <v>36</v>
      </c>
      <c r="F1594" s="3" t="s">
        <v>37</v>
      </c>
      <c r="G1594" s="3" t="s">
        <v>38</v>
      </c>
      <c r="H1594" s="3" t="s">
        <v>17</v>
      </c>
      <c r="I1594" s="3" t="s">
        <v>39</v>
      </c>
      <c r="J1594" s="3" t="s">
        <v>19</v>
      </c>
      <c r="K1594" s="3" t="s">
        <v>3189</v>
      </c>
      <c r="L1594" s="3" t="s">
        <v>21</v>
      </c>
      <c r="M1594" t="str">
        <f t="shared" si="30"/>
        <v>Order</v>
      </c>
    </row>
    <row r="1595" spans="1:13" hidden="1" x14ac:dyDescent="0.2">
      <c r="A1595" s="3" t="s">
        <v>12</v>
      </c>
      <c r="B1595" s="4" t="s">
        <v>3190</v>
      </c>
      <c r="C1595" s="8">
        <v>45863</v>
      </c>
      <c r="D1595" s="3">
        <v>7.58</v>
      </c>
      <c r="E1595" s="3" t="s">
        <v>14</v>
      </c>
      <c r="F1595" s="3" t="s">
        <v>15</v>
      </c>
      <c r="G1595" s="3" t="s">
        <v>16</v>
      </c>
      <c r="H1595" s="3" t="s">
        <v>17</v>
      </c>
      <c r="I1595" s="3" t="s">
        <v>18</v>
      </c>
      <c r="J1595" s="3" t="s">
        <v>19</v>
      </c>
      <c r="K1595" s="3" t="s">
        <v>3191</v>
      </c>
      <c r="L1595" s="3" t="s">
        <v>21</v>
      </c>
      <c r="M1595" t="str">
        <f t="shared" si="30"/>
        <v>Order</v>
      </c>
    </row>
    <row r="1596" spans="1:13" hidden="1" x14ac:dyDescent="0.2">
      <c r="A1596" s="3" t="s">
        <v>12</v>
      </c>
      <c r="B1596" s="4" t="s">
        <v>3192</v>
      </c>
      <c r="C1596" s="8">
        <v>45863</v>
      </c>
      <c r="D1596" s="3">
        <v>29.63</v>
      </c>
      <c r="E1596" s="3" t="s">
        <v>36</v>
      </c>
      <c r="F1596" s="3" t="s">
        <v>37</v>
      </c>
      <c r="G1596" s="3" t="s">
        <v>38</v>
      </c>
      <c r="H1596" s="3" t="s">
        <v>17</v>
      </c>
      <c r="I1596" s="3" t="s">
        <v>1012</v>
      </c>
      <c r="J1596" s="3" t="s">
        <v>19</v>
      </c>
      <c r="K1596" s="3" t="s">
        <v>3193</v>
      </c>
      <c r="L1596" s="3" t="s">
        <v>21</v>
      </c>
      <c r="M1596" t="str">
        <f t="shared" si="30"/>
        <v>Order</v>
      </c>
    </row>
    <row r="1597" spans="1:13" hidden="1" x14ac:dyDescent="0.2">
      <c r="A1597" s="3" t="s">
        <v>12</v>
      </c>
      <c r="B1597" s="4" t="s">
        <v>3194</v>
      </c>
      <c r="C1597" s="8">
        <v>45863</v>
      </c>
      <c r="D1597" s="3">
        <v>29.63</v>
      </c>
      <c r="E1597" s="3" t="s">
        <v>36</v>
      </c>
      <c r="F1597" s="3" t="s">
        <v>37</v>
      </c>
      <c r="G1597" s="3" t="s">
        <v>38</v>
      </c>
      <c r="H1597" s="3" t="s">
        <v>17</v>
      </c>
      <c r="I1597" s="3" t="s">
        <v>39</v>
      </c>
      <c r="J1597" s="3" t="s">
        <v>19</v>
      </c>
      <c r="K1597" s="3" t="s">
        <v>3195</v>
      </c>
      <c r="L1597" s="3" t="s">
        <v>21</v>
      </c>
      <c r="M1597" t="str">
        <f t="shared" si="30"/>
        <v>Order</v>
      </c>
    </row>
    <row r="1598" spans="1:13" hidden="1" x14ac:dyDescent="0.2">
      <c r="A1598" s="3" t="s">
        <v>12</v>
      </c>
      <c r="B1598" s="4" t="s">
        <v>3196</v>
      </c>
      <c r="C1598" s="8">
        <v>45863</v>
      </c>
      <c r="D1598" s="3">
        <v>29.63</v>
      </c>
      <c r="E1598" s="3" t="s">
        <v>36</v>
      </c>
      <c r="F1598" s="3" t="s">
        <v>37</v>
      </c>
      <c r="G1598" s="3" t="s">
        <v>38</v>
      </c>
      <c r="H1598" s="3" t="s">
        <v>17</v>
      </c>
      <c r="I1598" s="3" t="s">
        <v>42</v>
      </c>
      <c r="J1598" s="3" t="s">
        <v>19</v>
      </c>
      <c r="K1598" s="3" t="s">
        <v>3197</v>
      </c>
      <c r="L1598" s="3" t="s">
        <v>21</v>
      </c>
      <c r="M1598" t="str">
        <f t="shared" si="30"/>
        <v>Order</v>
      </c>
    </row>
    <row r="1599" spans="1:13" hidden="1" x14ac:dyDescent="0.2">
      <c r="A1599" s="3" t="s">
        <v>12</v>
      </c>
      <c r="B1599" s="4" t="s">
        <v>3198</v>
      </c>
      <c r="C1599" s="8">
        <v>45862</v>
      </c>
      <c r="D1599" s="3">
        <v>29.63</v>
      </c>
      <c r="E1599" s="3" t="s">
        <v>36</v>
      </c>
      <c r="F1599" s="3" t="s">
        <v>37</v>
      </c>
      <c r="G1599" s="3" t="s">
        <v>38</v>
      </c>
      <c r="H1599" s="3" t="s">
        <v>17</v>
      </c>
      <c r="I1599" s="3" t="s">
        <v>39</v>
      </c>
      <c r="J1599" s="3" t="s">
        <v>19</v>
      </c>
      <c r="K1599" s="3" t="s">
        <v>3199</v>
      </c>
      <c r="L1599" s="3" t="s">
        <v>21</v>
      </c>
      <c r="M1599" t="str">
        <f t="shared" si="30"/>
        <v>Order</v>
      </c>
    </row>
    <row r="1600" spans="1:13" hidden="1" x14ac:dyDescent="0.2">
      <c r="A1600" s="3" t="s">
        <v>12</v>
      </c>
      <c r="B1600" s="4" t="s">
        <v>1086</v>
      </c>
      <c r="C1600" s="8">
        <v>45862</v>
      </c>
      <c r="D1600" s="3">
        <v>152.55000000000001</v>
      </c>
      <c r="E1600" s="3" t="s">
        <v>36</v>
      </c>
      <c r="F1600" s="3" t="s">
        <v>37</v>
      </c>
      <c r="G1600" s="3" t="s">
        <v>38</v>
      </c>
      <c r="H1600" s="3" t="s">
        <v>17</v>
      </c>
      <c r="I1600" s="3" t="s">
        <v>39</v>
      </c>
      <c r="J1600" s="3" t="s">
        <v>19</v>
      </c>
      <c r="K1600" s="3" t="s">
        <v>3200</v>
      </c>
      <c r="L1600" s="3" t="s">
        <v>21</v>
      </c>
      <c r="M1600" t="str">
        <f t="shared" si="30"/>
        <v>Membership</v>
      </c>
    </row>
    <row r="1601" spans="1:13" hidden="1" x14ac:dyDescent="0.2">
      <c r="A1601" s="3" t="s">
        <v>12</v>
      </c>
      <c r="B1601" s="4" t="s">
        <v>3201</v>
      </c>
      <c r="C1601" s="8">
        <v>45862</v>
      </c>
      <c r="D1601" s="3">
        <v>29.63</v>
      </c>
      <c r="E1601" s="3" t="s">
        <v>36</v>
      </c>
      <c r="F1601" s="3" t="s">
        <v>37</v>
      </c>
      <c r="G1601" s="3" t="s">
        <v>38</v>
      </c>
      <c r="H1601" s="3" t="s">
        <v>17</v>
      </c>
      <c r="I1601" s="3" t="s">
        <v>39</v>
      </c>
      <c r="J1601" s="3" t="s">
        <v>19</v>
      </c>
      <c r="K1601" s="3" t="s">
        <v>3202</v>
      </c>
      <c r="L1601" s="3" t="s">
        <v>21</v>
      </c>
      <c r="M1601" t="str">
        <f t="shared" si="30"/>
        <v>Order</v>
      </c>
    </row>
    <row r="1602" spans="1:13" hidden="1" x14ac:dyDescent="0.2">
      <c r="A1602" s="3" t="s">
        <v>12</v>
      </c>
      <c r="B1602" s="4" t="s">
        <v>3203</v>
      </c>
      <c r="C1602" s="8">
        <v>45862</v>
      </c>
      <c r="D1602" s="3">
        <v>51.58</v>
      </c>
      <c r="E1602" s="3" t="s">
        <v>36</v>
      </c>
      <c r="F1602" s="3" t="s">
        <v>37</v>
      </c>
      <c r="G1602" s="3" t="s">
        <v>38</v>
      </c>
      <c r="H1602" s="3" t="s">
        <v>17</v>
      </c>
      <c r="I1602" s="3" t="s">
        <v>42</v>
      </c>
      <c r="J1602" s="3" t="s">
        <v>19</v>
      </c>
      <c r="K1602" s="3" t="s">
        <v>3204</v>
      </c>
      <c r="L1602" s="3" t="s">
        <v>21</v>
      </c>
      <c r="M1602" t="str">
        <f t="shared" si="30"/>
        <v>Order</v>
      </c>
    </row>
    <row r="1603" spans="1:13" hidden="1" x14ac:dyDescent="0.2">
      <c r="A1603" s="3" t="s">
        <v>12</v>
      </c>
      <c r="B1603" s="4" t="s">
        <v>3205</v>
      </c>
      <c r="C1603" s="8">
        <v>45862</v>
      </c>
      <c r="D1603" s="3">
        <v>29.63</v>
      </c>
      <c r="E1603" s="3" t="s">
        <v>36</v>
      </c>
      <c r="F1603" s="3" t="s">
        <v>37</v>
      </c>
      <c r="G1603" s="3" t="s">
        <v>38</v>
      </c>
      <c r="H1603" s="3" t="s">
        <v>17</v>
      </c>
      <c r="I1603" s="3" t="s">
        <v>287</v>
      </c>
      <c r="J1603" s="3" t="s">
        <v>19</v>
      </c>
      <c r="K1603" s="3" t="s">
        <v>3206</v>
      </c>
      <c r="L1603" s="3" t="s">
        <v>21</v>
      </c>
      <c r="M1603" t="str">
        <f t="shared" ref="M1603:M1666" si="31">IF(LEFT(B1603,3)="MEM","Membership","Order")</f>
        <v>Order</v>
      </c>
    </row>
    <row r="1604" spans="1:13" hidden="1" x14ac:dyDescent="0.2">
      <c r="A1604" s="3" t="s">
        <v>12</v>
      </c>
      <c r="B1604" s="4" t="s">
        <v>3207</v>
      </c>
      <c r="C1604" s="8">
        <v>45862</v>
      </c>
      <c r="D1604" s="3">
        <v>16.46</v>
      </c>
      <c r="E1604" s="3" t="s">
        <v>14</v>
      </c>
      <c r="F1604" s="3" t="s">
        <v>15</v>
      </c>
      <c r="G1604" s="3" t="s">
        <v>16</v>
      </c>
      <c r="H1604" s="3" t="s">
        <v>17</v>
      </c>
      <c r="I1604" s="3" t="s">
        <v>18</v>
      </c>
      <c r="J1604" s="3" t="s">
        <v>19</v>
      </c>
      <c r="K1604" s="3" t="s">
        <v>3208</v>
      </c>
      <c r="L1604" s="3" t="s">
        <v>21</v>
      </c>
      <c r="M1604" t="str">
        <f t="shared" si="31"/>
        <v>Order</v>
      </c>
    </row>
    <row r="1605" spans="1:13" hidden="1" x14ac:dyDescent="0.2">
      <c r="A1605" s="3" t="s">
        <v>12</v>
      </c>
      <c r="B1605" s="4" t="s">
        <v>3209</v>
      </c>
      <c r="C1605" s="8">
        <v>45862</v>
      </c>
      <c r="D1605" s="3">
        <v>4.2300000000000004</v>
      </c>
      <c r="E1605" s="3" t="s">
        <v>14</v>
      </c>
      <c r="F1605" s="3" t="s">
        <v>15</v>
      </c>
      <c r="G1605" s="3" t="s">
        <v>16</v>
      </c>
      <c r="H1605" s="3" t="s">
        <v>17</v>
      </c>
      <c r="I1605" s="3" t="s">
        <v>18</v>
      </c>
      <c r="J1605" s="3" t="s">
        <v>19</v>
      </c>
      <c r="K1605" s="3" t="s">
        <v>3210</v>
      </c>
      <c r="L1605" s="3" t="s">
        <v>21</v>
      </c>
      <c r="M1605" t="str">
        <f t="shared" si="31"/>
        <v>Order</v>
      </c>
    </row>
    <row r="1606" spans="1:13" hidden="1" x14ac:dyDescent="0.2">
      <c r="A1606" s="3" t="s">
        <v>12</v>
      </c>
      <c r="B1606" s="4" t="s">
        <v>2990</v>
      </c>
      <c r="C1606" s="8">
        <v>45862</v>
      </c>
      <c r="D1606" s="3">
        <v>207.43</v>
      </c>
      <c r="E1606" s="3" t="s">
        <v>14</v>
      </c>
      <c r="F1606" s="3" t="s">
        <v>37</v>
      </c>
      <c r="G1606" s="3" t="s">
        <v>38</v>
      </c>
      <c r="H1606" s="3" t="s">
        <v>17</v>
      </c>
      <c r="I1606" s="3" t="s">
        <v>39</v>
      </c>
      <c r="J1606" s="3" t="s">
        <v>19</v>
      </c>
      <c r="K1606" s="3" t="s">
        <v>3211</v>
      </c>
      <c r="L1606" s="3" t="s">
        <v>21</v>
      </c>
      <c r="M1606" t="str">
        <f t="shared" si="31"/>
        <v>Membership</v>
      </c>
    </row>
    <row r="1607" spans="1:13" hidden="1" x14ac:dyDescent="0.2">
      <c r="A1607" s="3" t="s">
        <v>12</v>
      </c>
      <c r="B1607" s="4" t="s">
        <v>3212</v>
      </c>
      <c r="C1607" s="8">
        <v>45862</v>
      </c>
      <c r="D1607" s="3">
        <v>17.559999999999999</v>
      </c>
      <c r="E1607" s="3" t="s">
        <v>14</v>
      </c>
      <c r="F1607" s="3" t="s">
        <v>15</v>
      </c>
      <c r="G1607" s="3" t="s">
        <v>16</v>
      </c>
      <c r="H1607" s="3" t="s">
        <v>17</v>
      </c>
      <c r="I1607" s="3" t="s">
        <v>18</v>
      </c>
      <c r="J1607" s="3" t="s">
        <v>19</v>
      </c>
      <c r="K1607" s="3" t="s">
        <v>3213</v>
      </c>
      <c r="L1607" s="3" t="s">
        <v>21</v>
      </c>
      <c r="M1607" t="str">
        <f t="shared" si="31"/>
        <v>Order</v>
      </c>
    </row>
    <row r="1608" spans="1:13" hidden="1" x14ac:dyDescent="0.2">
      <c r="A1608" s="3" t="s">
        <v>12</v>
      </c>
      <c r="B1608" s="4" t="s">
        <v>3214</v>
      </c>
      <c r="C1608" s="8">
        <v>45862</v>
      </c>
      <c r="D1608" s="3">
        <v>2.2000000000000002</v>
      </c>
      <c r="E1608" s="3" t="s">
        <v>14</v>
      </c>
      <c r="F1608" s="3" t="s">
        <v>15</v>
      </c>
      <c r="G1608" s="3" t="s">
        <v>16</v>
      </c>
      <c r="H1608" s="3" t="s">
        <v>17</v>
      </c>
      <c r="I1608" s="3" t="s">
        <v>18</v>
      </c>
      <c r="J1608" s="3" t="s">
        <v>19</v>
      </c>
      <c r="K1608" s="3" t="s">
        <v>3215</v>
      </c>
      <c r="L1608" s="3" t="s">
        <v>21</v>
      </c>
      <c r="M1608" t="str">
        <f t="shared" si="31"/>
        <v>Order</v>
      </c>
    </row>
    <row r="1609" spans="1:13" hidden="1" x14ac:dyDescent="0.2">
      <c r="A1609" s="3" t="s">
        <v>12</v>
      </c>
      <c r="B1609" s="4" t="s">
        <v>3216</v>
      </c>
      <c r="C1609" s="8">
        <v>45862</v>
      </c>
      <c r="D1609" s="3">
        <v>0</v>
      </c>
      <c r="E1609" s="3" t="s">
        <v>14</v>
      </c>
      <c r="F1609" s="3" t="s">
        <v>33</v>
      </c>
      <c r="G1609" s="3" t="s">
        <v>18</v>
      </c>
      <c r="H1609" s="3" t="s">
        <v>17</v>
      </c>
      <c r="I1609" s="3" t="s">
        <v>18</v>
      </c>
      <c r="J1609" s="3" t="s">
        <v>19</v>
      </c>
      <c r="K1609" s="3" t="s">
        <v>3217</v>
      </c>
      <c r="L1609" s="3" t="s">
        <v>21</v>
      </c>
      <c r="M1609" t="str">
        <f t="shared" si="31"/>
        <v>Order</v>
      </c>
    </row>
    <row r="1610" spans="1:13" hidden="1" x14ac:dyDescent="0.2">
      <c r="A1610" s="3" t="s">
        <v>12</v>
      </c>
      <c r="B1610" s="4" t="s">
        <v>3218</v>
      </c>
      <c r="C1610" s="8">
        <v>45862</v>
      </c>
      <c r="D1610" s="3">
        <v>16.46</v>
      </c>
      <c r="E1610" s="3" t="s">
        <v>14</v>
      </c>
      <c r="F1610" s="3" t="s">
        <v>15</v>
      </c>
      <c r="G1610" s="3" t="s">
        <v>16</v>
      </c>
      <c r="H1610" s="3" t="s">
        <v>17</v>
      </c>
      <c r="I1610" s="3" t="s">
        <v>18</v>
      </c>
      <c r="J1610" s="3" t="s">
        <v>19</v>
      </c>
      <c r="K1610" s="3" t="s">
        <v>3219</v>
      </c>
      <c r="L1610" s="3" t="s">
        <v>21</v>
      </c>
      <c r="M1610" t="str">
        <f t="shared" si="31"/>
        <v>Order</v>
      </c>
    </row>
    <row r="1611" spans="1:13" hidden="1" x14ac:dyDescent="0.2">
      <c r="A1611" s="3" t="s">
        <v>12</v>
      </c>
      <c r="B1611" s="4" t="s">
        <v>3220</v>
      </c>
      <c r="C1611" s="8">
        <v>45862</v>
      </c>
      <c r="D1611" s="3">
        <v>51.58</v>
      </c>
      <c r="E1611" s="3" t="s">
        <v>36</v>
      </c>
      <c r="F1611" s="3" t="s">
        <v>37</v>
      </c>
      <c r="G1611" s="3" t="s">
        <v>38</v>
      </c>
      <c r="H1611" s="3" t="s">
        <v>17</v>
      </c>
      <c r="I1611" s="3" t="s">
        <v>39</v>
      </c>
      <c r="J1611" s="3" t="s">
        <v>19</v>
      </c>
      <c r="K1611" s="3" t="s">
        <v>3221</v>
      </c>
      <c r="L1611" s="3" t="s">
        <v>21</v>
      </c>
      <c r="M1611" t="str">
        <f t="shared" si="31"/>
        <v>Order</v>
      </c>
    </row>
    <row r="1612" spans="1:13" hidden="1" x14ac:dyDescent="0.2">
      <c r="A1612" s="3" t="s">
        <v>12</v>
      </c>
      <c r="B1612" s="4" t="s">
        <v>3222</v>
      </c>
      <c r="C1612" s="8">
        <v>45862</v>
      </c>
      <c r="D1612" s="3">
        <v>13.58</v>
      </c>
      <c r="E1612" s="3" t="s">
        <v>14</v>
      </c>
      <c r="F1612" s="3" t="s">
        <v>15</v>
      </c>
      <c r="G1612" s="3" t="s">
        <v>16</v>
      </c>
      <c r="H1612" s="3" t="s">
        <v>17</v>
      </c>
      <c r="I1612" s="3" t="s">
        <v>18</v>
      </c>
      <c r="J1612" s="3" t="s">
        <v>19</v>
      </c>
      <c r="K1612" s="3" t="s">
        <v>3223</v>
      </c>
      <c r="L1612" s="3" t="s">
        <v>21</v>
      </c>
      <c r="M1612" t="str">
        <f t="shared" si="31"/>
        <v>Order</v>
      </c>
    </row>
    <row r="1613" spans="1:13" hidden="1" x14ac:dyDescent="0.2">
      <c r="A1613" s="3" t="s">
        <v>12</v>
      </c>
      <c r="B1613" s="4" t="s">
        <v>3224</v>
      </c>
      <c r="C1613" s="8">
        <v>45862</v>
      </c>
      <c r="D1613" s="3">
        <v>4.3899999999999997</v>
      </c>
      <c r="E1613" s="3" t="s">
        <v>14</v>
      </c>
      <c r="F1613" s="3" t="s">
        <v>15</v>
      </c>
      <c r="G1613" s="3" t="s">
        <v>16</v>
      </c>
      <c r="H1613" s="3" t="s">
        <v>17</v>
      </c>
      <c r="I1613" s="3" t="s">
        <v>18</v>
      </c>
      <c r="J1613" s="3" t="s">
        <v>19</v>
      </c>
      <c r="K1613" s="3" t="s">
        <v>3225</v>
      </c>
      <c r="L1613" s="3" t="s">
        <v>21</v>
      </c>
      <c r="M1613" t="str">
        <f t="shared" si="31"/>
        <v>Order</v>
      </c>
    </row>
    <row r="1614" spans="1:13" hidden="1" x14ac:dyDescent="0.2">
      <c r="A1614" s="3" t="s">
        <v>12</v>
      </c>
      <c r="B1614" s="4" t="s">
        <v>3226</v>
      </c>
      <c r="C1614" s="8">
        <v>45862</v>
      </c>
      <c r="D1614" s="3">
        <v>29.63</v>
      </c>
      <c r="E1614" s="3" t="s">
        <v>36</v>
      </c>
      <c r="F1614" s="3" t="s">
        <v>37</v>
      </c>
      <c r="G1614" s="3" t="s">
        <v>38</v>
      </c>
      <c r="H1614" s="3" t="s">
        <v>17</v>
      </c>
      <c r="I1614" s="3" t="s">
        <v>42</v>
      </c>
      <c r="J1614" s="3" t="s">
        <v>19</v>
      </c>
      <c r="K1614" s="3" t="s">
        <v>3227</v>
      </c>
      <c r="L1614" s="3" t="s">
        <v>21</v>
      </c>
      <c r="M1614" t="str">
        <f t="shared" si="31"/>
        <v>Order</v>
      </c>
    </row>
    <row r="1615" spans="1:13" hidden="1" x14ac:dyDescent="0.2">
      <c r="A1615" s="3" t="s">
        <v>12</v>
      </c>
      <c r="B1615" s="4" t="s">
        <v>3228</v>
      </c>
      <c r="C1615" s="8">
        <v>45862</v>
      </c>
      <c r="D1615" s="3">
        <v>15.15</v>
      </c>
      <c r="E1615" s="3" t="s">
        <v>14</v>
      </c>
      <c r="F1615" s="3" t="s">
        <v>15</v>
      </c>
      <c r="G1615" s="3" t="s">
        <v>16</v>
      </c>
      <c r="H1615" s="3" t="s">
        <v>17</v>
      </c>
      <c r="I1615" s="3" t="s">
        <v>18</v>
      </c>
      <c r="J1615" s="3" t="s">
        <v>19</v>
      </c>
      <c r="K1615" s="3" t="s">
        <v>3229</v>
      </c>
      <c r="L1615" s="3" t="s">
        <v>21</v>
      </c>
      <c r="M1615" t="str">
        <f t="shared" si="31"/>
        <v>Order</v>
      </c>
    </row>
    <row r="1616" spans="1:13" hidden="1" x14ac:dyDescent="0.2">
      <c r="A1616" s="3" t="s">
        <v>12</v>
      </c>
      <c r="B1616" s="4" t="s">
        <v>3230</v>
      </c>
      <c r="C1616" s="8">
        <v>45862</v>
      </c>
      <c r="D1616" s="3">
        <v>0</v>
      </c>
      <c r="E1616" s="3" t="s">
        <v>14</v>
      </c>
      <c r="F1616" s="3" t="s">
        <v>33</v>
      </c>
      <c r="G1616" s="3" t="s">
        <v>18</v>
      </c>
      <c r="H1616" s="3" t="s">
        <v>17</v>
      </c>
      <c r="I1616" s="3" t="s">
        <v>18</v>
      </c>
      <c r="J1616" s="3" t="s">
        <v>19</v>
      </c>
      <c r="K1616" s="3" t="s">
        <v>3231</v>
      </c>
      <c r="L1616" s="3" t="s">
        <v>21</v>
      </c>
      <c r="M1616" t="str">
        <f t="shared" si="31"/>
        <v>Order</v>
      </c>
    </row>
    <row r="1617" spans="1:13" hidden="1" x14ac:dyDescent="0.2">
      <c r="A1617" s="3" t="s">
        <v>12</v>
      </c>
      <c r="B1617" s="4" t="s">
        <v>3232</v>
      </c>
      <c r="C1617" s="8">
        <v>45862</v>
      </c>
      <c r="D1617" s="3">
        <v>6.31</v>
      </c>
      <c r="E1617" s="3" t="s">
        <v>14</v>
      </c>
      <c r="F1617" s="3" t="s">
        <v>15</v>
      </c>
      <c r="G1617" s="3" t="s">
        <v>16</v>
      </c>
      <c r="H1617" s="3" t="s">
        <v>17</v>
      </c>
      <c r="I1617" s="3" t="s">
        <v>18</v>
      </c>
      <c r="J1617" s="3" t="s">
        <v>19</v>
      </c>
      <c r="K1617" s="3" t="s">
        <v>3233</v>
      </c>
      <c r="L1617" s="3" t="s">
        <v>21</v>
      </c>
      <c r="M1617" t="str">
        <f t="shared" si="31"/>
        <v>Order</v>
      </c>
    </row>
    <row r="1618" spans="1:13" hidden="1" x14ac:dyDescent="0.2">
      <c r="A1618" s="3" t="s">
        <v>12</v>
      </c>
      <c r="B1618" s="4" t="s">
        <v>3234</v>
      </c>
      <c r="C1618" s="8">
        <v>45862</v>
      </c>
      <c r="D1618" s="3">
        <v>6.04</v>
      </c>
      <c r="E1618" s="3" t="s">
        <v>14</v>
      </c>
      <c r="F1618" s="3" t="s">
        <v>33</v>
      </c>
      <c r="G1618" s="3" t="s">
        <v>18</v>
      </c>
      <c r="H1618" s="3" t="s">
        <v>17</v>
      </c>
      <c r="I1618" s="3" t="s">
        <v>18</v>
      </c>
      <c r="J1618" s="3" t="s">
        <v>19</v>
      </c>
      <c r="K1618" s="3" t="s">
        <v>3235</v>
      </c>
      <c r="L1618" s="3" t="s">
        <v>21</v>
      </c>
      <c r="M1618" t="str">
        <f t="shared" si="31"/>
        <v>Order</v>
      </c>
    </row>
    <row r="1619" spans="1:13" hidden="1" x14ac:dyDescent="0.2">
      <c r="A1619" s="3" t="s">
        <v>12</v>
      </c>
      <c r="B1619" s="4" t="s">
        <v>3236</v>
      </c>
      <c r="C1619" s="8">
        <v>45862</v>
      </c>
      <c r="D1619" s="3">
        <v>81.209999999999994</v>
      </c>
      <c r="E1619" s="3" t="s">
        <v>36</v>
      </c>
      <c r="F1619" s="3" t="s">
        <v>37</v>
      </c>
      <c r="G1619" s="3" t="s">
        <v>38</v>
      </c>
      <c r="H1619" s="3" t="s">
        <v>17</v>
      </c>
      <c r="I1619" s="3" t="s">
        <v>42</v>
      </c>
      <c r="J1619" s="3" t="s">
        <v>19</v>
      </c>
      <c r="K1619" s="3" t="s">
        <v>3237</v>
      </c>
      <c r="L1619" s="3" t="s">
        <v>21</v>
      </c>
      <c r="M1619" t="str">
        <f t="shared" si="31"/>
        <v>Order</v>
      </c>
    </row>
    <row r="1620" spans="1:13" hidden="1" x14ac:dyDescent="0.2">
      <c r="A1620" s="3" t="s">
        <v>12</v>
      </c>
      <c r="B1620" s="4" t="s">
        <v>3238</v>
      </c>
      <c r="C1620" s="8">
        <v>45862</v>
      </c>
      <c r="D1620" s="3">
        <v>29.63</v>
      </c>
      <c r="E1620" s="3" t="s">
        <v>36</v>
      </c>
      <c r="F1620" s="3" t="s">
        <v>37</v>
      </c>
      <c r="G1620" s="3" t="s">
        <v>38</v>
      </c>
      <c r="H1620" s="3" t="s">
        <v>17</v>
      </c>
      <c r="I1620" s="3" t="s">
        <v>39</v>
      </c>
      <c r="J1620" s="3" t="s">
        <v>19</v>
      </c>
      <c r="K1620" s="3" t="s">
        <v>3239</v>
      </c>
      <c r="L1620" s="3" t="s">
        <v>21</v>
      </c>
      <c r="M1620" t="str">
        <f t="shared" si="31"/>
        <v>Order</v>
      </c>
    </row>
    <row r="1621" spans="1:13" hidden="1" x14ac:dyDescent="0.2">
      <c r="A1621" s="3" t="s">
        <v>12</v>
      </c>
      <c r="B1621" s="4" t="s">
        <v>3240</v>
      </c>
      <c r="C1621" s="8">
        <v>45862</v>
      </c>
      <c r="D1621" s="3">
        <v>73.53</v>
      </c>
      <c r="E1621" s="3" t="s">
        <v>36</v>
      </c>
      <c r="F1621" s="3" t="s">
        <v>37</v>
      </c>
      <c r="G1621" s="3" t="s">
        <v>38</v>
      </c>
      <c r="H1621" s="3" t="s">
        <v>17</v>
      </c>
      <c r="I1621" s="3" t="s">
        <v>287</v>
      </c>
      <c r="J1621" s="3" t="s">
        <v>19</v>
      </c>
      <c r="K1621" s="3" t="s">
        <v>3241</v>
      </c>
      <c r="L1621" s="3" t="s">
        <v>21</v>
      </c>
      <c r="M1621" t="str">
        <f t="shared" si="31"/>
        <v>Order</v>
      </c>
    </row>
    <row r="1622" spans="1:13" hidden="1" x14ac:dyDescent="0.2">
      <c r="A1622" s="3" t="s">
        <v>12</v>
      </c>
      <c r="B1622" s="4" t="s">
        <v>3242</v>
      </c>
      <c r="C1622" s="8">
        <v>45862</v>
      </c>
      <c r="D1622" s="3">
        <v>0</v>
      </c>
      <c r="E1622" s="3" t="s">
        <v>14</v>
      </c>
      <c r="F1622" s="3" t="s">
        <v>33</v>
      </c>
      <c r="G1622" s="3" t="s">
        <v>18</v>
      </c>
      <c r="H1622" s="3" t="s">
        <v>17</v>
      </c>
      <c r="I1622" s="3" t="s">
        <v>18</v>
      </c>
      <c r="J1622" s="3" t="s">
        <v>19</v>
      </c>
      <c r="K1622" s="3" t="s">
        <v>3243</v>
      </c>
      <c r="L1622" s="3" t="s">
        <v>21</v>
      </c>
      <c r="M1622" t="str">
        <f t="shared" si="31"/>
        <v>Order</v>
      </c>
    </row>
    <row r="1623" spans="1:13" hidden="1" x14ac:dyDescent="0.2">
      <c r="A1623" s="3" t="s">
        <v>12</v>
      </c>
      <c r="B1623" s="4" t="s">
        <v>3244</v>
      </c>
      <c r="C1623" s="8">
        <v>45862</v>
      </c>
      <c r="D1623" s="3">
        <v>15.78</v>
      </c>
      <c r="E1623" s="3" t="s">
        <v>14</v>
      </c>
      <c r="F1623" s="3" t="s">
        <v>15</v>
      </c>
      <c r="G1623" s="3" t="s">
        <v>16</v>
      </c>
      <c r="H1623" s="3" t="s">
        <v>17</v>
      </c>
      <c r="I1623" s="3" t="s">
        <v>18</v>
      </c>
      <c r="J1623" s="3" t="s">
        <v>19</v>
      </c>
      <c r="K1623" s="3" t="s">
        <v>3245</v>
      </c>
      <c r="L1623" s="3" t="s">
        <v>21</v>
      </c>
      <c r="M1623" t="str">
        <f t="shared" si="31"/>
        <v>Order</v>
      </c>
    </row>
    <row r="1624" spans="1:13" hidden="1" x14ac:dyDescent="0.2">
      <c r="A1624" s="3" t="s">
        <v>12</v>
      </c>
      <c r="B1624" s="4" t="s">
        <v>1088</v>
      </c>
      <c r="C1624" s="8">
        <v>45862</v>
      </c>
      <c r="D1624" s="3">
        <v>130.6</v>
      </c>
      <c r="E1624" s="3" t="s">
        <v>264</v>
      </c>
      <c r="F1624" s="3" t="s">
        <v>37</v>
      </c>
      <c r="G1624" s="3" t="s">
        <v>38</v>
      </c>
      <c r="H1624" s="3" t="s">
        <v>17</v>
      </c>
      <c r="I1624" s="3" t="s">
        <v>39</v>
      </c>
      <c r="J1624" s="3" t="s">
        <v>19</v>
      </c>
      <c r="K1624" s="3" t="s">
        <v>3246</v>
      </c>
      <c r="L1624" s="3" t="s">
        <v>21</v>
      </c>
      <c r="M1624" t="str">
        <f t="shared" si="31"/>
        <v>Membership</v>
      </c>
    </row>
    <row r="1625" spans="1:13" hidden="1" x14ac:dyDescent="0.2">
      <c r="A1625" s="3" t="s">
        <v>703</v>
      </c>
      <c r="B1625" s="4" t="s">
        <v>3247</v>
      </c>
      <c r="C1625" s="8">
        <v>45862</v>
      </c>
      <c r="D1625" s="3">
        <v>25</v>
      </c>
      <c r="E1625" s="3" t="s">
        <v>264</v>
      </c>
      <c r="F1625" s="3" t="s">
        <v>37</v>
      </c>
      <c r="G1625" s="3" t="s">
        <v>38</v>
      </c>
      <c r="H1625" s="3" t="s">
        <v>391</v>
      </c>
      <c r="I1625" s="3" t="s">
        <v>39</v>
      </c>
      <c r="J1625" s="3" t="s">
        <v>19</v>
      </c>
      <c r="K1625" s="3" t="s">
        <v>3248</v>
      </c>
      <c r="L1625" s="3" t="s">
        <v>393</v>
      </c>
      <c r="M1625" t="str">
        <f t="shared" si="31"/>
        <v>Membership</v>
      </c>
    </row>
    <row r="1626" spans="1:13" hidden="1" x14ac:dyDescent="0.2">
      <c r="A1626" s="3" t="s">
        <v>12</v>
      </c>
      <c r="B1626" s="4" t="s">
        <v>3249</v>
      </c>
      <c r="C1626" s="8">
        <v>45862</v>
      </c>
      <c r="D1626" s="3">
        <v>25.79</v>
      </c>
      <c r="E1626" s="3" t="s">
        <v>14</v>
      </c>
      <c r="F1626" s="3" t="s">
        <v>15</v>
      </c>
      <c r="G1626" s="3" t="s">
        <v>16</v>
      </c>
      <c r="H1626" s="3" t="s">
        <v>17</v>
      </c>
      <c r="I1626" s="3" t="s">
        <v>18</v>
      </c>
      <c r="J1626" s="3" t="s">
        <v>19</v>
      </c>
      <c r="K1626" s="3" t="s">
        <v>3250</v>
      </c>
      <c r="L1626" s="3" t="s">
        <v>21</v>
      </c>
      <c r="M1626" t="str">
        <f t="shared" si="31"/>
        <v>Order</v>
      </c>
    </row>
    <row r="1627" spans="1:13" hidden="1" x14ac:dyDescent="0.2">
      <c r="A1627" s="3" t="s">
        <v>12</v>
      </c>
      <c r="B1627" s="4" t="s">
        <v>3251</v>
      </c>
      <c r="C1627" s="8">
        <v>45862</v>
      </c>
      <c r="D1627" s="3">
        <v>24.44</v>
      </c>
      <c r="E1627" s="3" t="s">
        <v>14</v>
      </c>
      <c r="F1627" s="3" t="s">
        <v>15</v>
      </c>
      <c r="G1627" s="3" t="s">
        <v>16</v>
      </c>
      <c r="H1627" s="3" t="s">
        <v>17</v>
      </c>
      <c r="I1627" s="3" t="s">
        <v>18</v>
      </c>
      <c r="J1627" s="3" t="s">
        <v>19</v>
      </c>
      <c r="K1627" s="3" t="s">
        <v>3252</v>
      </c>
      <c r="L1627" s="3" t="s">
        <v>21</v>
      </c>
      <c r="M1627" t="str">
        <f t="shared" si="31"/>
        <v>Order</v>
      </c>
    </row>
    <row r="1628" spans="1:13" hidden="1" x14ac:dyDescent="0.2">
      <c r="A1628" s="3" t="s">
        <v>12</v>
      </c>
      <c r="B1628" s="4" t="s">
        <v>3253</v>
      </c>
      <c r="C1628" s="8">
        <v>45862</v>
      </c>
      <c r="D1628" s="3">
        <v>29.63</v>
      </c>
      <c r="E1628" s="3" t="s">
        <v>14</v>
      </c>
      <c r="F1628" s="3" t="s">
        <v>15</v>
      </c>
      <c r="G1628" s="3" t="s">
        <v>16</v>
      </c>
      <c r="H1628" s="3" t="s">
        <v>17</v>
      </c>
      <c r="I1628" s="3" t="s">
        <v>18</v>
      </c>
      <c r="J1628" s="3" t="s">
        <v>19</v>
      </c>
      <c r="K1628" s="3" t="s">
        <v>3254</v>
      </c>
      <c r="L1628" s="3" t="s">
        <v>21</v>
      </c>
      <c r="M1628" t="str">
        <f t="shared" si="31"/>
        <v>Order</v>
      </c>
    </row>
    <row r="1629" spans="1:13" hidden="1" x14ac:dyDescent="0.2">
      <c r="A1629" s="3" t="s">
        <v>12</v>
      </c>
      <c r="B1629" s="4" t="s">
        <v>3255</v>
      </c>
      <c r="C1629" s="8">
        <v>45862</v>
      </c>
      <c r="D1629" s="3">
        <v>18.93</v>
      </c>
      <c r="E1629" s="3" t="s">
        <v>14</v>
      </c>
      <c r="F1629" s="3" t="s">
        <v>15</v>
      </c>
      <c r="G1629" s="3" t="s">
        <v>16</v>
      </c>
      <c r="H1629" s="3" t="s">
        <v>17</v>
      </c>
      <c r="I1629" s="3" t="s">
        <v>18</v>
      </c>
      <c r="J1629" s="3" t="s">
        <v>19</v>
      </c>
      <c r="K1629" s="3" t="s">
        <v>3256</v>
      </c>
      <c r="L1629" s="3" t="s">
        <v>21</v>
      </c>
      <c r="M1629" t="str">
        <f t="shared" si="31"/>
        <v>Order</v>
      </c>
    </row>
    <row r="1630" spans="1:13" hidden="1" x14ac:dyDescent="0.2">
      <c r="A1630" s="3" t="s">
        <v>12</v>
      </c>
      <c r="B1630" s="4" t="s">
        <v>3257</v>
      </c>
      <c r="C1630" s="8">
        <v>45862</v>
      </c>
      <c r="D1630" s="3">
        <v>18.66</v>
      </c>
      <c r="E1630" s="3" t="s">
        <v>14</v>
      </c>
      <c r="F1630" s="3" t="s">
        <v>15</v>
      </c>
      <c r="G1630" s="3" t="s">
        <v>16</v>
      </c>
      <c r="H1630" s="3" t="s">
        <v>17</v>
      </c>
      <c r="I1630" s="3" t="s">
        <v>18</v>
      </c>
      <c r="J1630" s="3" t="s">
        <v>19</v>
      </c>
      <c r="K1630" s="3" t="s">
        <v>3258</v>
      </c>
      <c r="L1630" s="3" t="s">
        <v>21</v>
      </c>
      <c r="M1630" t="str">
        <f t="shared" si="31"/>
        <v>Order</v>
      </c>
    </row>
    <row r="1631" spans="1:13" hidden="1" x14ac:dyDescent="0.2">
      <c r="A1631" s="3" t="s">
        <v>12</v>
      </c>
      <c r="B1631" s="4" t="s">
        <v>3259</v>
      </c>
      <c r="C1631" s="8">
        <v>45862</v>
      </c>
      <c r="D1631" s="3">
        <v>29.63</v>
      </c>
      <c r="E1631" s="3" t="s">
        <v>264</v>
      </c>
      <c r="F1631" s="3" t="s">
        <v>37</v>
      </c>
      <c r="G1631" s="3" t="s">
        <v>38</v>
      </c>
      <c r="H1631" s="3" t="s">
        <v>391</v>
      </c>
      <c r="I1631" s="3" t="s">
        <v>39</v>
      </c>
      <c r="J1631" s="3" t="s">
        <v>19</v>
      </c>
      <c r="K1631" s="3" t="s">
        <v>3260</v>
      </c>
      <c r="L1631" s="3" t="s">
        <v>393</v>
      </c>
      <c r="M1631" t="str">
        <f t="shared" si="31"/>
        <v>Order</v>
      </c>
    </row>
    <row r="1632" spans="1:13" hidden="1" x14ac:dyDescent="0.2">
      <c r="A1632" s="3" t="s">
        <v>12</v>
      </c>
      <c r="B1632" s="4" t="s">
        <v>3261</v>
      </c>
      <c r="C1632" s="8">
        <v>45862</v>
      </c>
      <c r="D1632" s="3">
        <v>41.43</v>
      </c>
      <c r="E1632" s="3" t="s">
        <v>14</v>
      </c>
      <c r="F1632" s="3" t="s">
        <v>15</v>
      </c>
      <c r="G1632" s="3" t="s">
        <v>16</v>
      </c>
      <c r="H1632" s="3" t="s">
        <v>17</v>
      </c>
      <c r="I1632" s="3" t="s">
        <v>18</v>
      </c>
      <c r="J1632" s="3" t="s">
        <v>19</v>
      </c>
      <c r="K1632" s="3" t="s">
        <v>3262</v>
      </c>
      <c r="L1632" s="3" t="s">
        <v>21</v>
      </c>
      <c r="M1632" t="str">
        <f t="shared" si="31"/>
        <v>Order</v>
      </c>
    </row>
    <row r="1633" spans="1:13" hidden="1" x14ac:dyDescent="0.2">
      <c r="A1633" s="3" t="s">
        <v>12</v>
      </c>
      <c r="B1633" s="4" t="s">
        <v>3263</v>
      </c>
      <c r="C1633" s="8">
        <v>45862</v>
      </c>
      <c r="D1633" s="3">
        <v>5.27</v>
      </c>
      <c r="E1633" s="3" t="s">
        <v>14</v>
      </c>
      <c r="F1633" s="3" t="s">
        <v>15</v>
      </c>
      <c r="G1633" s="3" t="s">
        <v>16</v>
      </c>
      <c r="H1633" s="3" t="s">
        <v>17</v>
      </c>
      <c r="I1633" s="3" t="s">
        <v>18</v>
      </c>
      <c r="J1633" s="3" t="s">
        <v>19</v>
      </c>
      <c r="K1633" s="3" t="s">
        <v>3264</v>
      </c>
      <c r="L1633" s="3" t="s">
        <v>21</v>
      </c>
      <c r="M1633" t="str">
        <f t="shared" si="31"/>
        <v>Order</v>
      </c>
    </row>
    <row r="1634" spans="1:13" hidden="1" x14ac:dyDescent="0.2">
      <c r="A1634" s="3" t="s">
        <v>12</v>
      </c>
      <c r="B1634" s="4" t="s">
        <v>3265</v>
      </c>
      <c r="C1634" s="8">
        <v>45862</v>
      </c>
      <c r="D1634" s="3">
        <v>7.25</v>
      </c>
      <c r="E1634" s="3" t="s">
        <v>14</v>
      </c>
      <c r="F1634" s="3" t="s">
        <v>15</v>
      </c>
      <c r="G1634" s="3" t="s">
        <v>16</v>
      </c>
      <c r="H1634" s="3" t="s">
        <v>17</v>
      </c>
      <c r="I1634" s="3" t="s">
        <v>18</v>
      </c>
      <c r="J1634" s="3" t="s">
        <v>19</v>
      </c>
      <c r="K1634" s="3" t="s">
        <v>3266</v>
      </c>
      <c r="L1634" s="3" t="s">
        <v>21</v>
      </c>
      <c r="M1634" t="str">
        <f t="shared" si="31"/>
        <v>Order</v>
      </c>
    </row>
    <row r="1635" spans="1:13" hidden="1" x14ac:dyDescent="0.2">
      <c r="A1635" s="3" t="s">
        <v>12</v>
      </c>
      <c r="B1635" s="4" t="s">
        <v>3267</v>
      </c>
      <c r="C1635" s="8">
        <v>45862</v>
      </c>
      <c r="D1635" s="3">
        <v>8.56</v>
      </c>
      <c r="E1635" s="3" t="s">
        <v>14</v>
      </c>
      <c r="F1635" s="3" t="s">
        <v>15</v>
      </c>
      <c r="G1635" s="3" t="s">
        <v>16</v>
      </c>
      <c r="H1635" s="3" t="s">
        <v>17</v>
      </c>
      <c r="I1635" s="3" t="s">
        <v>18</v>
      </c>
      <c r="J1635" s="3" t="s">
        <v>19</v>
      </c>
      <c r="K1635" s="3" t="s">
        <v>3268</v>
      </c>
      <c r="L1635" s="3" t="s">
        <v>21</v>
      </c>
      <c r="M1635" t="str">
        <f t="shared" si="31"/>
        <v>Order</v>
      </c>
    </row>
    <row r="1636" spans="1:13" hidden="1" x14ac:dyDescent="0.2">
      <c r="A1636" s="3" t="s">
        <v>12</v>
      </c>
      <c r="B1636" s="4" t="s">
        <v>3269</v>
      </c>
      <c r="C1636" s="8">
        <v>45862</v>
      </c>
      <c r="D1636" s="3">
        <v>152.55000000000001</v>
      </c>
      <c r="E1636" s="3" t="s">
        <v>36</v>
      </c>
      <c r="F1636" s="3" t="s">
        <v>37</v>
      </c>
      <c r="G1636" s="3" t="s">
        <v>38</v>
      </c>
      <c r="H1636" s="3" t="s">
        <v>17</v>
      </c>
      <c r="I1636" s="3" t="s">
        <v>39</v>
      </c>
      <c r="J1636" s="3" t="s">
        <v>19</v>
      </c>
      <c r="K1636" s="3" t="s">
        <v>3270</v>
      </c>
      <c r="L1636" s="3" t="s">
        <v>21</v>
      </c>
      <c r="M1636" t="str">
        <f t="shared" si="31"/>
        <v>Membership</v>
      </c>
    </row>
    <row r="1637" spans="1:13" hidden="1" x14ac:dyDescent="0.2">
      <c r="A1637" s="3" t="s">
        <v>12</v>
      </c>
      <c r="B1637" s="4" t="s">
        <v>3271</v>
      </c>
      <c r="C1637" s="8">
        <v>45862</v>
      </c>
      <c r="D1637" s="3">
        <v>14.82</v>
      </c>
      <c r="E1637" s="3" t="s">
        <v>14</v>
      </c>
      <c r="F1637" s="3" t="s">
        <v>15</v>
      </c>
      <c r="G1637" s="3" t="s">
        <v>16</v>
      </c>
      <c r="H1637" s="3" t="s">
        <v>17</v>
      </c>
      <c r="I1637" s="3" t="s">
        <v>18</v>
      </c>
      <c r="J1637" s="3" t="s">
        <v>19</v>
      </c>
      <c r="K1637" s="3" t="s">
        <v>3272</v>
      </c>
      <c r="L1637" s="3" t="s">
        <v>21</v>
      </c>
      <c r="M1637" t="str">
        <f t="shared" si="31"/>
        <v>Order</v>
      </c>
    </row>
    <row r="1638" spans="1:13" hidden="1" x14ac:dyDescent="0.2">
      <c r="A1638" s="3" t="s">
        <v>12</v>
      </c>
      <c r="B1638" s="4" t="s">
        <v>3273</v>
      </c>
      <c r="C1638" s="8">
        <v>45862</v>
      </c>
      <c r="D1638" s="3">
        <v>8.56</v>
      </c>
      <c r="E1638" s="3" t="s">
        <v>14</v>
      </c>
      <c r="F1638" s="3" t="s">
        <v>15</v>
      </c>
      <c r="G1638" s="3" t="s">
        <v>16</v>
      </c>
      <c r="H1638" s="3" t="s">
        <v>17</v>
      </c>
      <c r="I1638" s="3" t="s">
        <v>18</v>
      </c>
      <c r="J1638" s="3" t="s">
        <v>19</v>
      </c>
      <c r="K1638" s="3" t="s">
        <v>3274</v>
      </c>
      <c r="L1638" s="3" t="s">
        <v>21</v>
      </c>
      <c r="M1638" t="str">
        <f t="shared" si="31"/>
        <v>Order</v>
      </c>
    </row>
    <row r="1639" spans="1:13" hidden="1" x14ac:dyDescent="0.2">
      <c r="A1639" s="3" t="s">
        <v>12</v>
      </c>
      <c r="B1639" s="4" t="s">
        <v>3275</v>
      </c>
      <c r="C1639" s="8">
        <v>45862</v>
      </c>
      <c r="D1639" s="3">
        <v>23.05</v>
      </c>
      <c r="E1639" s="3" t="s">
        <v>14</v>
      </c>
      <c r="F1639" s="3" t="s">
        <v>15</v>
      </c>
      <c r="G1639" s="3" t="s">
        <v>16</v>
      </c>
      <c r="H1639" s="3" t="s">
        <v>17</v>
      </c>
      <c r="I1639" s="3" t="s">
        <v>18</v>
      </c>
      <c r="J1639" s="3" t="s">
        <v>19</v>
      </c>
      <c r="K1639" s="3" t="s">
        <v>3276</v>
      </c>
      <c r="L1639" s="3" t="s">
        <v>21</v>
      </c>
      <c r="M1639" t="str">
        <f t="shared" si="31"/>
        <v>Order</v>
      </c>
    </row>
    <row r="1640" spans="1:13" hidden="1" x14ac:dyDescent="0.2">
      <c r="A1640" s="3" t="s">
        <v>12</v>
      </c>
      <c r="B1640" s="4" t="s">
        <v>3277</v>
      </c>
      <c r="C1640" s="8">
        <v>45862</v>
      </c>
      <c r="D1640" s="3">
        <v>8.7799999999999994</v>
      </c>
      <c r="E1640" s="3" t="s">
        <v>14</v>
      </c>
      <c r="F1640" s="3" t="s">
        <v>15</v>
      </c>
      <c r="G1640" s="3" t="s">
        <v>16</v>
      </c>
      <c r="H1640" s="3" t="s">
        <v>17</v>
      </c>
      <c r="I1640" s="3" t="s">
        <v>18</v>
      </c>
      <c r="J1640" s="3" t="s">
        <v>19</v>
      </c>
      <c r="K1640" s="3" t="s">
        <v>3278</v>
      </c>
      <c r="L1640" s="3" t="s">
        <v>21</v>
      </c>
      <c r="M1640" t="str">
        <f t="shared" si="31"/>
        <v>Order</v>
      </c>
    </row>
    <row r="1641" spans="1:13" hidden="1" x14ac:dyDescent="0.2">
      <c r="A1641" s="3" t="s">
        <v>12</v>
      </c>
      <c r="B1641" s="4" t="s">
        <v>3279</v>
      </c>
      <c r="C1641" s="8">
        <v>45862</v>
      </c>
      <c r="D1641" s="3">
        <v>51.58</v>
      </c>
      <c r="E1641" s="3" t="s">
        <v>36</v>
      </c>
      <c r="F1641" s="3" t="s">
        <v>37</v>
      </c>
      <c r="G1641" s="3" t="s">
        <v>38</v>
      </c>
      <c r="H1641" s="3" t="s">
        <v>17</v>
      </c>
      <c r="I1641" s="3" t="s">
        <v>39</v>
      </c>
      <c r="J1641" s="3" t="s">
        <v>19</v>
      </c>
      <c r="K1641" s="3" t="s">
        <v>3280</v>
      </c>
      <c r="L1641" s="3" t="s">
        <v>21</v>
      </c>
      <c r="M1641" t="str">
        <f t="shared" si="31"/>
        <v>Order</v>
      </c>
    </row>
    <row r="1642" spans="1:13" hidden="1" x14ac:dyDescent="0.2">
      <c r="A1642" s="3" t="s">
        <v>12</v>
      </c>
      <c r="B1642" s="4" t="s">
        <v>3281</v>
      </c>
      <c r="C1642" s="8">
        <v>45862</v>
      </c>
      <c r="D1642" s="3">
        <v>2.2000000000000002</v>
      </c>
      <c r="E1642" s="3" t="s">
        <v>14</v>
      </c>
      <c r="F1642" s="3" t="s">
        <v>15</v>
      </c>
      <c r="G1642" s="3" t="s">
        <v>16</v>
      </c>
      <c r="H1642" s="3" t="s">
        <v>17</v>
      </c>
      <c r="I1642" s="3" t="s">
        <v>18</v>
      </c>
      <c r="J1642" s="3" t="s">
        <v>19</v>
      </c>
      <c r="K1642" s="3" t="s">
        <v>3282</v>
      </c>
      <c r="L1642" s="3" t="s">
        <v>21</v>
      </c>
      <c r="M1642" t="str">
        <f t="shared" si="31"/>
        <v>Order</v>
      </c>
    </row>
    <row r="1643" spans="1:13" hidden="1" x14ac:dyDescent="0.2">
      <c r="A1643" s="3" t="s">
        <v>12</v>
      </c>
      <c r="B1643" s="4" t="s">
        <v>3283</v>
      </c>
      <c r="C1643" s="8">
        <v>45862</v>
      </c>
      <c r="D1643" s="3">
        <v>6.04</v>
      </c>
      <c r="E1643" s="3" t="s">
        <v>14</v>
      </c>
      <c r="F1643" s="3" t="s">
        <v>15</v>
      </c>
      <c r="G1643" s="3" t="s">
        <v>16</v>
      </c>
      <c r="H1643" s="3" t="s">
        <v>17</v>
      </c>
      <c r="I1643" s="3" t="s">
        <v>18</v>
      </c>
      <c r="J1643" s="3" t="s">
        <v>19</v>
      </c>
      <c r="K1643" s="3" t="s">
        <v>3284</v>
      </c>
      <c r="L1643" s="3" t="s">
        <v>21</v>
      </c>
      <c r="M1643" t="str">
        <f t="shared" si="31"/>
        <v>Order</v>
      </c>
    </row>
    <row r="1644" spans="1:13" hidden="1" x14ac:dyDescent="0.2">
      <c r="A1644" s="3" t="s">
        <v>12</v>
      </c>
      <c r="B1644" s="4" t="s">
        <v>3285</v>
      </c>
      <c r="C1644" s="8">
        <v>45862</v>
      </c>
      <c r="D1644" s="3">
        <v>29.63</v>
      </c>
      <c r="E1644" s="3" t="s">
        <v>36</v>
      </c>
      <c r="F1644" s="3" t="s">
        <v>37</v>
      </c>
      <c r="G1644" s="3" t="s">
        <v>38</v>
      </c>
      <c r="H1644" s="3" t="s">
        <v>17</v>
      </c>
      <c r="I1644" s="3" t="s">
        <v>42</v>
      </c>
      <c r="J1644" s="3" t="s">
        <v>19</v>
      </c>
      <c r="K1644" s="3" t="s">
        <v>3286</v>
      </c>
      <c r="L1644" s="3" t="s">
        <v>21</v>
      </c>
      <c r="M1644" t="str">
        <f t="shared" si="31"/>
        <v>Order</v>
      </c>
    </row>
    <row r="1645" spans="1:13" hidden="1" x14ac:dyDescent="0.2">
      <c r="A1645" s="3" t="s">
        <v>12</v>
      </c>
      <c r="B1645" s="4" t="s">
        <v>3287</v>
      </c>
      <c r="C1645" s="8">
        <v>45862</v>
      </c>
      <c r="D1645" s="3">
        <v>29.63</v>
      </c>
      <c r="E1645" s="3" t="s">
        <v>36</v>
      </c>
      <c r="F1645" s="3" t="s">
        <v>37</v>
      </c>
      <c r="G1645" s="3" t="s">
        <v>38</v>
      </c>
      <c r="H1645" s="3" t="s">
        <v>17</v>
      </c>
      <c r="I1645" s="3" t="s">
        <v>287</v>
      </c>
      <c r="J1645" s="3" t="s">
        <v>19</v>
      </c>
      <c r="K1645" s="3" t="s">
        <v>3288</v>
      </c>
      <c r="L1645" s="3" t="s">
        <v>21</v>
      </c>
      <c r="M1645" t="str">
        <f t="shared" si="31"/>
        <v>Order</v>
      </c>
    </row>
    <row r="1646" spans="1:13" hidden="1" x14ac:dyDescent="0.2">
      <c r="A1646" s="3" t="s">
        <v>12</v>
      </c>
      <c r="B1646" s="4" t="s">
        <v>3289</v>
      </c>
      <c r="C1646" s="8">
        <v>45862</v>
      </c>
      <c r="D1646" s="3">
        <v>29.63</v>
      </c>
      <c r="E1646" s="3" t="s">
        <v>36</v>
      </c>
      <c r="F1646" s="3" t="s">
        <v>37</v>
      </c>
      <c r="G1646" s="3" t="s">
        <v>38</v>
      </c>
      <c r="H1646" s="3" t="s">
        <v>17</v>
      </c>
      <c r="I1646" s="3" t="s">
        <v>42</v>
      </c>
      <c r="J1646" s="3" t="s">
        <v>19</v>
      </c>
      <c r="K1646" s="3" t="s">
        <v>3290</v>
      </c>
      <c r="L1646" s="3" t="s">
        <v>21</v>
      </c>
      <c r="M1646" t="str">
        <f t="shared" si="31"/>
        <v>Order</v>
      </c>
    </row>
    <row r="1647" spans="1:13" hidden="1" x14ac:dyDescent="0.2">
      <c r="A1647" s="3" t="s">
        <v>12</v>
      </c>
      <c r="B1647" s="4" t="s">
        <v>3291</v>
      </c>
      <c r="C1647" s="8">
        <v>45862</v>
      </c>
      <c r="D1647" s="3">
        <v>29.63</v>
      </c>
      <c r="E1647" s="3" t="s">
        <v>36</v>
      </c>
      <c r="F1647" s="3" t="s">
        <v>37</v>
      </c>
      <c r="G1647" s="3" t="s">
        <v>38</v>
      </c>
      <c r="H1647" s="3" t="s">
        <v>17</v>
      </c>
      <c r="I1647" s="3" t="s">
        <v>39</v>
      </c>
      <c r="J1647" s="3" t="s">
        <v>19</v>
      </c>
      <c r="K1647" s="3" t="s">
        <v>3292</v>
      </c>
      <c r="L1647" s="3" t="s">
        <v>21</v>
      </c>
      <c r="M1647" t="str">
        <f t="shared" si="31"/>
        <v>Order</v>
      </c>
    </row>
    <row r="1648" spans="1:13" hidden="1" x14ac:dyDescent="0.2">
      <c r="A1648" s="3" t="s">
        <v>12</v>
      </c>
      <c r="B1648" s="4" t="s">
        <v>3293</v>
      </c>
      <c r="C1648" s="8">
        <v>45861</v>
      </c>
      <c r="D1648" s="3">
        <v>29.63</v>
      </c>
      <c r="E1648" s="3" t="s">
        <v>36</v>
      </c>
      <c r="F1648" s="3" t="s">
        <v>37</v>
      </c>
      <c r="G1648" s="3" t="s">
        <v>38</v>
      </c>
      <c r="H1648" s="3" t="s">
        <v>17</v>
      </c>
      <c r="I1648" s="3" t="s">
        <v>39</v>
      </c>
      <c r="J1648" s="3" t="s">
        <v>19</v>
      </c>
      <c r="K1648" s="3" t="s">
        <v>3294</v>
      </c>
      <c r="L1648" s="3" t="s">
        <v>21</v>
      </c>
      <c r="M1648" t="str">
        <f t="shared" si="31"/>
        <v>Order</v>
      </c>
    </row>
    <row r="1649" spans="1:13" hidden="1" x14ac:dyDescent="0.2">
      <c r="A1649" s="3" t="s">
        <v>12</v>
      </c>
      <c r="B1649" s="4" t="s">
        <v>3295</v>
      </c>
      <c r="C1649" s="8">
        <v>45861</v>
      </c>
      <c r="D1649" s="3">
        <v>29.63</v>
      </c>
      <c r="E1649" s="3" t="s">
        <v>36</v>
      </c>
      <c r="F1649" s="3" t="s">
        <v>37</v>
      </c>
      <c r="G1649" s="3" t="s">
        <v>38</v>
      </c>
      <c r="H1649" s="3" t="s">
        <v>17</v>
      </c>
      <c r="I1649" s="3" t="s">
        <v>39</v>
      </c>
      <c r="J1649" s="3" t="s">
        <v>19</v>
      </c>
      <c r="K1649" s="3" t="s">
        <v>3296</v>
      </c>
      <c r="L1649" s="3" t="s">
        <v>21</v>
      </c>
      <c r="M1649" t="str">
        <f t="shared" si="31"/>
        <v>Order</v>
      </c>
    </row>
    <row r="1650" spans="1:13" hidden="1" x14ac:dyDescent="0.2">
      <c r="A1650" s="3" t="s">
        <v>12</v>
      </c>
      <c r="B1650" s="4" t="s">
        <v>3297</v>
      </c>
      <c r="C1650" s="8">
        <v>45861</v>
      </c>
      <c r="D1650" s="3">
        <v>29.63</v>
      </c>
      <c r="E1650" s="3" t="s">
        <v>36</v>
      </c>
      <c r="F1650" s="3" t="s">
        <v>37</v>
      </c>
      <c r="G1650" s="3" t="s">
        <v>38</v>
      </c>
      <c r="H1650" s="3" t="s">
        <v>17</v>
      </c>
      <c r="I1650" s="3" t="s">
        <v>39</v>
      </c>
      <c r="J1650" s="3" t="s">
        <v>19</v>
      </c>
      <c r="K1650" s="3" t="s">
        <v>3298</v>
      </c>
      <c r="L1650" s="3" t="s">
        <v>21</v>
      </c>
      <c r="M1650" t="str">
        <f t="shared" si="31"/>
        <v>Order</v>
      </c>
    </row>
    <row r="1651" spans="1:13" hidden="1" x14ac:dyDescent="0.2">
      <c r="A1651" s="3" t="s">
        <v>12</v>
      </c>
      <c r="B1651" s="4" t="s">
        <v>1176</v>
      </c>
      <c r="C1651" s="8">
        <v>45861</v>
      </c>
      <c r="D1651" s="3">
        <v>130.6</v>
      </c>
      <c r="E1651" s="3" t="s">
        <v>264</v>
      </c>
      <c r="F1651" s="3" t="s">
        <v>37</v>
      </c>
      <c r="G1651" s="3" t="s">
        <v>38</v>
      </c>
      <c r="H1651" s="3" t="s">
        <v>17</v>
      </c>
      <c r="I1651" s="3" t="s">
        <v>39</v>
      </c>
      <c r="J1651" s="3" t="s">
        <v>19</v>
      </c>
      <c r="K1651" s="3" t="s">
        <v>3299</v>
      </c>
      <c r="L1651" s="3" t="s">
        <v>21</v>
      </c>
      <c r="M1651" t="str">
        <f t="shared" si="31"/>
        <v>Membership</v>
      </c>
    </row>
    <row r="1652" spans="1:13" hidden="1" x14ac:dyDescent="0.2">
      <c r="A1652" s="3" t="s">
        <v>703</v>
      </c>
      <c r="B1652" s="4" t="s">
        <v>3300</v>
      </c>
      <c r="C1652" s="8">
        <v>45861</v>
      </c>
      <c r="D1652" s="3">
        <v>27.44</v>
      </c>
      <c r="E1652" s="3" t="s">
        <v>264</v>
      </c>
      <c r="F1652" s="3" t="s">
        <v>37</v>
      </c>
      <c r="G1652" s="3" t="s">
        <v>38</v>
      </c>
      <c r="H1652" s="3" t="s">
        <v>391</v>
      </c>
      <c r="I1652" s="3" t="s">
        <v>39</v>
      </c>
      <c r="J1652" s="3" t="s">
        <v>19</v>
      </c>
      <c r="K1652" s="3" t="s">
        <v>3301</v>
      </c>
      <c r="L1652" s="3" t="s">
        <v>393</v>
      </c>
      <c r="M1652" t="str">
        <f t="shared" si="31"/>
        <v>Membership</v>
      </c>
    </row>
    <row r="1653" spans="1:13" hidden="1" x14ac:dyDescent="0.2">
      <c r="A1653" s="3" t="s">
        <v>12</v>
      </c>
      <c r="B1653" s="4" t="s">
        <v>3302</v>
      </c>
      <c r="C1653" s="8">
        <v>45861</v>
      </c>
      <c r="D1653" s="3">
        <v>11.2</v>
      </c>
      <c r="E1653" s="3" t="s">
        <v>14</v>
      </c>
      <c r="F1653" s="3" t="s">
        <v>15</v>
      </c>
      <c r="G1653" s="3" t="s">
        <v>16</v>
      </c>
      <c r="H1653" s="3" t="s">
        <v>17</v>
      </c>
      <c r="I1653" s="3" t="s">
        <v>18</v>
      </c>
      <c r="J1653" s="3" t="s">
        <v>19</v>
      </c>
      <c r="K1653" s="3" t="s">
        <v>3303</v>
      </c>
      <c r="L1653" s="3" t="s">
        <v>21</v>
      </c>
      <c r="M1653" t="str">
        <f t="shared" si="31"/>
        <v>Order</v>
      </c>
    </row>
    <row r="1654" spans="1:13" hidden="1" x14ac:dyDescent="0.2">
      <c r="A1654" s="3" t="s">
        <v>12</v>
      </c>
      <c r="B1654" s="4" t="s">
        <v>3304</v>
      </c>
      <c r="C1654" s="8">
        <v>45861</v>
      </c>
      <c r="D1654" s="3">
        <v>27.16</v>
      </c>
      <c r="E1654" s="3" t="s">
        <v>14</v>
      </c>
      <c r="F1654" s="3" t="s">
        <v>15</v>
      </c>
      <c r="G1654" s="3" t="s">
        <v>16</v>
      </c>
      <c r="H1654" s="3" t="s">
        <v>17</v>
      </c>
      <c r="I1654" s="3" t="s">
        <v>18</v>
      </c>
      <c r="J1654" s="3" t="s">
        <v>19</v>
      </c>
      <c r="K1654" s="3" t="s">
        <v>3305</v>
      </c>
      <c r="L1654" s="3" t="s">
        <v>21</v>
      </c>
      <c r="M1654" t="str">
        <f t="shared" si="31"/>
        <v>Order</v>
      </c>
    </row>
    <row r="1655" spans="1:13" hidden="1" x14ac:dyDescent="0.2">
      <c r="A1655" s="3" t="s">
        <v>12</v>
      </c>
      <c r="B1655" s="4" t="s">
        <v>3306</v>
      </c>
      <c r="C1655" s="8">
        <v>45861</v>
      </c>
      <c r="D1655" s="3">
        <v>29.63</v>
      </c>
      <c r="E1655" s="3" t="s">
        <v>36</v>
      </c>
      <c r="F1655" s="3" t="s">
        <v>37</v>
      </c>
      <c r="G1655" s="3" t="s">
        <v>38</v>
      </c>
      <c r="H1655" s="3" t="s">
        <v>17</v>
      </c>
      <c r="I1655" s="3" t="s">
        <v>287</v>
      </c>
      <c r="J1655" s="3" t="s">
        <v>19</v>
      </c>
      <c r="K1655" s="3" t="s">
        <v>3307</v>
      </c>
      <c r="L1655" s="3" t="s">
        <v>21</v>
      </c>
      <c r="M1655" t="str">
        <f t="shared" si="31"/>
        <v>Order</v>
      </c>
    </row>
    <row r="1656" spans="1:13" hidden="1" x14ac:dyDescent="0.2">
      <c r="A1656" s="3" t="s">
        <v>12</v>
      </c>
      <c r="B1656" s="4" t="s">
        <v>3308</v>
      </c>
      <c r="C1656" s="8">
        <v>45861</v>
      </c>
      <c r="D1656" s="3">
        <v>7.13</v>
      </c>
      <c r="E1656" s="3" t="s">
        <v>14</v>
      </c>
      <c r="F1656" s="3" t="s">
        <v>15</v>
      </c>
      <c r="G1656" s="3" t="s">
        <v>16</v>
      </c>
      <c r="H1656" s="3" t="s">
        <v>17</v>
      </c>
      <c r="I1656" s="3" t="s">
        <v>18</v>
      </c>
      <c r="J1656" s="3" t="s">
        <v>19</v>
      </c>
      <c r="K1656" s="3" t="s">
        <v>3309</v>
      </c>
      <c r="L1656" s="3" t="s">
        <v>21</v>
      </c>
      <c r="M1656" t="str">
        <f t="shared" si="31"/>
        <v>Order</v>
      </c>
    </row>
    <row r="1657" spans="1:13" hidden="1" x14ac:dyDescent="0.2">
      <c r="A1657" s="3" t="s">
        <v>12</v>
      </c>
      <c r="B1657" s="4" t="s">
        <v>3310</v>
      </c>
      <c r="C1657" s="8">
        <v>45861</v>
      </c>
      <c r="D1657" s="3">
        <v>8.1999999999999993</v>
      </c>
      <c r="E1657" s="3" t="s">
        <v>14</v>
      </c>
      <c r="F1657" s="3" t="s">
        <v>15</v>
      </c>
      <c r="G1657" s="3" t="s">
        <v>16</v>
      </c>
      <c r="H1657" s="3" t="s">
        <v>17</v>
      </c>
      <c r="I1657" s="3" t="s">
        <v>18</v>
      </c>
      <c r="J1657" s="3" t="s">
        <v>19</v>
      </c>
      <c r="K1657" s="3" t="s">
        <v>3311</v>
      </c>
      <c r="L1657" s="3" t="s">
        <v>21</v>
      </c>
      <c r="M1657" t="str">
        <f t="shared" si="31"/>
        <v>Order</v>
      </c>
    </row>
    <row r="1658" spans="1:13" hidden="1" x14ac:dyDescent="0.2">
      <c r="A1658" s="3" t="s">
        <v>12</v>
      </c>
      <c r="B1658" s="4" t="s">
        <v>3312</v>
      </c>
      <c r="C1658" s="8">
        <v>45861</v>
      </c>
      <c r="D1658" s="3">
        <v>2.2000000000000002</v>
      </c>
      <c r="E1658" s="3" t="s">
        <v>14</v>
      </c>
      <c r="F1658" s="3" t="s">
        <v>15</v>
      </c>
      <c r="G1658" s="3" t="s">
        <v>16</v>
      </c>
      <c r="H1658" s="3" t="s">
        <v>17</v>
      </c>
      <c r="I1658" s="3" t="s">
        <v>18</v>
      </c>
      <c r="J1658" s="3" t="s">
        <v>19</v>
      </c>
      <c r="K1658" s="3" t="s">
        <v>3313</v>
      </c>
      <c r="L1658" s="3" t="s">
        <v>21</v>
      </c>
      <c r="M1658" t="str">
        <f t="shared" si="31"/>
        <v>Order</v>
      </c>
    </row>
    <row r="1659" spans="1:13" hidden="1" x14ac:dyDescent="0.2">
      <c r="A1659" s="3" t="s">
        <v>12</v>
      </c>
      <c r="B1659" s="4" t="s">
        <v>3314</v>
      </c>
      <c r="C1659" s="8">
        <v>45861</v>
      </c>
      <c r="D1659" s="3">
        <v>16.46</v>
      </c>
      <c r="E1659" s="3" t="s">
        <v>14</v>
      </c>
      <c r="F1659" s="3" t="s">
        <v>15</v>
      </c>
      <c r="G1659" s="3" t="s">
        <v>16</v>
      </c>
      <c r="H1659" s="3" t="s">
        <v>17</v>
      </c>
      <c r="I1659" s="3" t="s">
        <v>18</v>
      </c>
      <c r="J1659" s="3" t="s">
        <v>19</v>
      </c>
      <c r="K1659" s="3" t="s">
        <v>3315</v>
      </c>
      <c r="L1659" s="3" t="s">
        <v>21</v>
      </c>
      <c r="M1659" t="str">
        <f t="shared" si="31"/>
        <v>Order</v>
      </c>
    </row>
    <row r="1660" spans="1:13" hidden="1" x14ac:dyDescent="0.2">
      <c r="A1660" s="3" t="s">
        <v>12</v>
      </c>
      <c r="B1660" s="4" t="s">
        <v>3316</v>
      </c>
      <c r="C1660" s="8">
        <v>45861</v>
      </c>
      <c r="D1660" s="3">
        <v>3.29</v>
      </c>
      <c r="E1660" s="3" t="s">
        <v>14</v>
      </c>
      <c r="F1660" s="3" t="s">
        <v>15</v>
      </c>
      <c r="G1660" s="3" t="s">
        <v>16</v>
      </c>
      <c r="H1660" s="3" t="s">
        <v>17</v>
      </c>
      <c r="I1660" s="3" t="s">
        <v>18</v>
      </c>
      <c r="J1660" s="3" t="s">
        <v>19</v>
      </c>
      <c r="K1660" s="3" t="s">
        <v>3317</v>
      </c>
      <c r="L1660" s="3" t="s">
        <v>21</v>
      </c>
      <c r="M1660" t="str">
        <f t="shared" si="31"/>
        <v>Order</v>
      </c>
    </row>
    <row r="1661" spans="1:13" hidden="1" x14ac:dyDescent="0.2">
      <c r="A1661" s="3" t="s">
        <v>12</v>
      </c>
      <c r="B1661" s="4" t="s">
        <v>3318</v>
      </c>
      <c r="C1661" s="8">
        <v>45861</v>
      </c>
      <c r="D1661" s="3">
        <v>9.33</v>
      </c>
      <c r="E1661" s="3" t="s">
        <v>14</v>
      </c>
      <c r="F1661" s="3" t="s">
        <v>15</v>
      </c>
      <c r="G1661" s="3" t="s">
        <v>16</v>
      </c>
      <c r="H1661" s="3" t="s">
        <v>17</v>
      </c>
      <c r="I1661" s="3" t="s">
        <v>18</v>
      </c>
      <c r="J1661" s="3" t="s">
        <v>19</v>
      </c>
      <c r="K1661" s="3" t="s">
        <v>3319</v>
      </c>
      <c r="L1661" s="3" t="s">
        <v>21</v>
      </c>
      <c r="M1661" t="str">
        <f t="shared" si="31"/>
        <v>Order</v>
      </c>
    </row>
    <row r="1662" spans="1:13" hidden="1" x14ac:dyDescent="0.2">
      <c r="A1662" s="3" t="s">
        <v>12</v>
      </c>
      <c r="B1662" s="4" t="s">
        <v>3320</v>
      </c>
      <c r="C1662" s="8">
        <v>45861</v>
      </c>
      <c r="D1662" s="3">
        <v>5.49</v>
      </c>
      <c r="E1662" s="3" t="s">
        <v>14</v>
      </c>
      <c r="F1662" s="3" t="s">
        <v>15</v>
      </c>
      <c r="G1662" s="3" t="s">
        <v>16</v>
      </c>
      <c r="H1662" s="3" t="s">
        <v>17</v>
      </c>
      <c r="I1662" s="3" t="s">
        <v>18</v>
      </c>
      <c r="J1662" s="3" t="s">
        <v>19</v>
      </c>
      <c r="K1662" s="3" t="s">
        <v>3321</v>
      </c>
      <c r="L1662" s="3" t="s">
        <v>21</v>
      </c>
      <c r="M1662" t="str">
        <f t="shared" si="31"/>
        <v>Order</v>
      </c>
    </row>
    <row r="1663" spans="1:13" hidden="1" x14ac:dyDescent="0.2">
      <c r="A1663" s="3" t="s">
        <v>12</v>
      </c>
      <c r="B1663" s="4" t="s">
        <v>3322</v>
      </c>
      <c r="C1663" s="8">
        <v>45861</v>
      </c>
      <c r="D1663" s="3">
        <v>7.91</v>
      </c>
      <c r="E1663" s="3" t="s">
        <v>14</v>
      </c>
      <c r="F1663" s="3" t="s">
        <v>15</v>
      </c>
      <c r="G1663" s="3" t="s">
        <v>16</v>
      </c>
      <c r="H1663" s="3" t="s">
        <v>17</v>
      </c>
      <c r="I1663" s="3" t="s">
        <v>18</v>
      </c>
      <c r="J1663" s="3" t="s">
        <v>19</v>
      </c>
      <c r="K1663" s="3" t="s">
        <v>3323</v>
      </c>
      <c r="L1663" s="3" t="s">
        <v>21</v>
      </c>
      <c r="M1663" t="str">
        <f t="shared" si="31"/>
        <v>Order</v>
      </c>
    </row>
    <row r="1664" spans="1:13" hidden="1" x14ac:dyDescent="0.2">
      <c r="A1664" s="3" t="s">
        <v>12</v>
      </c>
      <c r="B1664" s="4" t="s">
        <v>3324</v>
      </c>
      <c r="C1664" s="8">
        <v>45861</v>
      </c>
      <c r="D1664" s="3">
        <v>17.5</v>
      </c>
      <c r="E1664" s="3" t="s">
        <v>14</v>
      </c>
      <c r="F1664" s="3" t="s">
        <v>15</v>
      </c>
      <c r="G1664" s="3" t="s">
        <v>16</v>
      </c>
      <c r="H1664" s="3" t="s">
        <v>17</v>
      </c>
      <c r="I1664" s="3" t="s">
        <v>18</v>
      </c>
      <c r="J1664" s="3" t="s">
        <v>19</v>
      </c>
      <c r="K1664" s="3" t="s">
        <v>3325</v>
      </c>
      <c r="L1664" s="3" t="s">
        <v>21</v>
      </c>
      <c r="M1664" t="str">
        <f t="shared" si="31"/>
        <v>Order</v>
      </c>
    </row>
    <row r="1665" spans="1:13" hidden="1" x14ac:dyDescent="0.2">
      <c r="A1665" s="3" t="s">
        <v>12</v>
      </c>
      <c r="B1665" s="4" t="s">
        <v>3326</v>
      </c>
      <c r="C1665" s="8">
        <v>45861</v>
      </c>
      <c r="D1665" s="3">
        <v>9.8800000000000008</v>
      </c>
      <c r="E1665" s="3" t="s">
        <v>14</v>
      </c>
      <c r="F1665" s="3" t="s">
        <v>15</v>
      </c>
      <c r="G1665" s="3" t="s">
        <v>16</v>
      </c>
      <c r="H1665" s="3" t="s">
        <v>17</v>
      </c>
      <c r="I1665" s="3" t="s">
        <v>18</v>
      </c>
      <c r="J1665" s="3" t="s">
        <v>19</v>
      </c>
      <c r="K1665" s="3" t="s">
        <v>3327</v>
      </c>
      <c r="L1665" s="3" t="s">
        <v>21</v>
      </c>
      <c r="M1665" t="str">
        <f t="shared" si="31"/>
        <v>Order</v>
      </c>
    </row>
    <row r="1666" spans="1:13" hidden="1" x14ac:dyDescent="0.2">
      <c r="A1666" s="3" t="s">
        <v>12</v>
      </c>
      <c r="B1666" s="4" t="s">
        <v>3328</v>
      </c>
      <c r="C1666" s="8">
        <v>45861</v>
      </c>
      <c r="D1666" s="3">
        <v>17.809999999999999</v>
      </c>
      <c r="E1666" s="3" t="s">
        <v>14</v>
      </c>
      <c r="F1666" s="3" t="s">
        <v>15</v>
      </c>
      <c r="G1666" s="3" t="s">
        <v>16</v>
      </c>
      <c r="H1666" s="3" t="s">
        <v>17</v>
      </c>
      <c r="I1666" s="3" t="s">
        <v>18</v>
      </c>
      <c r="J1666" s="3" t="s">
        <v>19</v>
      </c>
      <c r="K1666" s="3" t="s">
        <v>3329</v>
      </c>
      <c r="L1666" s="3" t="s">
        <v>21</v>
      </c>
      <c r="M1666" t="str">
        <f t="shared" si="31"/>
        <v>Order</v>
      </c>
    </row>
    <row r="1667" spans="1:13" hidden="1" x14ac:dyDescent="0.2">
      <c r="A1667" s="3" t="s">
        <v>12</v>
      </c>
      <c r="B1667" s="4" t="s">
        <v>3330</v>
      </c>
      <c r="C1667" s="8">
        <v>45861</v>
      </c>
      <c r="D1667" s="3">
        <v>41.04</v>
      </c>
      <c r="E1667" s="3" t="s">
        <v>14</v>
      </c>
      <c r="F1667" s="3" t="s">
        <v>15</v>
      </c>
      <c r="G1667" s="3" t="s">
        <v>16</v>
      </c>
      <c r="H1667" s="3" t="s">
        <v>17</v>
      </c>
      <c r="I1667" s="3" t="s">
        <v>18</v>
      </c>
      <c r="J1667" s="3" t="s">
        <v>19</v>
      </c>
      <c r="K1667" s="3" t="s">
        <v>3331</v>
      </c>
      <c r="L1667" s="3" t="s">
        <v>21</v>
      </c>
      <c r="M1667" t="str">
        <f t="shared" ref="M1667:M1730" si="32">IF(LEFT(B1667,3)="MEM","Membership","Order")</f>
        <v>Order</v>
      </c>
    </row>
    <row r="1668" spans="1:13" hidden="1" x14ac:dyDescent="0.2">
      <c r="A1668" s="3" t="s">
        <v>12</v>
      </c>
      <c r="B1668" s="4" t="s">
        <v>3332</v>
      </c>
      <c r="C1668" s="8">
        <v>45861</v>
      </c>
      <c r="D1668" s="3">
        <v>30.79</v>
      </c>
      <c r="E1668" s="3" t="s">
        <v>14</v>
      </c>
      <c r="F1668" s="3" t="s">
        <v>15</v>
      </c>
      <c r="G1668" s="3" t="s">
        <v>16</v>
      </c>
      <c r="H1668" s="3" t="s">
        <v>17</v>
      </c>
      <c r="I1668" s="3" t="s">
        <v>18</v>
      </c>
      <c r="J1668" s="3" t="s">
        <v>19</v>
      </c>
      <c r="K1668" s="3" t="s">
        <v>3333</v>
      </c>
      <c r="L1668" s="3" t="s">
        <v>21</v>
      </c>
      <c r="M1668" t="str">
        <f t="shared" si="32"/>
        <v>Order</v>
      </c>
    </row>
    <row r="1669" spans="1:13" hidden="1" x14ac:dyDescent="0.2">
      <c r="A1669" s="3" t="s">
        <v>12</v>
      </c>
      <c r="B1669" s="4" t="s">
        <v>3334</v>
      </c>
      <c r="C1669" s="8">
        <v>45861</v>
      </c>
      <c r="D1669" s="3">
        <v>4.3899999999999997</v>
      </c>
      <c r="E1669" s="3" t="s">
        <v>14</v>
      </c>
      <c r="F1669" s="3" t="s">
        <v>15</v>
      </c>
      <c r="G1669" s="3" t="s">
        <v>16</v>
      </c>
      <c r="H1669" s="3" t="s">
        <v>17</v>
      </c>
      <c r="I1669" s="3" t="s">
        <v>18</v>
      </c>
      <c r="J1669" s="3" t="s">
        <v>19</v>
      </c>
      <c r="K1669" s="3" t="s">
        <v>3335</v>
      </c>
      <c r="L1669" s="3" t="s">
        <v>21</v>
      </c>
      <c r="M1669" t="str">
        <f t="shared" si="32"/>
        <v>Order</v>
      </c>
    </row>
    <row r="1670" spans="1:13" hidden="1" x14ac:dyDescent="0.2">
      <c r="A1670" s="3" t="s">
        <v>12</v>
      </c>
      <c r="B1670" s="4" t="s">
        <v>1178</v>
      </c>
      <c r="C1670" s="8">
        <v>45861</v>
      </c>
      <c r="D1670" s="3">
        <v>152.55000000000001</v>
      </c>
      <c r="E1670" s="3" t="s">
        <v>264</v>
      </c>
      <c r="F1670" s="3" t="s">
        <v>37</v>
      </c>
      <c r="G1670" s="3" t="s">
        <v>38</v>
      </c>
      <c r="H1670" s="3" t="s">
        <v>17</v>
      </c>
      <c r="I1670" s="3" t="s">
        <v>39</v>
      </c>
      <c r="J1670" s="3" t="s">
        <v>19</v>
      </c>
      <c r="K1670" s="3" t="s">
        <v>3336</v>
      </c>
      <c r="L1670" s="3" t="s">
        <v>21</v>
      </c>
      <c r="M1670" t="str">
        <f t="shared" si="32"/>
        <v>Membership</v>
      </c>
    </row>
    <row r="1671" spans="1:13" hidden="1" x14ac:dyDescent="0.2">
      <c r="A1671" s="3" t="s">
        <v>12</v>
      </c>
      <c r="B1671" s="4" t="s">
        <v>3337</v>
      </c>
      <c r="C1671" s="8">
        <v>45861</v>
      </c>
      <c r="D1671" s="3">
        <v>13.72</v>
      </c>
      <c r="E1671" s="3" t="s">
        <v>14</v>
      </c>
      <c r="F1671" s="3" t="s">
        <v>33</v>
      </c>
      <c r="G1671" s="3" t="s">
        <v>18</v>
      </c>
      <c r="H1671" s="3" t="s">
        <v>17</v>
      </c>
      <c r="I1671" s="3" t="s">
        <v>18</v>
      </c>
      <c r="J1671" s="3" t="s">
        <v>19</v>
      </c>
      <c r="K1671" s="3" t="s">
        <v>3338</v>
      </c>
      <c r="L1671" s="3" t="s">
        <v>21</v>
      </c>
      <c r="M1671" t="str">
        <f t="shared" si="32"/>
        <v>Order</v>
      </c>
    </row>
    <row r="1672" spans="1:13" hidden="1" x14ac:dyDescent="0.2">
      <c r="A1672" s="3" t="s">
        <v>12</v>
      </c>
      <c r="B1672" s="4" t="s">
        <v>3339</v>
      </c>
      <c r="C1672" s="8">
        <v>45861</v>
      </c>
      <c r="D1672" s="3">
        <v>51.58</v>
      </c>
      <c r="E1672" s="3" t="s">
        <v>14</v>
      </c>
      <c r="F1672" s="3" t="s">
        <v>15</v>
      </c>
      <c r="G1672" s="3" t="s">
        <v>16</v>
      </c>
      <c r="H1672" s="3" t="s">
        <v>17</v>
      </c>
      <c r="I1672" s="3" t="s">
        <v>18</v>
      </c>
      <c r="J1672" s="3" t="s">
        <v>19</v>
      </c>
      <c r="K1672" s="3" t="s">
        <v>3340</v>
      </c>
      <c r="L1672" s="3" t="s">
        <v>21</v>
      </c>
      <c r="M1672" t="str">
        <f t="shared" si="32"/>
        <v>Order</v>
      </c>
    </row>
    <row r="1673" spans="1:13" hidden="1" x14ac:dyDescent="0.2">
      <c r="A1673" s="3" t="s">
        <v>12</v>
      </c>
      <c r="B1673" s="4" t="s">
        <v>3341</v>
      </c>
      <c r="C1673" s="8">
        <v>45861</v>
      </c>
      <c r="D1673" s="3">
        <v>3.29</v>
      </c>
      <c r="E1673" s="3" t="s">
        <v>14</v>
      </c>
      <c r="F1673" s="3" t="s">
        <v>15</v>
      </c>
      <c r="G1673" s="3" t="s">
        <v>16</v>
      </c>
      <c r="H1673" s="3" t="s">
        <v>17</v>
      </c>
      <c r="I1673" s="3" t="s">
        <v>18</v>
      </c>
      <c r="J1673" s="3" t="s">
        <v>19</v>
      </c>
      <c r="K1673" s="3" t="s">
        <v>3342</v>
      </c>
      <c r="L1673" s="3" t="s">
        <v>21</v>
      </c>
      <c r="M1673" t="str">
        <f t="shared" si="32"/>
        <v>Order</v>
      </c>
    </row>
    <row r="1674" spans="1:13" hidden="1" x14ac:dyDescent="0.2">
      <c r="A1674" s="3" t="s">
        <v>12</v>
      </c>
      <c r="B1674" s="4" t="s">
        <v>3343</v>
      </c>
      <c r="C1674" s="8">
        <v>45861</v>
      </c>
      <c r="D1674" s="3">
        <v>6.59</v>
      </c>
      <c r="E1674" s="3" t="s">
        <v>14</v>
      </c>
      <c r="F1674" s="3" t="s">
        <v>15</v>
      </c>
      <c r="G1674" s="3" t="s">
        <v>16</v>
      </c>
      <c r="H1674" s="3" t="s">
        <v>17</v>
      </c>
      <c r="I1674" s="3" t="s">
        <v>18</v>
      </c>
      <c r="J1674" s="3" t="s">
        <v>19</v>
      </c>
      <c r="K1674" s="3" t="s">
        <v>3344</v>
      </c>
      <c r="L1674" s="3" t="s">
        <v>21</v>
      </c>
      <c r="M1674" t="str">
        <f t="shared" si="32"/>
        <v>Order</v>
      </c>
    </row>
    <row r="1675" spans="1:13" hidden="1" x14ac:dyDescent="0.2">
      <c r="A1675" s="3" t="s">
        <v>12</v>
      </c>
      <c r="B1675" s="4" t="s">
        <v>3345</v>
      </c>
      <c r="C1675" s="8">
        <v>45861</v>
      </c>
      <c r="D1675" s="3">
        <v>3.84</v>
      </c>
      <c r="E1675" s="3" t="s">
        <v>14</v>
      </c>
      <c r="F1675" s="3" t="s">
        <v>15</v>
      </c>
      <c r="G1675" s="3" t="s">
        <v>16</v>
      </c>
      <c r="H1675" s="3" t="s">
        <v>17</v>
      </c>
      <c r="I1675" s="3" t="s">
        <v>18</v>
      </c>
      <c r="J1675" s="3" t="s">
        <v>19</v>
      </c>
      <c r="K1675" s="3" t="s">
        <v>3346</v>
      </c>
      <c r="L1675" s="3" t="s">
        <v>21</v>
      </c>
      <c r="M1675" t="str">
        <f t="shared" si="32"/>
        <v>Order</v>
      </c>
    </row>
    <row r="1676" spans="1:13" hidden="1" x14ac:dyDescent="0.2">
      <c r="A1676" s="3" t="s">
        <v>12</v>
      </c>
      <c r="B1676" s="4" t="s">
        <v>3347</v>
      </c>
      <c r="C1676" s="8">
        <v>45861</v>
      </c>
      <c r="D1676" s="3">
        <v>29.63</v>
      </c>
      <c r="E1676" s="3" t="s">
        <v>36</v>
      </c>
      <c r="F1676" s="3" t="s">
        <v>37</v>
      </c>
      <c r="G1676" s="3" t="s">
        <v>38</v>
      </c>
      <c r="H1676" s="3" t="s">
        <v>17</v>
      </c>
      <c r="I1676" s="3" t="s">
        <v>42</v>
      </c>
      <c r="J1676" s="3" t="s">
        <v>19</v>
      </c>
      <c r="K1676" s="3" t="s">
        <v>3348</v>
      </c>
      <c r="L1676" s="3" t="s">
        <v>21</v>
      </c>
      <c r="M1676" t="str">
        <f t="shared" si="32"/>
        <v>Order</v>
      </c>
    </row>
    <row r="1677" spans="1:13" hidden="1" x14ac:dyDescent="0.2">
      <c r="A1677" s="3" t="s">
        <v>12</v>
      </c>
      <c r="B1677" s="4" t="s">
        <v>3349</v>
      </c>
      <c r="C1677" s="8">
        <v>45861</v>
      </c>
      <c r="D1677" s="3">
        <v>36.659999999999997</v>
      </c>
      <c r="E1677" s="3" t="s">
        <v>14</v>
      </c>
      <c r="F1677" s="3" t="s">
        <v>15</v>
      </c>
      <c r="G1677" s="3" t="s">
        <v>16</v>
      </c>
      <c r="H1677" s="3" t="s">
        <v>17</v>
      </c>
      <c r="I1677" s="3" t="s">
        <v>18</v>
      </c>
      <c r="J1677" s="3" t="s">
        <v>19</v>
      </c>
      <c r="K1677" s="3" t="s">
        <v>3350</v>
      </c>
      <c r="L1677" s="3" t="s">
        <v>21</v>
      </c>
      <c r="M1677" t="str">
        <f t="shared" si="32"/>
        <v>Order</v>
      </c>
    </row>
    <row r="1678" spans="1:13" hidden="1" x14ac:dyDescent="0.2">
      <c r="A1678" s="3" t="s">
        <v>12</v>
      </c>
      <c r="B1678" s="4" t="s">
        <v>3351</v>
      </c>
      <c r="C1678" s="8">
        <v>45861</v>
      </c>
      <c r="D1678" s="3">
        <v>29.63</v>
      </c>
      <c r="E1678" s="3" t="s">
        <v>36</v>
      </c>
      <c r="F1678" s="3" t="s">
        <v>37</v>
      </c>
      <c r="G1678" s="3" t="s">
        <v>38</v>
      </c>
      <c r="H1678" s="3" t="s">
        <v>17</v>
      </c>
      <c r="I1678" s="3" t="s">
        <v>287</v>
      </c>
      <c r="J1678" s="3" t="s">
        <v>19</v>
      </c>
      <c r="K1678" s="3" t="s">
        <v>3352</v>
      </c>
      <c r="L1678" s="3" t="s">
        <v>21</v>
      </c>
      <c r="M1678" t="str">
        <f t="shared" si="32"/>
        <v>Order</v>
      </c>
    </row>
    <row r="1679" spans="1:13" hidden="1" x14ac:dyDescent="0.2">
      <c r="A1679" s="3" t="s">
        <v>12</v>
      </c>
      <c r="B1679" s="4" t="s">
        <v>3353</v>
      </c>
      <c r="C1679" s="8">
        <v>45861</v>
      </c>
      <c r="D1679" s="3">
        <v>29.63</v>
      </c>
      <c r="E1679" s="3" t="s">
        <v>36</v>
      </c>
      <c r="F1679" s="3" t="s">
        <v>37</v>
      </c>
      <c r="G1679" s="3" t="s">
        <v>38</v>
      </c>
      <c r="H1679" s="3" t="s">
        <v>17</v>
      </c>
      <c r="I1679" s="3" t="s">
        <v>39</v>
      </c>
      <c r="J1679" s="3" t="s">
        <v>19</v>
      </c>
      <c r="K1679" s="3" t="s">
        <v>3354</v>
      </c>
      <c r="L1679" s="3" t="s">
        <v>21</v>
      </c>
      <c r="M1679" t="str">
        <f t="shared" si="32"/>
        <v>Order</v>
      </c>
    </row>
    <row r="1680" spans="1:13" hidden="1" x14ac:dyDescent="0.2">
      <c r="A1680" s="3" t="s">
        <v>12</v>
      </c>
      <c r="B1680" s="4" t="s">
        <v>3355</v>
      </c>
      <c r="C1680" s="8">
        <v>45861</v>
      </c>
      <c r="D1680" s="3">
        <v>3.73</v>
      </c>
      <c r="E1680" s="3" t="s">
        <v>14</v>
      </c>
      <c r="F1680" s="3" t="s">
        <v>15</v>
      </c>
      <c r="G1680" s="3" t="s">
        <v>16</v>
      </c>
      <c r="H1680" s="3" t="s">
        <v>17</v>
      </c>
      <c r="I1680" s="3" t="s">
        <v>18</v>
      </c>
      <c r="J1680" s="3" t="s">
        <v>19</v>
      </c>
      <c r="K1680" s="3" t="s">
        <v>3356</v>
      </c>
      <c r="L1680" s="3" t="s">
        <v>21</v>
      </c>
      <c r="M1680" t="str">
        <f t="shared" si="32"/>
        <v>Order</v>
      </c>
    </row>
    <row r="1681" spans="1:13" hidden="1" x14ac:dyDescent="0.2">
      <c r="A1681" s="3" t="s">
        <v>12</v>
      </c>
      <c r="B1681" s="4" t="s">
        <v>3357</v>
      </c>
      <c r="C1681" s="8">
        <v>45861</v>
      </c>
      <c r="D1681" s="3">
        <v>21.4</v>
      </c>
      <c r="E1681" s="3" t="s">
        <v>14</v>
      </c>
      <c r="F1681" s="3" t="s">
        <v>15</v>
      </c>
      <c r="G1681" s="3" t="s">
        <v>16</v>
      </c>
      <c r="H1681" s="3" t="s">
        <v>17</v>
      </c>
      <c r="I1681" s="3" t="s">
        <v>18</v>
      </c>
      <c r="J1681" s="3" t="s">
        <v>19</v>
      </c>
      <c r="K1681" s="3" t="s">
        <v>3358</v>
      </c>
      <c r="L1681" s="3" t="s">
        <v>21</v>
      </c>
      <c r="M1681" t="str">
        <f t="shared" si="32"/>
        <v>Order</v>
      </c>
    </row>
    <row r="1682" spans="1:13" hidden="1" x14ac:dyDescent="0.2">
      <c r="A1682" s="3" t="s">
        <v>12</v>
      </c>
      <c r="B1682" s="4" t="s">
        <v>3359</v>
      </c>
      <c r="C1682" s="8">
        <v>45861</v>
      </c>
      <c r="D1682" s="3">
        <v>8.23</v>
      </c>
      <c r="E1682" s="3" t="s">
        <v>14</v>
      </c>
      <c r="F1682" s="3" t="s">
        <v>15</v>
      </c>
      <c r="G1682" s="3" t="s">
        <v>16</v>
      </c>
      <c r="H1682" s="3" t="s">
        <v>17</v>
      </c>
      <c r="I1682" s="3" t="s">
        <v>18</v>
      </c>
      <c r="J1682" s="3" t="s">
        <v>19</v>
      </c>
      <c r="K1682" s="3" t="s">
        <v>3360</v>
      </c>
      <c r="L1682" s="3" t="s">
        <v>21</v>
      </c>
      <c r="M1682" t="str">
        <f t="shared" si="32"/>
        <v>Order</v>
      </c>
    </row>
    <row r="1683" spans="1:13" hidden="1" x14ac:dyDescent="0.2">
      <c r="A1683" s="3" t="s">
        <v>12</v>
      </c>
      <c r="B1683" s="4" t="s">
        <v>3361</v>
      </c>
      <c r="C1683" s="8">
        <v>45861</v>
      </c>
      <c r="D1683" s="3">
        <v>5.49</v>
      </c>
      <c r="E1683" s="3" t="s">
        <v>14</v>
      </c>
      <c r="F1683" s="3" t="s">
        <v>15</v>
      </c>
      <c r="G1683" s="3" t="s">
        <v>16</v>
      </c>
      <c r="H1683" s="3" t="s">
        <v>17</v>
      </c>
      <c r="I1683" s="3" t="s">
        <v>18</v>
      </c>
      <c r="J1683" s="3" t="s">
        <v>19</v>
      </c>
      <c r="K1683" s="3" t="s">
        <v>3362</v>
      </c>
      <c r="L1683" s="3" t="s">
        <v>21</v>
      </c>
      <c r="M1683" t="str">
        <f t="shared" si="32"/>
        <v>Order</v>
      </c>
    </row>
    <row r="1684" spans="1:13" hidden="1" x14ac:dyDescent="0.2">
      <c r="A1684" s="3" t="s">
        <v>12</v>
      </c>
      <c r="B1684" s="4" t="s">
        <v>3363</v>
      </c>
      <c r="C1684" s="8">
        <v>45861</v>
      </c>
      <c r="D1684" s="3">
        <v>8.4499999999999993</v>
      </c>
      <c r="E1684" s="3" t="s">
        <v>14</v>
      </c>
      <c r="F1684" s="3" t="s">
        <v>15</v>
      </c>
      <c r="G1684" s="3" t="s">
        <v>16</v>
      </c>
      <c r="H1684" s="3" t="s">
        <v>17</v>
      </c>
      <c r="I1684" s="3" t="s">
        <v>18</v>
      </c>
      <c r="J1684" s="3" t="s">
        <v>19</v>
      </c>
      <c r="K1684" s="3" t="s">
        <v>3364</v>
      </c>
      <c r="L1684" s="3" t="s">
        <v>21</v>
      </c>
      <c r="M1684" t="str">
        <f t="shared" si="32"/>
        <v>Order</v>
      </c>
    </row>
    <row r="1685" spans="1:13" hidden="1" x14ac:dyDescent="0.2">
      <c r="A1685" s="3" t="s">
        <v>12</v>
      </c>
      <c r="B1685" s="4" t="s">
        <v>3365</v>
      </c>
      <c r="C1685" s="8">
        <v>45861</v>
      </c>
      <c r="D1685" s="3">
        <v>29.63</v>
      </c>
      <c r="E1685" s="3" t="s">
        <v>36</v>
      </c>
      <c r="F1685" s="3" t="s">
        <v>37</v>
      </c>
      <c r="G1685" s="3" t="s">
        <v>38</v>
      </c>
      <c r="H1685" s="3" t="s">
        <v>17</v>
      </c>
      <c r="I1685" s="3" t="s">
        <v>39</v>
      </c>
      <c r="J1685" s="3" t="s">
        <v>19</v>
      </c>
      <c r="K1685" s="3" t="s">
        <v>3366</v>
      </c>
      <c r="L1685" s="3" t="s">
        <v>21</v>
      </c>
      <c r="M1685" t="str">
        <f t="shared" si="32"/>
        <v>Order</v>
      </c>
    </row>
    <row r="1686" spans="1:13" hidden="1" x14ac:dyDescent="0.2">
      <c r="A1686" s="3" t="s">
        <v>12</v>
      </c>
      <c r="B1686" s="4" t="s">
        <v>3367</v>
      </c>
      <c r="C1686" s="8">
        <v>45861</v>
      </c>
      <c r="D1686" s="3">
        <v>29.63</v>
      </c>
      <c r="E1686" s="3" t="s">
        <v>36</v>
      </c>
      <c r="F1686" s="3" t="s">
        <v>37</v>
      </c>
      <c r="G1686" s="3" t="s">
        <v>38</v>
      </c>
      <c r="H1686" s="3" t="s">
        <v>17</v>
      </c>
      <c r="I1686" s="3" t="s">
        <v>39</v>
      </c>
      <c r="J1686" s="3" t="s">
        <v>19</v>
      </c>
      <c r="K1686" s="3" t="s">
        <v>3368</v>
      </c>
      <c r="L1686" s="3" t="s">
        <v>21</v>
      </c>
      <c r="M1686" t="str">
        <f t="shared" si="32"/>
        <v>Order</v>
      </c>
    </row>
    <row r="1687" spans="1:13" hidden="1" x14ac:dyDescent="0.2">
      <c r="A1687" s="3" t="s">
        <v>12</v>
      </c>
      <c r="B1687" s="4" t="s">
        <v>3369</v>
      </c>
      <c r="C1687" s="8">
        <v>45861</v>
      </c>
      <c r="D1687" s="3">
        <v>29.63</v>
      </c>
      <c r="E1687" s="3" t="s">
        <v>36</v>
      </c>
      <c r="F1687" s="3" t="s">
        <v>37</v>
      </c>
      <c r="G1687" s="3" t="s">
        <v>38</v>
      </c>
      <c r="H1687" s="3" t="s">
        <v>17</v>
      </c>
      <c r="I1687" s="3" t="s">
        <v>287</v>
      </c>
      <c r="J1687" s="3" t="s">
        <v>19</v>
      </c>
      <c r="K1687" s="3" t="s">
        <v>3370</v>
      </c>
      <c r="L1687" s="3" t="s">
        <v>21</v>
      </c>
      <c r="M1687" t="str">
        <f t="shared" si="32"/>
        <v>Order</v>
      </c>
    </row>
    <row r="1688" spans="1:13" hidden="1" x14ac:dyDescent="0.2">
      <c r="A1688" s="3" t="s">
        <v>12</v>
      </c>
      <c r="B1688" s="4" t="s">
        <v>3259</v>
      </c>
      <c r="C1688" s="8">
        <v>45861</v>
      </c>
      <c r="D1688" s="3">
        <v>29.63</v>
      </c>
      <c r="E1688" s="3" t="s">
        <v>36</v>
      </c>
      <c r="F1688" s="3" t="s">
        <v>37</v>
      </c>
      <c r="G1688" s="3" t="s">
        <v>38</v>
      </c>
      <c r="H1688" s="3" t="s">
        <v>17</v>
      </c>
      <c r="I1688" s="3" t="s">
        <v>39</v>
      </c>
      <c r="J1688" s="3" t="s">
        <v>19</v>
      </c>
      <c r="K1688" s="3" t="s">
        <v>3371</v>
      </c>
      <c r="L1688" s="3" t="s">
        <v>21</v>
      </c>
      <c r="M1688" t="str">
        <f t="shared" si="32"/>
        <v>Order</v>
      </c>
    </row>
    <row r="1689" spans="1:13" hidden="1" x14ac:dyDescent="0.2">
      <c r="A1689" s="3" t="s">
        <v>12</v>
      </c>
      <c r="B1689" s="4" t="s">
        <v>3259</v>
      </c>
      <c r="C1689" s="8">
        <v>45861</v>
      </c>
      <c r="D1689" s="3">
        <v>29.63</v>
      </c>
      <c r="E1689" s="3" t="s">
        <v>36</v>
      </c>
      <c r="F1689" s="3" t="s">
        <v>37</v>
      </c>
      <c r="G1689" s="3" t="s">
        <v>38</v>
      </c>
      <c r="H1689" s="3" t="s">
        <v>17</v>
      </c>
      <c r="I1689" s="3" t="s">
        <v>39</v>
      </c>
      <c r="J1689" s="3" t="s">
        <v>19</v>
      </c>
      <c r="K1689" s="3" t="s">
        <v>3372</v>
      </c>
      <c r="L1689" s="3" t="s">
        <v>21</v>
      </c>
      <c r="M1689" t="str">
        <f t="shared" si="32"/>
        <v>Order</v>
      </c>
    </row>
    <row r="1690" spans="1:13" hidden="1" x14ac:dyDescent="0.2">
      <c r="A1690" s="3" t="s">
        <v>12</v>
      </c>
      <c r="B1690" s="4" t="s">
        <v>3373</v>
      </c>
      <c r="C1690" s="8">
        <v>45860</v>
      </c>
      <c r="D1690" s="3">
        <v>51.58</v>
      </c>
      <c r="E1690" s="3" t="s">
        <v>36</v>
      </c>
      <c r="F1690" s="3" t="s">
        <v>37</v>
      </c>
      <c r="G1690" s="3" t="s">
        <v>38</v>
      </c>
      <c r="H1690" s="3" t="s">
        <v>17</v>
      </c>
      <c r="I1690" s="3" t="s">
        <v>39</v>
      </c>
      <c r="J1690" s="3" t="s">
        <v>19</v>
      </c>
      <c r="K1690" s="3" t="s">
        <v>3374</v>
      </c>
      <c r="L1690" s="3" t="s">
        <v>21</v>
      </c>
      <c r="M1690" t="str">
        <f t="shared" si="32"/>
        <v>Order</v>
      </c>
    </row>
    <row r="1691" spans="1:13" hidden="1" x14ac:dyDescent="0.2">
      <c r="A1691" s="3" t="s">
        <v>12</v>
      </c>
      <c r="B1691" s="4" t="s">
        <v>3375</v>
      </c>
      <c r="C1691" s="8">
        <v>45860</v>
      </c>
      <c r="D1691" s="3">
        <v>0</v>
      </c>
      <c r="E1691" s="3" t="s">
        <v>14</v>
      </c>
      <c r="F1691" s="3" t="s">
        <v>33</v>
      </c>
      <c r="G1691" s="3" t="s">
        <v>18</v>
      </c>
      <c r="H1691" s="3" t="s">
        <v>17</v>
      </c>
      <c r="I1691" s="3" t="s">
        <v>18</v>
      </c>
      <c r="J1691" s="3" t="s">
        <v>19</v>
      </c>
      <c r="K1691" s="3" t="s">
        <v>3376</v>
      </c>
      <c r="L1691" s="3" t="s">
        <v>21</v>
      </c>
      <c r="M1691" t="str">
        <f t="shared" si="32"/>
        <v>Order</v>
      </c>
    </row>
    <row r="1692" spans="1:13" hidden="1" x14ac:dyDescent="0.2">
      <c r="A1692" s="3" t="s">
        <v>12</v>
      </c>
      <c r="B1692" s="4" t="s">
        <v>3377</v>
      </c>
      <c r="C1692" s="8">
        <v>45860</v>
      </c>
      <c r="D1692" s="3">
        <v>51.58</v>
      </c>
      <c r="E1692" s="3" t="s">
        <v>36</v>
      </c>
      <c r="F1692" s="3" t="s">
        <v>37</v>
      </c>
      <c r="G1692" s="3" t="s">
        <v>38</v>
      </c>
      <c r="H1692" s="3" t="s">
        <v>17</v>
      </c>
      <c r="I1692" s="3" t="s">
        <v>1012</v>
      </c>
      <c r="J1692" s="3" t="s">
        <v>19</v>
      </c>
      <c r="K1692" s="3" t="s">
        <v>3378</v>
      </c>
      <c r="L1692" s="3" t="s">
        <v>21</v>
      </c>
      <c r="M1692" t="str">
        <f t="shared" si="32"/>
        <v>Order</v>
      </c>
    </row>
    <row r="1693" spans="1:13" hidden="1" x14ac:dyDescent="0.2">
      <c r="A1693" s="3" t="s">
        <v>12</v>
      </c>
      <c r="B1693" s="4" t="s">
        <v>3379</v>
      </c>
      <c r="C1693" s="8">
        <v>45860</v>
      </c>
      <c r="D1693" s="3">
        <v>29.63</v>
      </c>
      <c r="E1693" s="3" t="s">
        <v>36</v>
      </c>
      <c r="F1693" s="3" t="s">
        <v>37</v>
      </c>
      <c r="G1693" s="3" t="s">
        <v>38</v>
      </c>
      <c r="H1693" s="3" t="s">
        <v>17</v>
      </c>
      <c r="I1693" s="3" t="s">
        <v>39</v>
      </c>
      <c r="J1693" s="3" t="s">
        <v>19</v>
      </c>
      <c r="K1693" s="3" t="s">
        <v>3380</v>
      </c>
      <c r="L1693" s="3" t="s">
        <v>21</v>
      </c>
      <c r="M1693" t="str">
        <f t="shared" si="32"/>
        <v>Order</v>
      </c>
    </row>
    <row r="1694" spans="1:13" hidden="1" x14ac:dyDescent="0.2">
      <c r="A1694" s="3" t="s">
        <v>12</v>
      </c>
      <c r="B1694" s="4" t="s">
        <v>3381</v>
      </c>
      <c r="C1694" s="8">
        <v>45860</v>
      </c>
      <c r="D1694" s="3">
        <v>7.68</v>
      </c>
      <c r="E1694" s="3" t="s">
        <v>14</v>
      </c>
      <c r="F1694" s="3" t="s">
        <v>15</v>
      </c>
      <c r="G1694" s="3" t="s">
        <v>16</v>
      </c>
      <c r="H1694" s="3" t="s">
        <v>17</v>
      </c>
      <c r="I1694" s="3" t="s">
        <v>18</v>
      </c>
      <c r="J1694" s="3" t="s">
        <v>19</v>
      </c>
      <c r="K1694" s="3" t="s">
        <v>3382</v>
      </c>
      <c r="L1694" s="3" t="s">
        <v>21</v>
      </c>
      <c r="M1694" t="str">
        <f t="shared" si="32"/>
        <v>Order</v>
      </c>
    </row>
    <row r="1695" spans="1:13" hidden="1" x14ac:dyDescent="0.2">
      <c r="A1695" s="3" t="s">
        <v>12</v>
      </c>
      <c r="B1695" s="4" t="s">
        <v>3383</v>
      </c>
      <c r="C1695" s="8">
        <v>45860</v>
      </c>
      <c r="D1695" s="3">
        <v>9.8800000000000008</v>
      </c>
      <c r="E1695" s="3" t="s">
        <v>14</v>
      </c>
      <c r="F1695" s="3" t="s">
        <v>33</v>
      </c>
      <c r="G1695" s="3" t="s">
        <v>18</v>
      </c>
      <c r="H1695" s="3" t="s">
        <v>17</v>
      </c>
      <c r="I1695" s="3" t="s">
        <v>18</v>
      </c>
      <c r="J1695" s="3" t="s">
        <v>19</v>
      </c>
      <c r="K1695" s="3" t="s">
        <v>3384</v>
      </c>
      <c r="L1695" s="3" t="s">
        <v>21</v>
      </c>
      <c r="M1695" t="str">
        <f t="shared" si="32"/>
        <v>Order</v>
      </c>
    </row>
    <row r="1696" spans="1:13" hidden="1" x14ac:dyDescent="0.2">
      <c r="A1696" s="3" t="s">
        <v>12</v>
      </c>
      <c r="B1696" s="4" t="s">
        <v>3385</v>
      </c>
      <c r="C1696" s="8">
        <v>45860</v>
      </c>
      <c r="D1696" s="3">
        <v>2.11</v>
      </c>
      <c r="E1696" s="3" t="s">
        <v>14</v>
      </c>
      <c r="F1696" s="3" t="s">
        <v>15</v>
      </c>
      <c r="G1696" s="3" t="s">
        <v>16</v>
      </c>
      <c r="H1696" s="3" t="s">
        <v>17</v>
      </c>
      <c r="I1696" s="3" t="s">
        <v>18</v>
      </c>
      <c r="J1696" s="3" t="s">
        <v>19</v>
      </c>
      <c r="K1696" s="3" t="s">
        <v>3386</v>
      </c>
      <c r="L1696" s="3" t="s">
        <v>21</v>
      </c>
      <c r="M1696" t="str">
        <f t="shared" si="32"/>
        <v>Order</v>
      </c>
    </row>
    <row r="1697" spans="1:13" hidden="1" x14ac:dyDescent="0.2">
      <c r="A1697" s="3" t="s">
        <v>12</v>
      </c>
      <c r="B1697" s="4" t="s">
        <v>3387</v>
      </c>
      <c r="C1697" s="8">
        <v>45860</v>
      </c>
      <c r="D1697" s="3">
        <v>10.98</v>
      </c>
      <c r="E1697" s="3" t="s">
        <v>14</v>
      </c>
      <c r="F1697" s="3" t="s">
        <v>15</v>
      </c>
      <c r="G1697" s="3" t="s">
        <v>16</v>
      </c>
      <c r="H1697" s="3" t="s">
        <v>17</v>
      </c>
      <c r="I1697" s="3" t="s">
        <v>18</v>
      </c>
      <c r="J1697" s="3" t="s">
        <v>19</v>
      </c>
      <c r="K1697" s="3" t="s">
        <v>3388</v>
      </c>
      <c r="L1697" s="3" t="s">
        <v>21</v>
      </c>
      <c r="M1697" t="str">
        <f t="shared" si="32"/>
        <v>Order</v>
      </c>
    </row>
    <row r="1698" spans="1:13" hidden="1" x14ac:dyDescent="0.2">
      <c r="A1698" s="3" t="s">
        <v>12</v>
      </c>
      <c r="B1698" s="4" t="s">
        <v>3389</v>
      </c>
      <c r="C1698" s="8">
        <v>45860</v>
      </c>
      <c r="D1698" s="3">
        <v>6.86</v>
      </c>
      <c r="E1698" s="3" t="s">
        <v>14</v>
      </c>
      <c r="F1698" s="3" t="s">
        <v>15</v>
      </c>
      <c r="G1698" s="3" t="s">
        <v>16</v>
      </c>
      <c r="H1698" s="3" t="s">
        <v>17</v>
      </c>
      <c r="I1698" s="3" t="s">
        <v>18</v>
      </c>
      <c r="J1698" s="3" t="s">
        <v>19</v>
      </c>
      <c r="K1698" s="3" t="s">
        <v>3390</v>
      </c>
      <c r="L1698" s="3" t="s">
        <v>21</v>
      </c>
      <c r="M1698" t="str">
        <f t="shared" si="32"/>
        <v>Order</v>
      </c>
    </row>
    <row r="1699" spans="1:13" hidden="1" x14ac:dyDescent="0.2">
      <c r="A1699" s="3" t="s">
        <v>12</v>
      </c>
      <c r="B1699" s="4" t="s">
        <v>3391</v>
      </c>
      <c r="C1699" s="8">
        <v>45860</v>
      </c>
      <c r="D1699" s="3">
        <v>8.83</v>
      </c>
      <c r="E1699" s="3" t="s">
        <v>14</v>
      </c>
      <c r="F1699" s="3" t="s">
        <v>15</v>
      </c>
      <c r="G1699" s="3" t="s">
        <v>16</v>
      </c>
      <c r="H1699" s="3" t="s">
        <v>17</v>
      </c>
      <c r="I1699" s="3" t="s">
        <v>18</v>
      </c>
      <c r="J1699" s="3" t="s">
        <v>19</v>
      </c>
      <c r="K1699" s="3" t="s">
        <v>3392</v>
      </c>
      <c r="L1699" s="3" t="s">
        <v>21</v>
      </c>
      <c r="M1699" t="str">
        <f t="shared" si="32"/>
        <v>Order</v>
      </c>
    </row>
    <row r="1700" spans="1:13" hidden="1" x14ac:dyDescent="0.2">
      <c r="A1700" s="3" t="s">
        <v>12</v>
      </c>
      <c r="B1700" s="4" t="s">
        <v>3393</v>
      </c>
      <c r="C1700" s="8">
        <v>45860</v>
      </c>
      <c r="D1700" s="3">
        <v>1.92</v>
      </c>
      <c r="E1700" s="3" t="s">
        <v>14</v>
      </c>
      <c r="F1700" s="3" t="s">
        <v>15</v>
      </c>
      <c r="G1700" s="3" t="s">
        <v>16</v>
      </c>
      <c r="H1700" s="3" t="s">
        <v>17</v>
      </c>
      <c r="I1700" s="3" t="s">
        <v>18</v>
      </c>
      <c r="J1700" s="3" t="s">
        <v>19</v>
      </c>
      <c r="K1700" s="3" t="s">
        <v>3394</v>
      </c>
      <c r="L1700" s="3" t="s">
        <v>21</v>
      </c>
      <c r="M1700" t="str">
        <f t="shared" si="32"/>
        <v>Order</v>
      </c>
    </row>
    <row r="1701" spans="1:13" hidden="1" x14ac:dyDescent="0.2">
      <c r="A1701" s="3" t="s">
        <v>12</v>
      </c>
      <c r="B1701" s="4" t="s">
        <v>3395</v>
      </c>
      <c r="C1701" s="8">
        <v>45860</v>
      </c>
      <c r="D1701" s="3">
        <v>7.41</v>
      </c>
      <c r="E1701" s="3" t="s">
        <v>14</v>
      </c>
      <c r="F1701" s="3" t="s">
        <v>33</v>
      </c>
      <c r="G1701" s="3" t="s">
        <v>18</v>
      </c>
      <c r="H1701" s="3" t="s">
        <v>17</v>
      </c>
      <c r="I1701" s="3" t="s">
        <v>18</v>
      </c>
      <c r="J1701" s="3" t="s">
        <v>19</v>
      </c>
      <c r="K1701" s="3" t="s">
        <v>3396</v>
      </c>
      <c r="L1701" s="3" t="s">
        <v>21</v>
      </c>
      <c r="M1701" t="str">
        <f t="shared" si="32"/>
        <v>Order</v>
      </c>
    </row>
    <row r="1702" spans="1:13" hidden="1" x14ac:dyDescent="0.2">
      <c r="A1702" s="3" t="s">
        <v>12</v>
      </c>
      <c r="B1702" s="4" t="s">
        <v>3397</v>
      </c>
      <c r="C1702" s="8">
        <v>45860</v>
      </c>
      <c r="D1702" s="3">
        <v>18.11</v>
      </c>
      <c r="E1702" s="3" t="s">
        <v>14</v>
      </c>
      <c r="F1702" s="3" t="s">
        <v>15</v>
      </c>
      <c r="G1702" s="3" t="s">
        <v>16</v>
      </c>
      <c r="H1702" s="3" t="s">
        <v>17</v>
      </c>
      <c r="I1702" s="3" t="s">
        <v>18</v>
      </c>
      <c r="J1702" s="3" t="s">
        <v>19</v>
      </c>
      <c r="K1702" s="3" t="s">
        <v>3398</v>
      </c>
      <c r="L1702" s="3" t="s">
        <v>21</v>
      </c>
      <c r="M1702" t="str">
        <f t="shared" si="32"/>
        <v>Order</v>
      </c>
    </row>
    <row r="1703" spans="1:13" hidden="1" x14ac:dyDescent="0.2">
      <c r="A1703" s="3" t="s">
        <v>12</v>
      </c>
      <c r="B1703" s="4" t="s">
        <v>3399</v>
      </c>
      <c r="C1703" s="8">
        <v>45860</v>
      </c>
      <c r="D1703" s="3">
        <v>3.95</v>
      </c>
      <c r="E1703" s="3" t="s">
        <v>14</v>
      </c>
      <c r="F1703" s="3" t="s">
        <v>15</v>
      </c>
      <c r="G1703" s="3" t="s">
        <v>16</v>
      </c>
      <c r="H1703" s="3" t="s">
        <v>17</v>
      </c>
      <c r="I1703" s="3" t="s">
        <v>18</v>
      </c>
      <c r="J1703" s="3" t="s">
        <v>19</v>
      </c>
      <c r="K1703" s="3" t="s">
        <v>3400</v>
      </c>
      <c r="L1703" s="3" t="s">
        <v>21</v>
      </c>
      <c r="M1703" t="str">
        <f t="shared" si="32"/>
        <v>Order</v>
      </c>
    </row>
    <row r="1704" spans="1:13" hidden="1" x14ac:dyDescent="0.2">
      <c r="A1704" s="3" t="s">
        <v>12</v>
      </c>
      <c r="B1704" s="4" t="s">
        <v>3401</v>
      </c>
      <c r="C1704" s="8">
        <v>45860</v>
      </c>
      <c r="D1704" s="3">
        <v>31.17</v>
      </c>
      <c r="E1704" s="3" t="s">
        <v>14</v>
      </c>
      <c r="F1704" s="3" t="s">
        <v>15</v>
      </c>
      <c r="G1704" s="3" t="s">
        <v>16</v>
      </c>
      <c r="H1704" s="3" t="s">
        <v>17</v>
      </c>
      <c r="I1704" s="3" t="s">
        <v>18</v>
      </c>
      <c r="J1704" s="3" t="s">
        <v>19</v>
      </c>
      <c r="K1704" s="3" t="s">
        <v>3402</v>
      </c>
      <c r="L1704" s="3" t="s">
        <v>21</v>
      </c>
      <c r="M1704" t="str">
        <f t="shared" si="32"/>
        <v>Order</v>
      </c>
    </row>
    <row r="1705" spans="1:13" hidden="1" x14ac:dyDescent="0.2">
      <c r="A1705" s="3" t="s">
        <v>12</v>
      </c>
      <c r="B1705" s="4" t="s">
        <v>3403</v>
      </c>
      <c r="C1705" s="8">
        <v>45860</v>
      </c>
      <c r="D1705" s="3">
        <v>9.66</v>
      </c>
      <c r="E1705" s="3" t="s">
        <v>14</v>
      </c>
      <c r="F1705" s="3" t="s">
        <v>15</v>
      </c>
      <c r="G1705" s="3" t="s">
        <v>16</v>
      </c>
      <c r="H1705" s="3" t="s">
        <v>17</v>
      </c>
      <c r="I1705" s="3" t="s">
        <v>18</v>
      </c>
      <c r="J1705" s="3" t="s">
        <v>19</v>
      </c>
      <c r="K1705" s="3" t="s">
        <v>3404</v>
      </c>
      <c r="L1705" s="3" t="s">
        <v>21</v>
      </c>
      <c r="M1705" t="str">
        <f t="shared" si="32"/>
        <v>Order</v>
      </c>
    </row>
    <row r="1706" spans="1:13" hidden="1" x14ac:dyDescent="0.2">
      <c r="A1706" s="3" t="s">
        <v>12</v>
      </c>
      <c r="B1706" s="4" t="s">
        <v>3405</v>
      </c>
      <c r="C1706" s="8">
        <v>45860</v>
      </c>
      <c r="D1706" s="3">
        <v>6.59</v>
      </c>
      <c r="E1706" s="3" t="s">
        <v>14</v>
      </c>
      <c r="F1706" s="3" t="s">
        <v>15</v>
      </c>
      <c r="G1706" s="3" t="s">
        <v>16</v>
      </c>
      <c r="H1706" s="3" t="s">
        <v>17</v>
      </c>
      <c r="I1706" s="3" t="s">
        <v>18</v>
      </c>
      <c r="J1706" s="3" t="s">
        <v>19</v>
      </c>
      <c r="K1706" s="3" t="s">
        <v>3406</v>
      </c>
      <c r="L1706" s="3" t="s">
        <v>21</v>
      </c>
      <c r="M1706" t="str">
        <f t="shared" si="32"/>
        <v>Order</v>
      </c>
    </row>
    <row r="1707" spans="1:13" hidden="1" x14ac:dyDescent="0.2">
      <c r="A1707" s="3" t="s">
        <v>12</v>
      </c>
      <c r="B1707" s="4" t="s">
        <v>3407</v>
      </c>
      <c r="C1707" s="8">
        <v>45860</v>
      </c>
      <c r="D1707" s="3">
        <v>30.29</v>
      </c>
      <c r="E1707" s="3" t="s">
        <v>14</v>
      </c>
      <c r="F1707" s="3" t="s">
        <v>15</v>
      </c>
      <c r="G1707" s="3" t="s">
        <v>16</v>
      </c>
      <c r="H1707" s="3" t="s">
        <v>17</v>
      </c>
      <c r="I1707" s="3" t="s">
        <v>18</v>
      </c>
      <c r="J1707" s="3" t="s">
        <v>19</v>
      </c>
      <c r="K1707" s="3" t="s">
        <v>3408</v>
      </c>
      <c r="L1707" s="3" t="s">
        <v>21</v>
      </c>
      <c r="M1707" t="str">
        <f t="shared" si="32"/>
        <v>Order</v>
      </c>
    </row>
    <row r="1708" spans="1:13" hidden="1" x14ac:dyDescent="0.2">
      <c r="A1708" s="3" t="s">
        <v>12</v>
      </c>
      <c r="B1708" s="4" t="s">
        <v>3409</v>
      </c>
      <c r="C1708" s="8">
        <v>45860</v>
      </c>
      <c r="D1708" s="3">
        <v>37.54</v>
      </c>
      <c r="E1708" s="3" t="s">
        <v>14</v>
      </c>
      <c r="F1708" s="3" t="s">
        <v>15</v>
      </c>
      <c r="G1708" s="3" t="s">
        <v>16</v>
      </c>
      <c r="H1708" s="3" t="s">
        <v>17</v>
      </c>
      <c r="I1708" s="3" t="s">
        <v>18</v>
      </c>
      <c r="J1708" s="3" t="s">
        <v>19</v>
      </c>
      <c r="K1708" s="3" t="s">
        <v>3410</v>
      </c>
      <c r="L1708" s="3" t="s">
        <v>21</v>
      </c>
      <c r="M1708" t="str">
        <f t="shared" si="32"/>
        <v>Order</v>
      </c>
    </row>
    <row r="1709" spans="1:13" hidden="1" x14ac:dyDescent="0.2">
      <c r="A1709" s="3" t="s">
        <v>12</v>
      </c>
      <c r="B1709" s="4" t="s">
        <v>3411</v>
      </c>
      <c r="C1709" s="8">
        <v>45860</v>
      </c>
      <c r="D1709" s="3">
        <v>4.66</v>
      </c>
      <c r="E1709" s="3" t="s">
        <v>14</v>
      </c>
      <c r="F1709" s="3" t="s">
        <v>15</v>
      </c>
      <c r="G1709" s="3" t="s">
        <v>16</v>
      </c>
      <c r="H1709" s="3" t="s">
        <v>17</v>
      </c>
      <c r="I1709" s="3" t="s">
        <v>18</v>
      </c>
      <c r="J1709" s="3" t="s">
        <v>19</v>
      </c>
      <c r="K1709" s="3" t="s">
        <v>3412</v>
      </c>
      <c r="L1709" s="3" t="s">
        <v>21</v>
      </c>
      <c r="M1709" t="str">
        <f t="shared" si="32"/>
        <v>Order</v>
      </c>
    </row>
    <row r="1710" spans="1:13" hidden="1" x14ac:dyDescent="0.2">
      <c r="A1710" s="3" t="s">
        <v>12</v>
      </c>
      <c r="B1710" s="4" t="s">
        <v>3413</v>
      </c>
      <c r="C1710" s="8">
        <v>45860</v>
      </c>
      <c r="D1710" s="3">
        <v>17.559999999999999</v>
      </c>
      <c r="E1710" s="3" t="s">
        <v>14</v>
      </c>
      <c r="F1710" s="3" t="s">
        <v>15</v>
      </c>
      <c r="G1710" s="3" t="s">
        <v>16</v>
      </c>
      <c r="H1710" s="3" t="s">
        <v>17</v>
      </c>
      <c r="I1710" s="3" t="s">
        <v>18</v>
      </c>
      <c r="J1710" s="3" t="s">
        <v>19</v>
      </c>
      <c r="K1710" s="3" t="s">
        <v>3414</v>
      </c>
      <c r="L1710" s="3" t="s">
        <v>21</v>
      </c>
      <c r="M1710" t="str">
        <f t="shared" si="32"/>
        <v>Order</v>
      </c>
    </row>
    <row r="1711" spans="1:13" hidden="1" x14ac:dyDescent="0.2">
      <c r="A1711" s="3" t="s">
        <v>12</v>
      </c>
      <c r="B1711" s="4" t="s">
        <v>3415</v>
      </c>
      <c r="C1711" s="8">
        <v>45860</v>
      </c>
      <c r="D1711" s="3">
        <v>12.31</v>
      </c>
      <c r="E1711" s="3" t="s">
        <v>14</v>
      </c>
      <c r="F1711" s="3" t="s">
        <v>15</v>
      </c>
      <c r="G1711" s="3" t="s">
        <v>16</v>
      </c>
      <c r="H1711" s="3" t="s">
        <v>17</v>
      </c>
      <c r="I1711" s="3" t="s">
        <v>18</v>
      </c>
      <c r="J1711" s="3" t="s">
        <v>19</v>
      </c>
      <c r="K1711" s="3" t="s">
        <v>3416</v>
      </c>
      <c r="L1711" s="3" t="s">
        <v>21</v>
      </c>
      <c r="M1711" t="str">
        <f t="shared" si="32"/>
        <v>Order</v>
      </c>
    </row>
    <row r="1712" spans="1:13" hidden="1" x14ac:dyDescent="0.2">
      <c r="A1712" s="3" t="s">
        <v>12</v>
      </c>
      <c r="B1712" s="4" t="s">
        <v>3417</v>
      </c>
      <c r="C1712" s="8">
        <v>45860</v>
      </c>
      <c r="D1712" s="3">
        <v>25.24</v>
      </c>
      <c r="E1712" s="3" t="s">
        <v>14</v>
      </c>
      <c r="F1712" s="3" t="s">
        <v>15</v>
      </c>
      <c r="G1712" s="3" t="s">
        <v>16</v>
      </c>
      <c r="H1712" s="3" t="s">
        <v>17</v>
      </c>
      <c r="I1712" s="3" t="s">
        <v>18</v>
      </c>
      <c r="J1712" s="3" t="s">
        <v>19</v>
      </c>
      <c r="K1712" s="3" t="s">
        <v>3418</v>
      </c>
      <c r="L1712" s="3" t="s">
        <v>21</v>
      </c>
      <c r="M1712" t="str">
        <f t="shared" si="32"/>
        <v>Order</v>
      </c>
    </row>
    <row r="1713" spans="1:13" hidden="1" x14ac:dyDescent="0.2">
      <c r="A1713" s="3" t="s">
        <v>12</v>
      </c>
      <c r="B1713" s="4" t="s">
        <v>3419</v>
      </c>
      <c r="C1713" s="8">
        <v>45860</v>
      </c>
      <c r="D1713" s="3">
        <v>11.86</v>
      </c>
      <c r="E1713" s="3" t="s">
        <v>14</v>
      </c>
      <c r="F1713" s="3" t="s">
        <v>15</v>
      </c>
      <c r="G1713" s="3" t="s">
        <v>16</v>
      </c>
      <c r="H1713" s="3" t="s">
        <v>17</v>
      </c>
      <c r="I1713" s="3" t="s">
        <v>18</v>
      </c>
      <c r="J1713" s="3" t="s">
        <v>19</v>
      </c>
      <c r="K1713" s="3" t="s">
        <v>3420</v>
      </c>
      <c r="L1713" s="3" t="s">
        <v>21</v>
      </c>
      <c r="M1713" t="str">
        <f t="shared" si="32"/>
        <v>Order</v>
      </c>
    </row>
    <row r="1714" spans="1:13" hidden="1" x14ac:dyDescent="0.2">
      <c r="A1714" s="3" t="s">
        <v>12</v>
      </c>
      <c r="B1714" s="4" t="s">
        <v>3421</v>
      </c>
      <c r="C1714" s="8">
        <v>45860</v>
      </c>
      <c r="D1714" s="3">
        <v>7.13</v>
      </c>
      <c r="E1714" s="3" t="s">
        <v>14</v>
      </c>
      <c r="F1714" s="3" t="s">
        <v>15</v>
      </c>
      <c r="G1714" s="3" t="s">
        <v>16</v>
      </c>
      <c r="H1714" s="3" t="s">
        <v>17</v>
      </c>
      <c r="I1714" s="3" t="s">
        <v>18</v>
      </c>
      <c r="J1714" s="3" t="s">
        <v>19</v>
      </c>
      <c r="K1714" s="3" t="s">
        <v>3422</v>
      </c>
      <c r="L1714" s="3" t="s">
        <v>21</v>
      </c>
      <c r="M1714" t="str">
        <f t="shared" si="32"/>
        <v>Order</v>
      </c>
    </row>
    <row r="1715" spans="1:13" hidden="1" x14ac:dyDescent="0.2">
      <c r="A1715" s="3" t="s">
        <v>12</v>
      </c>
      <c r="B1715" s="4" t="s">
        <v>3423</v>
      </c>
      <c r="C1715" s="8">
        <v>45860</v>
      </c>
      <c r="D1715" s="3">
        <v>6.59</v>
      </c>
      <c r="E1715" s="3" t="s">
        <v>14</v>
      </c>
      <c r="F1715" s="3" t="s">
        <v>15</v>
      </c>
      <c r="G1715" s="3" t="s">
        <v>16</v>
      </c>
      <c r="H1715" s="3" t="s">
        <v>17</v>
      </c>
      <c r="I1715" s="3" t="s">
        <v>18</v>
      </c>
      <c r="J1715" s="3" t="s">
        <v>19</v>
      </c>
      <c r="K1715" s="3" t="s">
        <v>3424</v>
      </c>
      <c r="L1715" s="3" t="s">
        <v>21</v>
      </c>
      <c r="M1715" t="str">
        <f t="shared" si="32"/>
        <v>Order</v>
      </c>
    </row>
    <row r="1716" spans="1:13" hidden="1" x14ac:dyDescent="0.2">
      <c r="A1716" s="3" t="s">
        <v>12</v>
      </c>
      <c r="B1716" s="4" t="s">
        <v>3425</v>
      </c>
      <c r="C1716" s="8">
        <v>45860</v>
      </c>
      <c r="D1716" s="3">
        <v>29.63</v>
      </c>
      <c r="E1716" s="3" t="s">
        <v>36</v>
      </c>
      <c r="F1716" s="3" t="s">
        <v>37</v>
      </c>
      <c r="G1716" s="3" t="s">
        <v>38</v>
      </c>
      <c r="H1716" s="3" t="s">
        <v>17</v>
      </c>
      <c r="I1716" s="3" t="s">
        <v>287</v>
      </c>
      <c r="J1716" s="3" t="s">
        <v>19</v>
      </c>
      <c r="K1716" s="3" t="s">
        <v>3426</v>
      </c>
      <c r="L1716" s="3" t="s">
        <v>21</v>
      </c>
      <c r="M1716" t="str">
        <f t="shared" si="32"/>
        <v>Order</v>
      </c>
    </row>
    <row r="1717" spans="1:13" hidden="1" x14ac:dyDescent="0.2">
      <c r="A1717" s="3" t="s">
        <v>12</v>
      </c>
      <c r="B1717" s="4" t="s">
        <v>3427</v>
      </c>
      <c r="C1717" s="8">
        <v>45860</v>
      </c>
      <c r="D1717" s="3">
        <v>2.2000000000000002</v>
      </c>
      <c r="E1717" s="3" t="s">
        <v>14</v>
      </c>
      <c r="F1717" s="3" t="s">
        <v>15</v>
      </c>
      <c r="G1717" s="3" t="s">
        <v>16</v>
      </c>
      <c r="H1717" s="3" t="s">
        <v>17</v>
      </c>
      <c r="I1717" s="3" t="s">
        <v>18</v>
      </c>
      <c r="J1717" s="3" t="s">
        <v>19</v>
      </c>
      <c r="K1717" s="3" t="s">
        <v>3428</v>
      </c>
      <c r="L1717" s="3" t="s">
        <v>21</v>
      </c>
      <c r="M1717" t="str">
        <f t="shared" si="32"/>
        <v>Order</v>
      </c>
    </row>
    <row r="1718" spans="1:13" hidden="1" x14ac:dyDescent="0.2">
      <c r="A1718" s="3" t="s">
        <v>12</v>
      </c>
      <c r="B1718" s="4" t="s">
        <v>3429</v>
      </c>
      <c r="C1718" s="8">
        <v>45860</v>
      </c>
      <c r="D1718" s="3">
        <v>5.76</v>
      </c>
      <c r="E1718" s="3" t="s">
        <v>14</v>
      </c>
      <c r="F1718" s="3" t="s">
        <v>15</v>
      </c>
      <c r="G1718" s="3" t="s">
        <v>16</v>
      </c>
      <c r="H1718" s="3" t="s">
        <v>17</v>
      </c>
      <c r="I1718" s="3" t="s">
        <v>18</v>
      </c>
      <c r="J1718" s="3" t="s">
        <v>19</v>
      </c>
      <c r="K1718" s="3" t="s">
        <v>3430</v>
      </c>
      <c r="L1718" s="3" t="s">
        <v>21</v>
      </c>
      <c r="M1718" t="str">
        <f t="shared" si="32"/>
        <v>Order</v>
      </c>
    </row>
    <row r="1719" spans="1:13" hidden="1" x14ac:dyDescent="0.2">
      <c r="A1719" s="3" t="s">
        <v>12</v>
      </c>
      <c r="B1719" s="4" t="s">
        <v>3431</v>
      </c>
      <c r="C1719" s="8">
        <v>45860</v>
      </c>
      <c r="D1719" s="3">
        <v>2.2000000000000002</v>
      </c>
      <c r="E1719" s="3" t="s">
        <v>14</v>
      </c>
      <c r="F1719" s="3" t="s">
        <v>15</v>
      </c>
      <c r="G1719" s="3" t="s">
        <v>16</v>
      </c>
      <c r="H1719" s="3" t="s">
        <v>17</v>
      </c>
      <c r="I1719" s="3" t="s">
        <v>18</v>
      </c>
      <c r="J1719" s="3" t="s">
        <v>19</v>
      </c>
      <c r="K1719" s="3" t="s">
        <v>3432</v>
      </c>
      <c r="L1719" s="3" t="s">
        <v>21</v>
      </c>
      <c r="M1719" t="str">
        <f t="shared" si="32"/>
        <v>Order</v>
      </c>
    </row>
    <row r="1720" spans="1:13" hidden="1" x14ac:dyDescent="0.2">
      <c r="A1720" s="3" t="s">
        <v>12</v>
      </c>
      <c r="B1720" s="4" t="s">
        <v>3433</v>
      </c>
      <c r="C1720" s="8">
        <v>45860</v>
      </c>
      <c r="D1720" s="3">
        <v>51.58</v>
      </c>
      <c r="E1720" s="3" t="s">
        <v>36</v>
      </c>
      <c r="F1720" s="3" t="s">
        <v>37</v>
      </c>
      <c r="G1720" s="3" t="s">
        <v>38</v>
      </c>
      <c r="H1720" s="3" t="s">
        <v>17</v>
      </c>
      <c r="I1720" s="3" t="s">
        <v>39</v>
      </c>
      <c r="J1720" s="3" t="s">
        <v>19</v>
      </c>
      <c r="K1720" s="3" t="s">
        <v>3434</v>
      </c>
      <c r="L1720" s="3" t="s">
        <v>21</v>
      </c>
      <c r="M1720" t="str">
        <f t="shared" si="32"/>
        <v>Order</v>
      </c>
    </row>
    <row r="1721" spans="1:13" hidden="1" x14ac:dyDescent="0.2">
      <c r="A1721" s="3" t="s">
        <v>12</v>
      </c>
      <c r="B1721" s="4" t="s">
        <v>3435</v>
      </c>
      <c r="C1721" s="8">
        <v>45860</v>
      </c>
      <c r="D1721" s="3">
        <v>5.76</v>
      </c>
      <c r="E1721" s="3" t="s">
        <v>14</v>
      </c>
      <c r="F1721" s="3" t="s">
        <v>15</v>
      </c>
      <c r="G1721" s="3" t="s">
        <v>16</v>
      </c>
      <c r="H1721" s="3" t="s">
        <v>17</v>
      </c>
      <c r="I1721" s="3" t="s">
        <v>18</v>
      </c>
      <c r="J1721" s="3" t="s">
        <v>19</v>
      </c>
      <c r="K1721" s="3" t="s">
        <v>3436</v>
      </c>
      <c r="L1721" s="3" t="s">
        <v>21</v>
      </c>
      <c r="M1721" t="str">
        <f t="shared" si="32"/>
        <v>Order</v>
      </c>
    </row>
    <row r="1722" spans="1:13" hidden="1" x14ac:dyDescent="0.2">
      <c r="A1722" s="3" t="s">
        <v>12</v>
      </c>
      <c r="B1722" s="4" t="s">
        <v>3437</v>
      </c>
      <c r="C1722" s="8">
        <v>45860</v>
      </c>
      <c r="D1722" s="3">
        <v>29.63</v>
      </c>
      <c r="E1722" s="3" t="s">
        <v>14</v>
      </c>
      <c r="F1722" s="3" t="s">
        <v>15</v>
      </c>
      <c r="G1722" s="3" t="s">
        <v>16</v>
      </c>
      <c r="H1722" s="3" t="s">
        <v>17</v>
      </c>
      <c r="I1722" s="3" t="s">
        <v>18</v>
      </c>
      <c r="J1722" s="3" t="s">
        <v>19</v>
      </c>
      <c r="K1722" s="3" t="s">
        <v>3438</v>
      </c>
      <c r="L1722" s="3" t="s">
        <v>21</v>
      </c>
      <c r="M1722" t="str">
        <f t="shared" si="32"/>
        <v>Order</v>
      </c>
    </row>
    <row r="1723" spans="1:13" hidden="1" x14ac:dyDescent="0.2">
      <c r="A1723" s="3" t="s">
        <v>12</v>
      </c>
      <c r="B1723" s="4" t="s">
        <v>3439</v>
      </c>
      <c r="C1723" s="8">
        <v>45860</v>
      </c>
      <c r="D1723" s="3">
        <v>16.46</v>
      </c>
      <c r="E1723" s="3" t="s">
        <v>14</v>
      </c>
      <c r="F1723" s="3" t="s">
        <v>15</v>
      </c>
      <c r="G1723" s="3" t="s">
        <v>16</v>
      </c>
      <c r="H1723" s="3" t="s">
        <v>17</v>
      </c>
      <c r="I1723" s="3" t="s">
        <v>18</v>
      </c>
      <c r="J1723" s="3" t="s">
        <v>19</v>
      </c>
      <c r="K1723" s="3" t="s">
        <v>3440</v>
      </c>
      <c r="L1723" s="3" t="s">
        <v>21</v>
      </c>
      <c r="M1723" t="str">
        <f t="shared" si="32"/>
        <v>Order</v>
      </c>
    </row>
    <row r="1724" spans="1:13" hidden="1" x14ac:dyDescent="0.2">
      <c r="A1724" s="3" t="s">
        <v>12</v>
      </c>
      <c r="B1724" s="4" t="s">
        <v>3441</v>
      </c>
      <c r="C1724" s="8">
        <v>45860</v>
      </c>
      <c r="D1724" s="3">
        <v>29.63</v>
      </c>
      <c r="E1724" s="3" t="s">
        <v>36</v>
      </c>
      <c r="F1724" s="3" t="s">
        <v>37</v>
      </c>
      <c r="G1724" s="3" t="s">
        <v>38</v>
      </c>
      <c r="H1724" s="3" t="s">
        <v>17</v>
      </c>
      <c r="I1724" s="3" t="s">
        <v>42</v>
      </c>
      <c r="J1724" s="3" t="s">
        <v>19</v>
      </c>
      <c r="K1724" s="3" t="s">
        <v>3442</v>
      </c>
      <c r="L1724" s="3" t="s">
        <v>21</v>
      </c>
      <c r="M1724" t="str">
        <f t="shared" si="32"/>
        <v>Order</v>
      </c>
    </row>
    <row r="1725" spans="1:13" hidden="1" x14ac:dyDescent="0.2">
      <c r="A1725" s="3" t="s">
        <v>12</v>
      </c>
      <c r="B1725" s="4" t="s">
        <v>3443</v>
      </c>
      <c r="C1725" s="8">
        <v>45860</v>
      </c>
      <c r="D1725" s="3">
        <v>37.32</v>
      </c>
      <c r="E1725" s="3" t="s">
        <v>14</v>
      </c>
      <c r="F1725" s="3" t="s">
        <v>15</v>
      </c>
      <c r="G1725" s="3" t="s">
        <v>16</v>
      </c>
      <c r="H1725" s="3" t="s">
        <v>17</v>
      </c>
      <c r="I1725" s="3" t="s">
        <v>18</v>
      </c>
      <c r="J1725" s="3" t="s">
        <v>19</v>
      </c>
      <c r="K1725" s="3" t="s">
        <v>3444</v>
      </c>
      <c r="L1725" s="3" t="s">
        <v>21</v>
      </c>
      <c r="M1725" t="str">
        <f t="shared" si="32"/>
        <v>Order</v>
      </c>
    </row>
    <row r="1726" spans="1:13" hidden="1" x14ac:dyDescent="0.2">
      <c r="A1726" s="3" t="s">
        <v>12</v>
      </c>
      <c r="B1726" s="4" t="s">
        <v>3445</v>
      </c>
      <c r="C1726" s="8">
        <v>45860</v>
      </c>
      <c r="D1726" s="3">
        <v>27.16</v>
      </c>
      <c r="E1726" s="3" t="s">
        <v>14</v>
      </c>
      <c r="F1726" s="3" t="s">
        <v>15</v>
      </c>
      <c r="G1726" s="3" t="s">
        <v>16</v>
      </c>
      <c r="H1726" s="3" t="s">
        <v>17</v>
      </c>
      <c r="I1726" s="3" t="s">
        <v>18</v>
      </c>
      <c r="J1726" s="3" t="s">
        <v>19</v>
      </c>
      <c r="K1726" s="3" t="s">
        <v>3446</v>
      </c>
      <c r="L1726" s="3" t="s">
        <v>21</v>
      </c>
      <c r="M1726" t="str">
        <f t="shared" si="32"/>
        <v>Order</v>
      </c>
    </row>
    <row r="1727" spans="1:13" hidden="1" x14ac:dyDescent="0.2">
      <c r="A1727" s="3" t="s">
        <v>12</v>
      </c>
      <c r="B1727" s="4" t="s">
        <v>3447</v>
      </c>
      <c r="C1727" s="8">
        <v>45860</v>
      </c>
      <c r="D1727" s="3">
        <v>48.02</v>
      </c>
      <c r="E1727" s="3" t="s">
        <v>14</v>
      </c>
      <c r="F1727" s="3" t="s">
        <v>15</v>
      </c>
      <c r="G1727" s="3" t="s">
        <v>16</v>
      </c>
      <c r="H1727" s="3" t="s">
        <v>17</v>
      </c>
      <c r="I1727" s="3" t="s">
        <v>18</v>
      </c>
      <c r="J1727" s="3" t="s">
        <v>19</v>
      </c>
      <c r="K1727" s="3" t="s">
        <v>3448</v>
      </c>
      <c r="L1727" s="3" t="s">
        <v>21</v>
      </c>
      <c r="M1727" t="str">
        <f t="shared" si="32"/>
        <v>Order</v>
      </c>
    </row>
    <row r="1728" spans="1:13" hidden="1" x14ac:dyDescent="0.2">
      <c r="A1728" s="3" t="s">
        <v>12</v>
      </c>
      <c r="B1728" s="4" t="s">
        <v>3449</v>
      </c>
      <c r="C1728" s="8">
        <v>45860</v>
      </c>
      <c r="D1728" s="3">
        <v>29.63</v>
      </c>
      <c r="E1728" s="3" t="s">
        <v>36</v>
      </c>
      <c r="F1728" s="3" t="s">
        <v>37</v>
      </c>
      <c r="G1728" s="3" t="s">
        <v>38</v>
      </c>
      <c r="H1728" s="3" t="s">
        <v>17</v>
      </c>
      <c r="I1728" s="3" t="s">
        <v>39</v>
      </c>
      <c r="J1728" s="3" t="s">
        <v>19</v>
      </c>
      <c r="K1728" s="3" t="s">
        <v>3450</v>
      </c>
      <c r="L1728" s="3" t="s">
        <v>21</v>
      </c>
      <c r="M1728" t="str">
        <f t="shared" si="32"/>
        <v>Order</v>
      </c>
    </row>
    <row r="1729" spans="1:13" hidden="1" x14ac:dyDescent="0.2">
      <c r="A1729" s="3" t="s">
        <v>12</v>
      </c>
      <c r="B1729" s="4" t="s">
        <v>3451</v>
      </c>
      <c r="C1729" s="8">
        <v>45860</v>
      </c>
      <c r="D1729" s="3">
        <v>32.380000000000003</v>
      </c>
      <c r="E1729" s="3" t="s">
        <v>14</v>
      </c>
      <c r="F1729" s="3" t="s">
        <v>15</v>
      </c>
      <c r="G1729" s="3" t="s">
        <v>16</v>
      </c>
      <c r="H1729" s="3" t="s">
        <v>17</v>
      </c>
      <c r="I1729" s="3" t="s">
        <v>18</v>
      </c>
      <c r="J1729" s="3" t="s">
        <v>19</v>
      </c>
      <c r="K1729" s="3" t="s">
        <v>3452</v>
      </c>
      <c r="L1729" s="3" t="s">
        <v>21</v>
      </c>
      <c r="M1729" t="str">
        <f t="shared" si="32"/>
        <v>Order</v>
      </c>
    </row>
    <row r="1730" spans="1:13" hidden="1" x14ac:dyDescent="0.2">
      <c r="A1730" s="3" t="s">
        <v>12</v>
      </c>
      <c r="B1730" s="4" t="s">
        <v>3453</v>
      </c>
      <c r="C1730" s="8">
        <v>45860</v>
      </c>
      <c r="D1730" s="3">
        <v>23.6</v>
      </c>
      <c r="E1730" s="3" t="s">
        <v>14</v>
      </c>
      <c r="F1730" s="3" t="s">
        <v>15</v>
      </c>
      <c r="G1730" s="3" t="s">
        <v>16</v>
      </c>
      <c r="H1730" s="3" t="s">
        <v>17</v>
      </c>
      <c r="I1730" s="3" t="s">
        <v>18</v>
      </c>
      <c r="J1730" s="3" t="s">
        <v>19</v>
      </c>
      <c r="K1730" s="3" t="s">
        <v>3454</v>
      </c>
      <c r="L1730" s="3" t="s">
        <v>21</v>
      </c>
      <c r="M1730" t="str">
        <f t="shared" si="32"/>
        <v>Order</v>
      </c>
    </row>
    <row r="1731" spans="1:13" hidden="1" x14ac:dyDescent="0.2">
      <c r="A1731" s="3" t="s">
        <v>12</v>
      </c>
      <c r="B1731" s="4" t="s">
        <v>3455</v>
      </c>
      <c r="C1731" s="8">
        <v>45860</v>
      </c>
      <c r="D1731" s="3">
        <v>6.04</v>
      </c>
      <c r="E1731" s="3" t="s">
        <v>14</v>
      </c>
      <c r="F1731" s="3" t="s">
        <v>15</v>
      </c>
      <c r="G1731" s="3" t="s">
        <v>16</v>
      </c>
      <c r="H1731" s="3" t="s">
        <v>17</v>
      </c>
      <c r="I1731" s="3" t="s">
        <v>18</v>
      </c>
      <c r="J1731" s="3" t="s">
        <v>19</v>
      </c>
      <c r="K1731" s="3" t="s">
        <v>3456</v>
      </c>
      <c r="L1731" s="3" t="s">
        <v>21</v>
      </c>
      <c r="M1731" t="str">
        <f t="shared" ref="M1731:M1794" si="33">IF(LEFT(B1731,3)="MEM","Membership","Order")</f>
        <v>Order</v>
      </c>
    </row>
    <row r="1732" spans="1:13" hidden="1" x14ac:dyDescent="0.2">
      <c r="A1732" s="3" t="s">
        <v>12</v>
      </c>
      <c r="B1732" s="4" t="s">
        <v>3457</v>
      </c>
      <c r="C1732" s="8">
        <v>45860</v>
      </c>
      <c r="D1732" s="3">
        <v>29.63</v>
      </c>
      <c r="E1732" s="3" t="s">
        <v>36</v>
      </c>
      <c r="F1732" s="3" t="s">
        <v>37</v>
      </c>
      <c r="G1732" s="3" t="s">
        <v>38</v>
      </c>
      <c r="H1732" s="3" t="s">
        <v>17</v>
      </c>
      <c r="I1732" s="3" t="s">
        <v>39</v>
      </c>
      <c r="J1732" s="3" t="s">
        <v>19</v>
      </c>
      <c r="K1732" s="3" t="s">
        <v>3458</v>
      </c>
      <c r="L1732" s="3" t="s">
        <v>21</v>
      </c>
      <c r="M1732" t="str">
        <f t="shared" si="33"/>
        <v>Order</v>
      </c>
    </row>
    <row r="1733" spans="1:13" hidden="1" x14ac:dyDescent="0.2">
      <c r="A1733" s="3" t="s">
        <v>12</v>
      </c>
      <c r="B1733" s="4" t="s">
        <v>3459</v>
      </c>
      <c r="C1733" s="8">
        <v>45859</v>
      </c>
      <c r="D1733" s="3">
        <v>29.63</v>
      </c>
      <c r="E1733" s="3" t="s">
        <v>36</v>
      </c>
      <c r="F1733" s="3" t="s">
        <v>37</v>
      </c>
      <c r="G1733" s="3" t="s">
        <v>38</v>
      </c>
      <c r="H1733" s="3" t="s">
        <v>17</v>
      </c>
      <c r="I1733" s="3" t="s">
        <v>39</v>
      </c>
      <c r="J1733" s="3" t="s">
        <v>19</v>
      </c>
      <c r="K1733" s="3" t="s">
        <v>3460</v>
      </c>
      <c r="L1733" s="3" t="s">
        <v>21</v>
      </c>
      <c r="M1733" t="str">
        <f t="shared" si="33"/>
        <v>Order</v>
      </c>
    </row>
    <row r="1734" spans="1:13" hidden="1" x14ac:dyDescent="0.2">
      <c r="A1734" s="3" t="s">
        <v>12</v>
      </c>
      <c r="B1734" s="4" t="s">
        <v>3461</v>
      </c>
      <c r="C1734" s="8">
        <v>45859</v>
      </c>
      <c r="D1734" s="3">
        <v>29.63</v>
      </c>
      <c r="E1734" s="3" t="s">
        <v>36</v>
      </c>
      <c r="F1734" s="3" t="s">
        <v>37</v>
      </c>
      <c r="G1734" s="3" t="s">
        <v>38</v>
      </c>
      <c r="H1734" s="3" t="s">
        <v>17</v>
      </c>
      <c r="I1734" s="3" t="s">
        <v>39</v>
      </c>
      <c r="J1734" s="3" t="s">
        <v>19</v>
      </c>
      <c r="K1734" s="3" t="s">
        <v>3462</v>
      </c>
      <c r="L1734" s="3" t="s">
        <v>21</v>
      </c>
      <c r="M1734" t="str">
        <f t="shared" si="33"/>
        <v>Order</v>
      </c>
    </row>
    <row r="1735" spans="1:13" hidden="1" x14ac:dyDescent="0.2">
      <c r="A1735" s="3" t="s">
        <v>12</v>
      </c>
      <c r="B1735" s="4" t="s">
        <v>3463</v>
      </c>
      <c r="C1735" s="8">
        <v>45859</v>
      </c>
      <c r="D1735" s="3">
        <v>29.63</v>
      </c>
      <c r="E1735" s="3" t="s">
        <v>36</v>
      </c>
      <c r="F1735" s="3" t="s">
        <v>37</v>
      </c>
      <c r="G1735" s="3" t="s">
        <v>38</v>
      </c>
      <c r="H1735" s="3" t="s">
        <v>17</v>
      </c>
      <c r="I1735" s="3" t="s">
        <v>42</v>
      </c>
      <c r="J1735" s="3" t="s">
        <v>19</v>
      </c>
      <c r="K1735" s="3" t="s">
        <v>3464</v>
      </c>
      <c r="L1735" s="3" t="s">
        <v>21</v>
      </c>
      <c r="M1735" t="str">
        <f t="shared" si="33"/>
        <v>Order</v>
      </c>
    </row>
    <row r="1736" spans="1:13" hidden="1" x14ac:dyDescent="0.2">
      <c r="A1736" s="3" t="s">
        <v>12</v>
      </c>
      <c r="B1736" s="4" t="s">
        <v>3465</v>
      </c>
      <c r="C1736" s="8">
        <v>45859</v>
      </c>
      <c r="D1736" s="3">
        <v>29.63</v>
      </c>
      <c r="E1736" s="3" t="s">
        <v>36</v>
      </c>
      <c r="F1736" s="3" t="s">
        <v>37</v>
      </c>
      <c r="G1736" s="3" t="s">
        <v>38</v>
      </c>
      <c r="H1736" s="3" t="s">
        <v>17</v>
      </c>
      <c r="I1736" s="3" t="s">
        <v>39</v>
      </c>
      <c r="J1736" s="3" t="s">
        <v>19</v>
      </c>
      <c r="K1736" s="3" t="s">
        <v>3466</v>
      </c>
      <c r="L1736" s="3" t="s">
        <v>21</v>
      </c>
      <c r="M1736" t="str">
        <f t="shared" si="33"/>
        <v>Order</v>
      </c>
    </row>
    <row r="1737" spans="1:13" hidden="1" x14ac:dyDescent="0.2">
      <c r="A1737" s="3" t="s">
        <v>12</v>
      </c>
      <c r="B1737" s="4" t="s">
        <v>3467</v>
      </c>
      <c r="C1737" s="8">
        <v>45859</v>
      </c>
      <c r="D1737" s="3">
        <v>6.59</v>
      </c>
      <c r="E1737" s="3" t="s">
        <v>14</v>
      </c>
      <c r="F1737" s="3" t="s">
        <v>15</v>
      </c>
      <c r="G1737" s="3" t="s">
        <v>16</v>
      </c>
      <c r="H1737" s="3" t="s">
        <v>17</v>
      </c>
      <c r="I1737" s="3" t="s">
        <v>18</v>
      </c>
      <c r="J1737" s="3" t="s">
        <v>19</v>
      </c>
      <c r="K1737" s="3" t="s">
        <v>3468</v>
      </c>
      <c r="L1737" s="3" t="s">
        <v>21</v>
      </c>
      <c r="M1737" t="str">
        <f t="shared" si="33"/>
        <v>Order</v>
      </c>
    </row>
    <row r="1738" spans="1:13" hidden="1" x14ac:dyDescent="0.2">
      <c r="A1738" s="3" t="s">
        <v>12</v>
      </c>
      <c r="B1738" s="4" t="s">
        <v>3469</v>
      </c>
      <c r="C1738" s="8">
        <v>45859</v>
      </c>
      <c r="D1738" s="3">
        <v>5.76</v>
      </c>
      <c r="E1738" s="3" t="s">
        <v>14</v>
      </c>
      <c r="F1738" s="3" t="s">
        <v>15</v>
      </c>
      <c r="G1738" s="3" t="s">
        <v>16</v>
      </c>
      <c r="H1738" s="3" t="s">
        <v>17</v>
      </c>
      <c r="I1738" s="3" t="s">
        <v>18</v>
      </c>
      <c r="J1738" s="3" t="s">
        <v>19</v>
      </c>
      <c r="K1738" s="3" t="s">
        <v>3470</v>
      </c>
      <c r="L1738" s="3" t="s">
        <v>21</v>
      </c>
      <c r="M1738" t="str">
        <f t="shared" si="33"/>
        <v>Order</v>
      </c>
    </row>
    <row r="1739" spans="1:13" hidden="1" x14ac:dyDescent="0.2">
      <c r="A1739" s="3" t="s">
        <v>12</v>
      </c>
      <c r="B1739" s="4" t="s">
        <v>3471</v>
      </c>
      <c r="C1739" s="8">
        <v>45859</v>
      </c>
      <c r="D1739" s="3">
        <v>6.59</v>
      </c>
      <c r="E1739" s="3" t="s">
        <v>14</v>
      </c>
      <c r="F1739" s="3" t="s">
        <v>15</v>
      </c>
      <c r="G1739" s="3" t="s">
        <v>16</v>
      </c>
      <c r="H1739" s="3" t="s">
        <v>17</v>
      </c>
      <c r="I1739" s="3" t="s">
        <v>18</v>
      </c>
      <c r="J1739" s="3" t="s">
        <v>19</v>
      </c>
      <c r="K1739" s="3" t="s">
        <v>3472</v>
      </c>
      <c r="L1739" s="3" t="s">
        <v>21</v>
      </c>
      <c r="M1739" t="str">
        <f t="shared" si="33"/>
        <v>Order</v>
      </c>
    </row>
    <row r="1740" spans="1:13" hidden="1" x14ac:dyDescent="0.2">
      <c r="A1740" s="3" t="s">
        <v>12</v>
      </c>
      <c r="B1740" s="4" t="s">
        <v>3473</v>
      </c>
      <c r="C1740" s="8">
        <v>45859</v>
      </c>
      <c r="D1740" s="3">
        <v>16.46</v>
      </c>
      <c r="E1740" s="3" t="s">
        <v>14</v>
      </c>
      <c r="F1740" s="3" t="s">
        <v>15</v>
      </c>
      <c r="G1740" s="3" t="s">
        <v>16</v>
      </c>
      <c r="H1740" s="3" t="s">
        <v>17</v>
      </c>
      <c r="I1740" s="3" t="s">
        <v>18</v>
      </c>
      <c r="J1740" s="3" t="s">
        <v>19</v>
      </c>
      <c r="K1740" s="3" t="s">
        <v>3474</v>
      </c>
      <c r="L1740" s="3" t="s">
        <v>21</v>
      </c>
      <c r="M1740" t="str">
        <f t="shared" si="33"/>
        <v>Order</v>
      </c>
    </row>
    <row r="1741" spans="1:13" hidden="1" x14ac:dyDescent="0.2">
      <c r="A1741" s="3" t="s">
        <v>12</v>
      </c>
      <c r="B1741" s="4" t="s">
        <v>3475</v>
      </c>
      <c r="C1741" s="8">
        <v>45859</v>
      </c>
      <c r="D1741" s="3">
        <v>3.29</v>
      </c>
      <c r="E1741" s="3" t="s">
        <v>14</v>
      </c>
      <c r="F1741" s="3" t="s">
        <v>15</v>
      </c>
      <c r="G1741" s="3" t="s">
        <v>16</v>
      </c>
      <c r="H1741" s="3" t="s">
        <v>17</v>
      </c>
      <c r="I1741" s="3" t="s">
        <v>18</v>
      </c>
      <c r="J1741" s="3" t="s">
        <v>19</v>
      </c>
      <c r="K1741" s="3" t="s">
        <v>3476</v>
      </c>
      <c r="L1741" s="3" t="s">
        <v>21</v>
      </c>
      <c r="M1741" t="str">
        <f t="shared" si="33"/>
        <v>Order</v>
      </c>
    </row>
    <row r="1742" spans="1:13" hidden="1" x14ac:dyDescent="0.2">
      <c r="A1742" s="3" t="s">
        <v>12</v>
      </c>
      <c r="B1742" s="4" t="s">
        <v>3477</v>
      </c>
      <c r="C1742" s="8">
        <v>45859</v>
      </c>
      <c r="D1742" s="3">
        <v>29.63</v>
      </c>
      <c r="E1742" s="3" t="s">
        <v>36</v>
      </c>
      <c r="F1742" s="3" t="s">
        <v>37</v>
      </c>
      <c r="G1742" s="3" t="s">
        <v>38</v>
      </c>
      <c r="H1742" s="3" t="s">
        <v>17</v>
      </c>
      <c r="I1742" s="3" t="s">
        <v>39</v>
      </c>
      <c r="J1742" s="3" t="s">
        <v>19</v>
      </c>
      <c r="K1742" s="3" t="s">
        <v>3478</v>
      </c>
      <c r="L1742" s="3" t="s">
        <v>21</v>
      </c>
      <c r="M1742" t="str">
        <f t="shared" si="33"/>
        <v>Order</v>
      </c>
    </row>
    <row r="1743" spans="1:13" hidden="1" x14ac:dyDescent="0.2">
      <c r="A1743" s="3" t="s">
        <v>12</v>
      </c>
      <c r="B1743" s="4" t="s">
        <v>3479</v>
      </c>
      <c r="C1743" s="8">
        <v>45859</v>
      </c>
      <c r="D1743" s="3">
        <v>0</v>
      </c>
      <c r="E1743" s="3" t="s">
        <v>14</v>
      </c>
      <c r="F1743" s="3" t="s">
        <v>33</v>
      </c>
      <c r="G1743" s="3" t="s">
        <v>18</v>
      </c>
      <c r="H1743" s="3" t="s">
        <v>17</v>
      </c>
      <c r="I1743" s="3" t="s">
        <v>18</v>
      </c>
      <c r="J1743" s="3" t="s">
        <v>19</v>
      </c>
      <c r="K1743" s="3" t="s">
        <v>3480</v>
      </c>
      <c r="L1743" s="3" t="s">
        <v>21</v>
      </c>
      <c r="M1743" t="str">
        <f t="shared" si="33"/>
        <v>Order</v>
      </c>
    </row>
    <row r="1744" spans="1:13" hidden="1" x14ac:dyDescent="0.2">
      <c r="A1744" s="3" t="s">
        <v>12</v>
      </c>
      <c r="B1744" s="4" t="s">
        <v>3481</v>
      </c>
      <c r="C1744" s="8">
        <v>45859</v>
      </c>
      <c r="D1744" s="3">
        <v>130.6</v>
      </c>
      <c r="E1744" s="3" t="s">
        <v>264</v>
      </c>
      <c r="F1744" s="3" t="s">
        <v>37</v>
      </c>
      <c r="G1744" s="3" t="s">
        <v>38</v>
      </c>
      <c r="H1744" s="3" t="s">
        <v>17</v>
      </c>
      <c r="I1744" s="3" t="s">
        <v>39</v>
      </c>
      <c r="J1744" s="3" t="s">
        <v>19</v>
      </c>
      <c r="K1744" s="3" t="s">
        <v>3482</v>
      </c>
      <c r="L1744" s="3" t="s">
        <v>21</v>
      </c>
      <c r="M1744" t="str">
        <f t="shared" si="33"/>
        <v>Membership</v>
      </c>
    </row>
    <row r="1745" spans="1:13" hidden="1" x14ac:dyDescent="0.2">
      <c r="A1745" s="3" t="s">
        <v>12</v>
      </c>
      <c r="B1745" s="4" t="s">
        <v>3483</v>
      </c>
      <c r="C1745" s="8">
        <v>45859</v>
      </c>
      <c r="D1745" s="3">
        <v>15.09</v>
      </c>
      <c r="E1745" s="3" t="s">
        <v>14</v>
      </c>
      <c r="F1745" s="3" t="s">
        <v>15</v>
      </c>
      <c r="G1745" s="3" t="s">
        <v>16</v>
      </c>
      <c r="H1745" s="3" t="s">
        <v>17</v>
      </c>
      <c r="I1745" s="3" t="s">
        <v>18</v>
      </c>
      <c r="J1745" s="3" t="s">
        <v>19</v>
      </c>
      <c r="K1745" s="3" t="s">
        <v>3484</v>
      </c>
      <c r="L1745" s="3" t="s">
        <v>21</v>
      </c>
      <c r="M1745" t="str">
        <f t="shared" si="33"/>
        <v>Order</v>
      </c>
    </row>
    <row r="1746" spans="1:13" hidden="1" x14ac:dyDescent="0.2">
      <c r="A1746" s="3" t="s">
        <v>12</v>
      </c>
      <c r="B1746" s="4" t="s">
        <v>3485</v>
      </c>
      <c r="C1746" s="8">
        <v>45859</v>
      </c>
      <c r="D1746" s="3">
        <v>12.35</v>
      </c>
      <c r="E1746" s="3" t="s">
        <v>14</v>
      </c>
      <c r="F1746" s="3" t="s">
        <v>15</v>
      </c>
      <c r="G1746" s="3" t="s">
        <v>16</v>
      </c>
      <c r="H1746" s="3" t="s">
        <v>17</v>
      </c>
      <c r="I1746" s="3" t="s">
        <v>18</v>
      </c>
      <c r="J1746" s="3" t="s">
        <v>19</v>
      </c>
      <c r="K1746" s="3" t="s">
        <v>3486</v>
      </c>
      <c r="L1746" s="3" t="s">
        <v>21</v>
      </c>
      <c r="M1746" t="str">
        <f t="shared" si="33"/>
        <v>Order</v>
      </c>
    </row>
    <row r="1747" spans="1:13" hidden="1" x14ac:dyDescent="0.2">
      <c r="A1747" s="3" t="s">
        <v>12</v>
      </c>
      <c r="B1747" s="4" t="s">
        <v>3487</v>
      </c>
      <c r="C1747" s="8">
        <v>45859</v>
      </c>
      <c r="D1747" s="3">
        <v>11.52</v>
      </c>
      <c r="E1747" s="3" t="s">
        <v>14</v>
      </c>
      <c r="F1747" s="3" t="s">
        <v>15</v>
      </c>
      <c r="G1747" s="3" t="s">
        <v>16</v>
      </c>
      <c r="H1747" s="3" t="s">
        <v>17</v>
      </c>
      <c r="I1747" s="3" t="s">
        <v>18</v>
      </c>
      <c r="J1747" s="3" t="s">
        <v>19</v>
      </c>
      <c r="K1747" s="3" t="s">
        <v>3488</v>
      </c>
      <c r="L1747" s="3" t="s">
        <v>21</v>
      </c>
      <c r="M1747" t="str">
        <f t="shared" si="33"/>
        <v>Order</v>
      </c>
    </row>
    <row r="1748" spans="1:13" hidden="1" x14ac:dyDescent="0.2">
      <c r="A1748" s="3" t="s">
        <v>12</v>
      </c>
      <c r="B1748" s="4" t="s">
        <v>3489</v>
      </c>
      <c r="C1748" s="8">
        <v>45859</v>
      </c>
      <c r="D1748" s="3">
        <v>14.27</v>
      </c>
      <c r="E1748" s="3" t="s">
        <v>14</v>
      </c>
      <c r="F1748" s="3" t="s">
        <v>15</v>
      </c>
      <c r="G1748" s="3" t="s">
        <v>16</v>
      </c>
      <c r="H1748" s="3" t="s">
        <v>17</v>
      </c>
      <c r="I1748" s="3" t="s">
        <v>18</v>
      </c>
      <c r="J1748" s="3" t="s">
        <v>19</v>
      </c>
      <c r="K1748" s="3" t="s">
        <v>3490</v>
      </c>
      <c r="L1748" s="3" t="s">
        <v>21</v>
      </c>
      <c r="M1748" t="str">
        <f t="shared" si="33"/>
        <v>Order</v>
      </c>
    </row>
    <row r="1749" spans="1:13" hidden="1" x14ac:dyDescent="0.2">
      <c r="A1749" s="3" t="s">
        <v>12</v>
      </c>
      <c r="B1749" s="4" t="s">
        <v>3491</v>
      </c>
      <c r="C1749" s="8">
        <v>45859</v>
      </c>
      <c r="D1749" s="3">
        <v>2.2000000000000002</v>
      </c>
      <c r="E1749" s="3" t="s">
        <v>14</v>
      </c>
      <c r="F1749" s="3" t="s">
        <v>15</v>
      </c>
      <c r="G1749" s="3" t="s">
        <v>16</v>
      </c>
      <c r="H1749" s="3" t="s">
        <v>17</v>
      </c>
      <c r="I1749" s="3" t="s">
        <v>18</v>
      </c>
      <c r="J1749" s="3" t="s">
        <v>19</v>
      </c>
      <c r="K1749" s="3" t="s">
        <v>3492</v>
      </c>
      <c r="L1749" s="3" t="s">
        <v>21</v>
      </c>
      <c r="M1749" t="str">
        <f t="shared" si="33"/>
        <v>Order</v>
      </c>
    </row>
    <row r="1750" spans="1:13" hidden="1" x14ac:dyDescent="0.2">
      <c r="A1750" s="3" t="s">
        <v>12</v>
      </c>
      <c r="B1750" s="4" t="s">
        <v>3493</v>
      </c>
      <c r="C1750" s="8">
        <v>45859</v>
      </c>
      <c r="D1750" s="3">
        <v>18.66</v>
      </c>
      <c r="E1750" s="3" t="s">
        <v>14</v>
      </c>
      <c r="F1750" s="3" t="s">
        <v>15</v>
      </c>
      <c r="G1750" s="3" t="s">
        <v>16</v>
      </c>
      <c r="H1750" s="3" t="s">
        <v>17</v>
      </c>
      <c r="I1750" s="3" t="s">
        <v>18</v>
      </c>
      <c r="J1750" s="3" t="s">
        <v>19</v>
      </c>
      <c r="K1750" s="3" t="s">
        <v>3494</v>
      </c>
      <c r="L1750" s="3" t="s">
        <v>21</v>
      </c>
      <c r="M1750" t="str">
        <f t="shared" si="33"/>
        <v>Order</v>
      </c>
    </row>
    <row r="1751" spans="1:13" hidden="1" x14ac:dyDescent="0.2">
      <c r="A1751" s="3" t="s">
        <v>12</v>
      </c>
      <c r="B1751" s="4" t="s">
        <v>3495</v>
      </c>
      <c r="C1751" s="8">
        <v>45859</v>
      </c>
      <c r="D1751" s="3">
        <v>16.46</v>
      </c>
      <c r="E1751" s="3" t="s">
        <v>14</v>
      </c>
      <c r="F1751" s="3" t="s">
        <v>15</v>
      </c>
      <c r="G1751" s="3" t="s">
        <v>16</v>
      </c>
      <c r="H1751" s="3" t="s">
        <v>17</v>
      </c>
      <c r="I1751" s="3" t="s">
        <v>18</v>
      </c>
      <c r="J1751" s="3" t="s">
        <v>19</v>
      </c>
      <c r="K1751" s="3" t="s">
        <v>3496</v>
      </c>
      <c r="L1751" s="3" t="s">
        <v>21</v>
      </c>
      <c r="M1751" t="str">
        <f t="shared" si="33"/>
        <v>Order</v>
      </c>
    </row>
    <row r="1752" spans="1:13" hidden="1" x14ac:dyDescent="0.2">
      <c r="A1752" s="3" t="s">
        <v>12</v>
      </c>
      <c r="B1752" s="4" t="s">
        <v>3497</v>
      </c>
      <c r="C1752" s="8">
        <v>45859</v>
      </c>
      <c r="D1752" s="3">
        <v>2.2000000000000002</v>
      </c>
      <c r="E1752" s="3" t="s">
        <v>14</v>
      </c>
      <c r="F1752" s="3" t="s">
        <v>15</v>
      </c>
      <c r="G1752" s="3" t="s">
        <v>16</v>
      </c>
      <c r="H1752" s="3" t="s">
        <v>17</v>
      </c>
      <c r="I1752" s="3" t="s">
        <v>18</v>
      </c>
      <c r="J1752" s="3" t="s">
        <v>19</v>
      </c>
      <c r="K1752" s="3" t="s">
        <v>3498</v>
      </c>
      <c r="L1752" s="3" t="s">
        <v>21</v>
      </c>
      <c r="M1752" t="str">
        <f t="shared" si="33"/>
        <v>Order</v>
      </c>
    </row>
    <row r="1753" spans="1:13" hidden="1" x14ac:dyDescent="0.2">
      <c r="A1753" s="3" t="s">
        <v>12</v>
      </c>
      <c r="B1753" s="4" t="s">
        <v>1275</v>
      </c>
      <c r="C1753" s="8">
        <v>45859</v>
      </c>
      <c r="D1753" s="3">
        <v>130.6</v>
      </c>
      <c r="E1753" s="3" t="s">
        <v>264</v>
      </c>
      <c r="F1753" s="3" t="s">
        <v>37</v>
      </c>
      <c r="G1753" s="3" t="s">
        <v>38</v>
      </c>
      <c r="H1753" s="3" t="s">
        <v>17</v>
      </c>
      <c r="I1753" s="3" t="s">
        <v>39</v>
      </c>
      <c r="J1753" s="3" t="s">
        <v>19</v>
      </c>
      <c r="K1753" s="3" t="s">
        <v>3499</v>
      </c>
      <c r="L1753" s="3" t="s">
        <v>21</v>
      </c>
      <c r="M1753" t="str">
        <f t="shared" si="33"/>
        <v>Membership</v>
      </c>
    </row>
    <row r="1754" spans="1:13" hidden="1" x14ac:dyDescent="0.2">
      <c r="A1754" s="3" t="s">
        <v>12</v>
      </c>
      <c r="B1754" s="4" t="s">
        <v>3500</v>
      </c>
      <c r="C1754" s="8">
        <v>45859</v>
      </c>
      <c r="D1754" s="3">
        <v>10.43</v>
      </c>
      <c r="E1754" s="3" t="s">
        <v>14</v>
      </c>
      <c r="F1754" s="3" t="s">
        <v>15</v>
      </c>
      <c r="G1754" s="3" t="s">
        <v>16</v>
      </c>
      <c r="H1754" s="3" t="s">
        <v>17</v>
      </c>
      <c r="I1754" s="3" t="s">
        <v>18</v>
      </c>
      <c r="J1754" s="3" t="s">
        <v>19</v>
      </c>
      <c r="K1754" s="3" t="s">
        <v>3501</v>
      </c>
      <c r="L1754" s="3" t="s">
        <v>21</v>
      </c>
      <c r="M1754" t="str">
        <f t="shared" si="33"/>
        <v>Order</v>
      </c>
    </row>
    <row r="1755" spans="1:13" hidden="1" x14ac:dyDescent="0.2">
      <c r="A1755" s="3" t="s">
        <v>12</v>
      </c>
      <c r="B1755" s="4" t="s">
        <v>3502</v>
      </c>
      <c r="C1755" s="8">
        <v>45859</v>
      </c>
      <c r="D1755" s="3">
        <v>18.66</v>
      </c>
      <c r="E1755" s="3" t="s">
        <v>14</v>
      </c>
      <c r="F1755" s="3" t="s">
        <v>15</v>
      </c>
      <c r="G1755" s="3" t="s">
        <v>16</v>
      </c>
      <c r="H1755" s="3" t="s">
        <v>17</v>
      </c>
      <c r="I1755" s="3" t="s">
        <v>18</v>
      </c>
      <c r="J1755" s="3" t="s">
        <v>19</v>
      </c>
      <c r="K1755" s="3" t="s">
        <v>3503</v>
      </c>
      <c r="L1755" s="3" t="s">
        <v>21</v>
      </c>
      <c r="M1755" t="str">
        <f t="shared" si="33"/>
        <v>Order</v>
      </c>
    </row>
    <row r="1756" spans="1:13" hidden="1" x14ac:dyDescent="0.2">
      <c r="A1756" s="3" t="s">
        <v>12</v>
      </c>
      <c r="B1756" s="4" t="s">
        <v>1277</v>
      </c>
      <c r="C1756" s="8">
        <v>45859</v>
      </c>
      <c r="D1756" s="3">
        <v>130.6</v>
      </c>
      <c r="E1756" s="3" t="s">
        <v>264</v>
      </c>
      <c r="F1756" s="3" t="s">
        <v>37</v>
      </c>
      <c r="G1756" s="3" t="s">
        <v>38</v>
      </c>
      <c r="H1756" s="3" t="s">
        <v>17</v>
      </c>
      <c r="I1756" s="3" t="s">
        <v>39</v>
      </c>
      <c r="J1756" s="3" t="s">
        <v>19</v>
      </c>
      <c r="K1756" s="3" t="s">
        <v>3504</v>
      </c>
      <c r="L1756" s="3" t="s">
        <v>21</v>
      </c>
      <c r="M1756" t="str">
        <f t="shared" si="33"/>
        <v>Membership</v>
      </c>
    </row>
    <row r="1757" spans="1:13" hidden="1" x14ac:dyDescent="0.2">
      <c r="A1757" s="3" t="s">
        <v>703</v>
      </c>
      <c r="B1757" s="4" t="s">
        <v>3505</v>
      </c>
      <c r="C1757" s="8">
        <v>45859</v>
      </c>
      <c r="D1757" s="3">
        <v>27.44</v>
      </c>
      <c r="E1757" s="3" t="s">
        <v>264</v>
      </c>
      <c r="F1757" s="3" t="s">
        <v>37</v>
      </c>
      <c r="G1757" s="3" t="s">
        <v>38</v>
      </c>
      <c r="H1757" s="3" t="s">
        <v>391</v>
      </c>
      <c r="I1757" s="3" t="s">
        <v>39</v>
      </c>
      <c r="J1757" s="3" t="s">
        <v>19</v>
      </c>
      <c r="K1757" s="3" t="s">
        <v>3506</v>
      </c>
      <c r="L1757" s="3" t="s">
        <v>393</v>
      </c>
      <c r="M1757" t="str">
        <f t="shared" si="33"/>
        <v>Membership</v>
      </c>
    </row>
    <row r="1758" spans="1:13" hidden="1" x14ac:dyDescent="0.2">
      <c r="A1758" s="3" t="s">
        <v>12</v>
      </c>
      <c r="B1758" s="4" t="s">
        <v>3507</v>
      </c>
      <c r="C1758" s="8">
        <v>45859</v>
      </c>
      <c r="D1758" s="3">
        <v>16.46</v>
      </c>
      <c r="E1758" s="3" t="s">
        <v>14</v>
      </c>
      <c r="F1758" s="3" t="s">
        <v>15</v>
      </c>
      <c r="G1758" s="3" t="s">
        <v>16</v>
      </c>
      <c r="H1758" s="3" t="s">
        <v>17</v>
      </c>
      <c r="I1758" s="3" t="s">
        <v>18</v>
      </c>
      <c r="J1758" s="3" t="s">
        <v>19</v>
      </c>
      <c r="K1758" s="3" t="s">
        <v>3508</v>
      </c>
      <c r="L1758" s="3" t="s">
        <v>21</v>
      </c>
      <c r="M1758" t="str">
        <f t="shared" si="33"/>
        <v>Order</v>
      </c>
    </row>
    <row r="1759" spans="1:13" hidden="1" x14ac:dyDescent="0.2">
      <c r="A1759" s="3" t="s">
        <v>12</v>
      </c>
      <c r="B1759" s="4" t="s">
        <v>3509</v>
      </c>
      <c r="C1759" s="8">
        <v>45859</v>
      </c>
      <c r="D1759" s="3">
        <v>18.66</v>
      </c>
      <c r="E1759" s="3" t="s">
        <v>14</v>
      </c>
      <c r="F1759" s="3" t="s">
        <v>15</v>
      </c>
      <c r="G1759" s="3" t="s">
        <v>16</v>
      </c>
      <c r="H1759" s="3" t="s">
        <v>17</v>
      </c>
      <c r="I1759" s="3" t="s">
        <v>18</v>
      </c>
      <c r="J1759" s="3" t="s">
        <v>19</v>
      </c>
      <c r="K1759" s="3" t="s">
        <v>3510</v>
      </c>
      <c r="L1759" s="3" t="s">
        <v>21</v>
      </c>
      <c r="M1759" t="str">
        <f t="shared" si="33"/>
        <v>Order</v>
      </c>
    </row>
    <row r="1760" spans="1:13" hidden="1" x14ac:dyDescent="0.2">
      <c r="A1760" s="3" t="s">
        <v>12</v>
      </c>
      <c r="B1760" s="4" t="s">
        <v>3511</v>
      </c>
      <c r="C1760" s="8">
        <v>45859</v>
      </c>
      <c r="D1760" s="3">
        <v>16.46</v>
      </c>
      <c r="E1760" s="3" t="s">
        <v>14</v>
      </c>
      <c r="F1760" s="3" t="s">
        <v>15</v>
      </c>
      <c r="G1760" s="3" t="s">
        <v>16</v>
      </c>
      <c r="H1760" s="3" t="s">
        <v>17</v>
      </c>
      <c r="I1760" s="3" t="s">
        <v>18</v>
      </c>
      <c r="J1760" s="3" t="s">
        <v>19</v>
      </c>
      <c r="K1760" s="3" t="s">
        <v>3512</v>
      </c>
      <c r="L1760" s="3" t="s">
        <v>21</v>
      </c>
      <c r="M1760" t="str">
        <f t="shared" si="33"/>
        <v>Order</v>
      </c>
    </row>
    <row r="1761" spans="1:13" hidden="1" x14ac:dyDescent="0.2">
      <c r="A1761" s="3" t="s">
        <v>703</v>
      </c>
      <c r="B1761" s="4" t="s">
        <v>3513</v>
      </c>
      <c r="C1761" s="8">
        <v>45859</v>
      </c>
      <c r="D1761" s="3">
        <v>27.44</v>
      </c>
      <c r="E1761" s="3" t="s">
        <v>264</v>
      </c>
      <c r="F1761" s="3" t="s">
        <v>37</v>
      </c>
      <c r="G1761" s="3" t="s">
        <v>38</v>
      </c>
      <c r="H1761" s="3" t="s">
        <v>391</v>
      </c>
      <c r="I1761" s="3" t="s">
        <v>39</v>
      </c>
      <c r="J1761" s="3" t="s">
        <v>19</v>
      </c>
      <c r="K1761" s="3" t="s">
        <v>3514</v>
      </c>
      <c r="L1761" s="3" t="s">
        <v>393</v>
      </c>
      <c r="M1761" t="str">
        <f t="shared" si="33"/>
        <v>Membership</v>
      </c>
    </row>
    <row r="1762" spans="1:13" hidden="1" x14ac:dyDescent="0.2">
      <c r="A1762" s="3" t="s">
        <v>12</v>
      </c>
      <c r="B1762" s="4" t="s">
        <v>3515</v>
      </c>
      <c r="C1762" s="8">
        <v>45859</v>
      </c>
      <c r="D1762" s="3">
        <v>29.63</v>
      </c>
      <c r="E1762" s="3" t="s">
        <v>36</v>
      </c>
      <c r="F1762" s="3" t="s">
        <v>37</v>
      </c>
      <c r="G1762" s="3" t="s">
        <v>38</v>
      </c>
      <c r="H1762" s="3" t="s">
        <v>17</v>
      </c>
      <c r="I1762" s="3" t="s">
        <v>39</v>
      </c>
      <c r="J1762" s="3" t="s">
        <v>19</v>
      </c>
      <c r="K1762" s="3" t="s">
        <v>3516</v>
      </c>
      <c r="L1762" s="3" t="s">
        <v>21</v>
      </c>
      <c r="M1762" t="str">
        <f t="shared" si="33"/>
        <v>Order</v>
      </c>
    </row>
    <row r="1763" spans="1:13" hidden="1" x14ac:dyDescent="0.2">
      <c r="A1763" s="3" t="s">
        <v>12</v>
      </c>
      <c r="B1763" s="4" t="s">
        <v>3517</v>
      </c>
      <c r="C1763" s="8">
        <v>45859</v>
      </c>
      <c r="D1763" s="3">
        <v>29.63</v>
      </c>
      <c r="E1763" s="3" t="s">
        <v>36</v>
      </c>
      <c r="F1763" s="3" t="s">
        <v>37</v>
      </c>
      <c r="G1763" s="3" t="s">
        <v>38</v>
      </c>
      <c r="H1763" s="3" t="s">
        <v>17</v>
      </c>
      <c r="I1763" s="3" t="s">
        <v>39</v>
      </c>
      <c r="J1763" s="3" t="s">
        <v>19</v>
      </c>
      <c r="K1763" s="3" t="s">
        <v>3518</v>
      </c>
      <c r="L1763" s="3" t="s">
        <v>21</v>
      </c>
      <c r="M1763" t="str">
        <f t="shared" si="33"/>
        <v>Order</v>
      </c>
    </row>
    <row r="1764" spans="1:13" hidden="1" x14ac:dyDescent="0.2">
      <c r="A1764" s="3" t="s">
        <v>12</v>
      </c>
      <c r="B1764" s="4" t="s">
        <v>3519</v>
      </c>
      <c r="C1764" s="8">
        <v>45859</v>
      </c>
      <c r="D1764" s="3">
        <v>29.63</v>
      </c>
      <c r="E1764" s="3" t="s">
        <v>36</v>
      </c>
      <c r="F1764" s="3" t="s">
        <v>37</v>
      </c>
      <c r="G1764" s="3" t="s">
        <v>38</v>
      </c>
      <c r="H1764" s="3" t="s">
        <v>17</v>
      </c>
      <c r="I1764" s="3" t="s">
        <v>39</v>
      </c>
      <c r="J1764" s="3" t="s">
        <v>19</v>
      </c>
      <c r="K1764" s="3" t="s">
        <v>3520</v>
      </c>
      <c r="L1764" s="3" t="s">
        <v>21</v>
      </c>
      <c r="M1764" t="str">
        <f t="shared" si="33"/>
        <v>Order</v>
      </c>
    </row>
    <row r="1765" spans="1:13" hidden="1" x14ac:dyDescent="0.2">
      <c r="A1765" s="3" t="s">
        <v>12</v>
      </c>
      <c r="B1765" s="4" t="s">
        <v>3521</v>
      </c>
      <c r="C1765" s="8">
        <v>45858</v>
      </c>
      <c r="D1765" s="3">
        <v>73.53</v>
      </c>
      <c r="E1765" s="3" t="s">
        <v>36</v>
      </c>
      <c r="F1765" s="3" t="s">
        <v>37</v>
      </c>
      <c r="G1765" s="3" t="s">
        <v>38</v>
      </c>
      <c r="H1765" s="3" t="s">
        <v>17</v>
      </c>
      <c r="I1765" s="3" t="s">
        <v>39</v>
      </c>
      <c r="J1765" s="3" t="s">
        <v>19</v>
      </c>
      <c r="K1765" s="3" t="s">
        <v>3522</v>
      </c>
      <c r="L1765" s="3" t="s">
        <v>21</v>
      </c>
      <c r="M1765" t="str">
        <f t="shared" si="33"/>
        <v>Order</v>
      </c>
    </row>
    <row r="1766" spans="1:13" hidden="1" x14ac:dyDescent="0.2">
      <c r="A1766" s="3" t="s">
        <v>12</v>
      </c>
      <c r="B1766" s="4" t="s">
        <v>3523</v>
      </c>
      <c r="C1766" s="8">
        <v>45858</v>
      </c>
      <c r="D1766" s="3">
        <v>29.63</v>
      </c>
      <c r="E1766" s="3" t="s">
        <v>36</v>
      </c>
      <c r="F1766" s="3" t="s">
        <v>37</v>
      </c>
      <c r="G1766" s="3" t="s">
        <v>38</v>
      </c>
      <c r="H1766" s="3" t="s">
        <v>17</v>
      </c>
      <c r="I1766" s="3" t="s">
        <v>39</v>
      </c>
      <c r="J1766" s="3" t="s">
        <v>19</v>
      </c>
      <c r="K1766" s="3" t="s">
        <v>3524</v>
      </c>
      <c r="L1766" s="3" t="s">
        <v>21</v>
      </c>
      <c r="M1766" t="str">
        <f t="shared" si="33"/>
        <v>Order</v>
      </c>
    </row>
    <row r="1767" spans="1:13" hidden="1" x14ac:dyDescent="0.2">
      <c r="A1767" s="3" t="s">
        <v>12</v>
      </c>
      <c r="B1767" s="4" t="s">
        <v>3525</v>
      </c>
      <c r="C1767" s="8">
        <v>45858</v>
      </c>
      <c r="D1767" s="3">
        <v>29.63</v>
      </c>
      <c r="E1767" s="3" t="s">
        <v>36</v>
      </c>
      <c r="F1767" s="3" t="s">
        <v>37</v>
      </c>
      <c r="G1767" s="3" t="s">
        <v>38</v>
      </c>
      <c r="H1767" s="3" t="s">
        <v>17</v>
      </c>
      <c r="I1767" s="3" t="s">
        <v>287</v>
      </c>
      <c r="J1767" s="3" t="s">
        <v>19</v>
      </c>
      <c r="K1767" s="3" t="s">
        <v>3526</v>
      </c>
      <c r="L1767" s="3" t="s">
        <v>21</v>
      </c>
      <c r="M1767" t="str">
        <f t="shared" si="33"/>
        <v>Order</v>
      </c>
    </row>
    <row r="1768" spans="1:13" hidden="1" x14ac:dyDescent="0.2">
      <c r="A1768" s="3" t="s">
        <v>12</v>
      </c>
      <c r="B1768" s="4" t="s">
        <v>1339</v>
      </c>
      <c r="C1768" s="8">
        <v>45858</v>
      </c>
      <c r="D1768" s="3">
        <v>240.35</v>
      </c>
      <c r="E1768" s="3" t="s">
        <v>36</v>
      </c>
      <c r="F1768" s="3" t="s">
        <v>37</v>
      </c>
      <c r="G1768" s="3" t="s">
        <v>38</v>
      </c>
      <c r="H1768" s="3" t="s">
        <v>17</v>
      </c>
      <c r="I1768" s="3" t="s">
        <v>39</v>
      </c>
      <c r="J1768" s="3" t="s">
        <v>19</v>
      </c>
      <c r="K1768" s="3" t="s">
        <v>3527</v>
      </c>
      <c r="L1768" s="3" t="s">
        <v>21</v>
      </c>
      <c r="M1768" t="str">
        <f t="shared" si="33"/>
        <v>Membership</v>
      </c>
    </row>
    <row r="1769" spans="1:13" hidden="1" x14ac:dyDescent="0.2">
      <c r="A1769" s="3" t="s">
        <v>12</v>
      </c>
      <c r="B1769" s="4" t="s">
        <v>3528</v>
      </c>
      <c r="C1769" s="8">
        <v>45858</v>
      </c>
      <c r="D1769" s="3">
        <v>59.26</v>
      </c>
      <c r="E1769" s="3" t="s">
        <v>36</v>
      </c>
      <c r="F1769" s="3" t="s">
        <v>37</v>
      </c>
      <c r="G1769" s="3" t="s">
        <v>38</v>
      </c>
      <c r="H1769" s="3" t="s">
        <v>17</v>
      </c>
      <c r="I1769" s="3" t="s">
        <v>39</v>
      </c>
      <c r="J1769" s="3" t="s">
        <v>19</v>
      </c>
      <c r="K1769" s="3" t="s">
        <v>3529</v>
      </c>
      <c r="L1769" s="3" t="s">
        <v>21</v>
      </c>
      <c r="M1769" t="str">
        <f t="shared" si="33"/>
        <v>Order</v>
      </c>
    </row>
    <row r="1770" spans="1:13" hidden="1" x14ac:dyDescent="0.2">
      <c r="A1770" s="3" t="s">
        <v>12</v>
      </c>
      <c r="B1770" s="4" t="s">
        <v>3530</v>
      </c>
      <c r="C1770" s="8">
        <v>45857</v>
      </c>
      <c r="D1770" s="3">
        <v>29.63</v>
      </c>
      <c r="E1770" s="3" t="s">
        <v>36</v>
      </c>
      <c r="F1770" s="3" t="s">
        <v>37</v>
      </c>
      <c r="G1770" s="3" t="s">
        <v>38</v>
      </c>
      <c r="H1770" s="3" t="s">
        <v>17</v>
      </c>
      <c r="I1770" s="3" t="s">
        <v>287</v>
      </c>
      <c r="J1770" s="3" t="s">
        <v>19</v>
      </c>
      <c r="K1770" s="3" t="s">
        <v>3531</v>
      </c>
      <c r="L1770" s="3" t="s">
        <v>21</v>
      </c>
      <c r="M1770" t="str">
        <f t="shared" si="33"/>
        <v>Order</v>
      </c>
    </row>
    <row r="1771" spans="1:13" hidden="1" x14ac:dyDescent="0.2">
      <c r="A1771" s="3" t="s">
        <v>12</v>
      </c>
      <c r="B1771" s="4" t="s">
        <v>1412</v>
      </c>
      <c r="C1771" s="8">
        <v>45857</v>
      </c>
      <c r="D1771" s="3">
        <v>152.55000000000001</v>
      </c>
      <c r="E1771" s="3" t="s">
        <v>36</v>
      </c>
      <c r="F1771" s="3" t="s">
        <v>37</v>
      </c>
      <c r="G1771" s="3" t="s">
        <v>38</v>
      </c>
      <c r="H1771" s="3" t="s">
        <v>17</v>
      </c>
      <c r="I1771" s="3" t="s">
        <v>287</v>
      </c>
      <c r="J1771" s="3" t="s">
        <v>19</v>
      </c>
      <c r="K1771" s="3" t="s">
        <v>3532</v>
      </c>
      <c r="L1771" s="3" t="s">
        <v>21</v>
      </c>
      <c r="M1771" t="str">
        <f t="shared" si="33"/>
        <v>Membership</v>
      </c>
    </row>
    <row r="1772" spans="1:13" hidden="1" x14ac:dyDescent="0.2">
      <c r="A1772" s="3" t="s">
        <v>12</v>
      </c>
      <c r="B1772" s="4" t="s">
        <v>3533</v>
      </c>
      <c r="C1772" s="8">
        <v>45857</v>
      </c>
      <c r="D1772" s="3">
        <v>6.04</v>
      </c>
      <c r="E1772" s="3" t="s">
        <v>14</v>
      </c>
      <c r="F1772" s="3" t="s">
        <v>15</v>
      </c>
      <c r="G1772" s="3" t="s">
        <v>16</v>
      </c>
      <c r="H1772" s="3" t="s">
        <v>17</v>
      </c>
      <c r="I1772" s="3" t="s">
        <v>18</v>
      </c>
      <c r="J1772" s="3" t="s">
        <v>19</v>
      </c>
      <c r="K1772" s="3" t="s">
        <v>3534</v>
      </c>
      <c r="L1772" s="3" t="s">
        <v>21</v>
      </c>
      <c r="M1772" t="str">
        <f t="shared" si="33"/>
        <v>Order</v>
      </c>
    </row>
    <row r="1773" spans="1:13" hidden="1" x14ac:dyDescent="0.2">
      <c r="A1773" s="3" t="s">
        <v>12</v>
      </c>
      <c r="B1773" s="4" t="s">
        <v>1414</v>
      </c>
      <c r="C1773" s="8">
        <v>45857</v>
      </c>
      <c r="D1773" s="3">
        <v>130.6</v>
      </c>
      <c r="E1773" s="3" t="s">
        <v>264</v>
      </c>
      <c r="F1773" s="3" t="s">
        <v>37</v>
      </c>
      <c r="G1773" s="3" t="s">
        <v>38</v>
      </c>
      <c r="H1773" s="3" t="s">
        <v>17</v>
      </c>
      <c r="I1773" s="3" t="s">
        <v>39</v>
      </c>
      <c r="J1773" s="3" t="s">
        <v>19</v>
      </c>
      <c r="K1773" s="3" t="s">
        <v>3535</v>
      </c>
      <c r="L1773" s="3" t="s">
        <v>21</v>
      </c>
      <c r="M1773" t="str">
        <f t="shared" si="33"/>
        <v>Membership</v>
      </c>
    </row>
    <row r="1774" spans="1:13" hidden="1" x14ac:dyDescent="0.2">
      <c r="A1774" s="3" t="s">
        <v>12</v>
      </c>
      <c r="B1774" s="4" t="s">
        <v>3536</v>
      </c>
      <c r="C1774" s="8">
        <v>45857</v>
      </c>
      <c r="D1774" s="3">
        <v>8.7799999999999994</v>
      </c>
      <c r="E1774" s="3" t="s">
        <v>14</v>
      </c>
      <c r="F1774" s="3" t="s">
        <v>15</v>
      </c>
      <c r="G1774" s="3" t="s">
        <v>16</v>
      </c>
      <c r="H1774" s="3" t="s">
        <v>17</v>
      </c>
      <c r="I1774" s="3" t="s">
        <v>18</v>
      </c>
      <c r="J1774" s="3" t="s">
        <v>19</v>
      </c>
      <c r="K1774" s="3" t="s">
        <v>3537</v>
      </c>
      <c r="L1774" s="3" t="s">
        <v>21</v>
      </c>
      <c r="M1774" t="str">
        <f t="shared" si="33"/>
        <v>Order</v>
      </c>
    </row>
    <row r="1775" spans="1:13" hidden="1" x14ac:dyDescent="0.2">
      <c r="A1775" s="3" t="s">
        <v>12</v>
      </c>
      <c r="B1775" s="4" t="s">
        <v>3538</v>
      </c>
      <c r="C1775" s="8">
        <v>45857</v>
      </c>
      <c r="D1775" s="3">
        <v>94.47</v>
      </c>
      <c r="E1775" s="3" t="s">
        <v>14</v>
      </c>
      <c r="F1775" s="3" t="s">
        <v>15</v>
      </c>
      <c r="G1775" s="3" t="s">
        <v>16</v>
      </c>
      <c r="H1775" s="3" t="s">
        <v>17</v>
      </c>
      <c r="I1775" s="3" t="s">
        <v>18</v>
      </c>
      <c r="J1775" s="3" t="s">
        <v>19</v>
      </c>
      <c r="K1775" s="3" t="s">
        <v>3539</v>
      </c>
      <c r="L1775" s="3" t="s">
        <v>21</v>
      </c>
      <c r="M1775" t="str">
        <f t="shared" si="33"/>
        <v>Order</v>
      </c>
    </row>
    <row r="1776" spans="1:13" hidden="1" x14ac:dyDescent="0.2">
      <c r="A1776" s="3" t="s">
        <v>12</v>
      </c>
      <c r="B1776" s="4" t="s">
        <v>3540</v>
      </c>
      <c r="C1776" s="8">
        <v>45857</v>
      </c>
      <c r="D1776" s="3">
        <v>8.7799999999999994</v>
      </c>
      <c r="E1776" s="3" t="s">
        <v>14</v>
      </c>
      <c r="F1776" s="3" t="s">
        <v>15</v>
      </c>
      <c r="G1776" s="3" t="s">
        <v>16</v>
      </c>
      <c r="H1776" s="3" t="s">
        <v>17</v>
      </c>
      <c r="I1776" s="3" t="s">
        <v>18</v>
      </c>
      <c r="J1776" s="3" t="s">
        <v>19</v>
      </c>
      <c r="K1776" s="3" t="s">
        <v>3541</v>
      </c>
      <c r="L1776" s="3" t="s">
        <v>21</v>
      </c>
      <c r="M1776" t="str">
        <f t="shared" si="33"/>
        <v>Order</v>
      </c>
    </row>
    <row r="1777" spans="1:13" hidden="1" x14ac:dyDescent="0.2">
      <c r="A1777" s="3" t="s">
        <v>12</v>
      </c>
      <c r="B1777" s="4" t="s">
        <v>3542</v>
      </c>
      <c r="C1777" s="8">
        <v>45857</v>
      </c>
      <c r="D1777" s="3">
        <v>14.82</v>
      </c>
      <c r="E1777" s="3" t="s">
        <v>14</v>
      </c>
      <c r="F1777" s="3" t="s">
        <v>15</v>
      </c>
      <c r="G1777" s="3" t="s">
        <v>16</v>
      </c>
      <c r="H1777" s="3" t="s">
        <v>17</v>
      </c>
      <c r="I1777" s="3" t="s">
        <v>18</v>
      </c>
      <c r="J1777" s="3" t="s">
        <v>19</v>
      </c>
      <c r="K1777" s="3" t="s">
        <v>3543</v>
      </c>
      <c r="L1777" s="3" t="s">
        <v>21</v>
      </c>
      <c r="M1777" t="str">
        <f t="shared" si="33"/>
        <v>Order</v>
      </c>
    </row>
    <row r="1778" spans="1:13" hidden="1" x14ac:dyDescent="0.2">
      <c r="A1778" s="3" t="s">
        <v>12</v>
      </c>
      <c r="B1778" s="4" t="s">
        <v>3544</v>
      </c>
      <c r="C1778" s="8">
        <v>45857</v>
      </c>
      <c r="D1778" s="3">
        <v>8.23</v>
      </c>
      <c r="E1778" s="3" t="s">
        <v>14</v>
      </c>
      <c r="F1778" s="3" t="s">
        <v>15</v>
      </c>
      <c r="G1778" s="3" t="s">
        <v>16</v>
      </c>
      <c r="H1778" s="3" t="s">
        <v>17</v>
      </c>
      <c r="I1778" s="3" t="s">
        <v>18</v>
      </c>
      <c r="J1778" s="3" t="s">
        <v>19</v>
      </c>
      <c r="K1778" s="3" t="s">
        <v>3545</v>
      </c>
      <c r="L1778" s="3" t="s">
        <v>21</v>
      </c>
      <c r="M1778" t="str">
        <f t="shared" si="33"/>
        <v>Order</v>
      </c>
    </row>
    <row r="1779" spans="1:13" hidden="1" x14ac:dyDescent="0.2">
      <c r="A1779" s="3" t="s">
        <v>12</v>
      </c>
      <c r="B1779" s="4" t="s">
        <v>3546</v>
      </c>
      <c r="C1779" s="8">
        <v>45857</v>
      </c>
      <c r="D1779" s="3">
        <v>29.63</v>
      </c>
      <c r="E1779" s="3" t="s">
        <v>36</v>
      </c>
      <c r="F1779" s="3" t="s">
        <v>37</v>
      </c>
      <c r="G1779" s="3" t="s">
        <v>38</v>
      </c>
      <c r="H1779" s="3" t="s">
        <v>17</v>
      </c>
      <c r="I1779" s="3" t="s">
        <v>39</v>
      </c>
      <c r="J1779" s="3" t="s">
        <v>19</v>
      </c>
      <c r="K1779" s="3" t="s">
        <v>3547</v>
      </c>
      <c r="L1779" s="3" t="s">
        <v>21</v>
      </c>
      <c r="M1779" t="str">
        <f t="shared" si="33"/>
        <v>Order</v>
      </c>
    </row>
    <row r="1780" spans="1:13" hidden="1" x14ac:dyDescent="0.2">
      <c r="A1780" s="3" t="s">
        <v>12</v>
      </c>
      <c r="B1780" s="4" t="s">
        <v>3548</v>
      </c>
      <c r="C1780" s="8">
        <v>45857</v>
      </c>
      <c r="D1780" s="3">
        <v>5.76</v>
      </c>
      <c r="E1780" s="3" t="s">
        <v>14</v>
      </c>
      <c r="F1780" s="3" t="s">
        <v>15</v>
      </c>
      <c r="G1780" s="3" t="s">
        <v>16</v>
      </c>
      <c r="H1780" s="3" t="s">
        <v>17</v>
      </c>
      <c r="I1780" s="3" t="s">
        <v>18</v>
      </c>
      <c r="J1780" s="3" t="s">
        <v>19</v>
      </c>
      <c r="K1780" s="3" t="s">
        <v>3549</v>
      </c>
      <c r="L1780" s="3" t="s">
        <v>21</v>
      </c>
      <c r="M1780" t="str">
        <f t="shared" si="33"/>
        <v>Order</v>
      </c>
    </row>
    <row r="1781" spans="1:13" hidden="1" x14ac:dyDescent="0.2">
      <c r="A1781" s="3" t="s">
        <v>12</v>
      </c>
      <c r="B1781" s="4" t="s">
        <v>3550</v>
      </c>
      <c r="C1781" s="8">
        <v>45857</v>
      </c>
      <c r="D1781" s="3">
        <v>20.3</v>
      </c>
      <c r="E1781" s="3" t="s">
        <v>14</v>
      </c>
      <c r="F1781" s="3" t="s">
        <v>15</v>
      </c>
      <c r="G1781" s="3" t="s">
        <v>16</v>
      </c>
      <c r="H1781" s="3" t="s">
        <v>17</v>
      </c>
      <c r="I1781" s="3" t="s">
        <v>18</v>
      </c>
      <c r="J1781" s="3" t="s">
        <v>19</v>
      </c>
      <c r="K1781" s="3" t="s">
        <v>3551</v>
      </c>
      <c r="L1781" s="3" t="s">
        <v>21</v>
      </c>
      <c r="M1781" t="str">
        <f t="shared" si="33"/>
        <v>Order</v>
      </c>
    </row>
    <row r="1782" spans="1:13" hidden="1" x14ac:dyDescent="0.2">
      <c r="A1782" s="3" t="s">
        <v>12</v>
      </c>
      <c r="B1782" s="4" t="s">
        <v>3552</v>
      </c>
      <c r="C1782" s="8">
        <v>45857</v>
      </c>
      <c r="D1782" s="3">
        <v>20.85</v>
      </c>
      <c r="E1782" s="3" t="s">
        <v>14</v>
      </c>
      <c r="F1782" s="3" t="s">
        <v>15</v>
      </c>
      <c r="G1782" s="3" t="s">
        <v>16</v>
      </c>
      <c r="H1782" s="3" t="s">
        <v>17</v>
      </c>
      <c r="I1782" s="3" t="s">
        <v>18</v>
      </c>
      <c r="J1782" s="3" t="s">
        <v>19</v>
      </c>
      <c r="K1782" s="3" t="s">
        <v>3553</v>
      </c>
      <c r="L1782" s="3" t="s">
        <v>21</v>
      </c>
      <c r="M1782" t="str">
        <f t="shared" si="33"/>
        <v>Order</v>
      </c>
    </row>
    <row r="1783" spans="1:13" hidden="1" x14ac:dyDescent="0.2">
      <c r="A1783" s="3" t="s">
        <v>12</v>
      </c>
      <c r="B1783" s="4" t="s">
        <v>3554</v>
      </c>
      <c r="C1783" s="8">
        <v>45857</v>
      </c>
      <c r="D1783" s="3">
        <v>13.58</v>
      </c>
      <c r="E1783" s="3" t="s">
        <v>14</v>
      </c>
      <c r="F1783" s="3" t="s">
        <v>15</v>
      </c>
      <c r="G1783" s="3" t="s">
        <v>16</v>
      </c>
      <c r="H1783" s="3" t="s">
        <v>17</v>
      </c>
      <c r="I1783" s="3" t="s">
        <v>18</v>
      </c>
      <c r="J1783" s="3" t="s">
        <v>19</v>
      </c>
      <c r="K1783" s="3" t="s">
        <v>3555</v>
      </c>
      <c r="L1783" s="3" t="s">
        <v>21</v>
      </c>
      <c r="M1783" t="str">
        <f t="shared" si="33"/>
        <v>Order</v>
      </c>
    </row>
    <row r="1784" spans="1:13" hidden="1" x14ac:dyDescent="0.2">
      <c r="A1784" s="3" t="s">
        <v>12</v>
      </c>
      <c r="B1784" s="4" t="s">
        <v>3556</v>
      </c>
      <c r="C1784" s="8">
        <v>45857</v>
      </c>
      <c r="D1784" s="3">
        <v>18.66</v>
      </c>
      <c r="E1784" s="3" t="s">
        <v>14</v>
      </c>
      <c r="F1784" s="3" t="s">
        <v>15</v>
      </c>
      <c r="G1784" s="3" t="s">
        <v>16</v>
      </c>
      <c r="H1784" s="3" t="s">
        <v>17</v>
      </c>
      <c r="I1784" s="3" t="s">
        <v>18</v>
      </c>
      <c r="J1784" s="3" t="s">
        <v>19</v>
      </c>
      <c r="K1784" s="3" t="s">
        <v>3557</v>
      </c>
      <c r="L1784" s="3" t="s">
        <v>21</v>
      </c>
      <c r="M1784" t="str">
        <f t="shared" si="33"/>
        <v>Order</v>
      </c>
    </row>
    <row r="1785" spans="1:13" hidden="1" x14ac:dyDescent="0.2">
      <c r="A1785" s="3" t="s">
        <v>12</v>
      </c>
      <c r="B1785" s="4" t="s">
        <v>3558</v>
      </c>
      <c r="C1785" s="8">
        <v>45857</v>
      </c>
      <c r="D1785" s="3">
        <v>6.91</v>
      </c>
      <c r="E1785" s="3" t="s">
        <v>14</v>
      </c>
      <c r="F1785" s="3" t="s">
        <v>15</v>
      </c>
      <c r="G1785" s="3" t="s">
        <v>16</v>
      </c>
      <c r="H1785" s="3" t="s">
        <v>17</v>
      </c>
      <c r="I1785" s="3" t="s">
        <v>18</v>
      </c>
      <c r="J1785" s="3" t="s">
        <v>19</v>
      </c>
      <c r="K1785" s="3" t="s">
        <v>3559</v>
      </c>
      <c r="L1785" s="3" t="s">
        <v>21</v>
      </c>
      <c r="M1785" t="str">
        <f t="shared" si="33"/>
        <v>Order</v>
      </c>
    </row>
    <row r="1786" spans="1:13" hidden="1" x14ac:dyDescent="0.2">
      <c r="A1786" s="3" t="s">
        <v>12</v>
      </c>
      <c r="B1786" s="4" t="s">
        <v>3560</v>
      </c>
      <c r="C1786" s="8">
        <v>45857</v>
      </c>
      <c r="D1786" s="3">
        <v>21.13</v>
      </c>
      <c r="E1786" s="3" t="s">
        <v>14</v>
      </c>
      <c r="F1786" s="3" t="s">
        <v>15</v>
      </c>
      <c r="G1786" s="3" t="s">
        <v>16</v>
      </c>
      <c r="H1786" s="3" t="s">
        <v>17</v>
      </c>
      <c r="I1786" s="3" t="s">
        <v>18</v>
      </c>
      <c r="J1786" s="3" t="s">
        <v>19</v>
      </c>
      <c r="K1786" s="3" t="s">
        <v>3561</v>
      </c>
      <c r="L1786" s="3" t="s">
        <v>21</v>
      </c>
      <c r="M1786" t="str">
        <f t="shared" si="33"/>
        <v>Order</v>
      </c>
    </row>
    <row r="1787" spans="1:13" hidden="1" x14ac:dyDescent="0.2">
      <c r="A1787" s="3" t="s">
        <v>12</v>
      </c>
      <c r="B1787" s="4" t="s">
        <v>3562</v>
      </c>
      <c r="C1787" s="8">
        <v>45857</v>
      </c>
      <c r="D1787" s="3">
        <v>9.66</v>
      </c>
      <c r="E1787" s="3" t="s">
        <v>14</v>
      </c>
      <c r="F1787" s="3" t="s">
        <v>15</v>
      </c>
      <c r="G1787" s="3" t="s">
        <v>16</v>
      </c>
      <c r="H1787" s="3" t="s">
        <v>17</v>
      </c>
      <c r="I1787" s="3" t="s">
        <v>18</v>
      </c>
      <c r="J1787" s="3" t="s">
        <v>19</v>
      </c>
      <c r="K1787" s="3" t="s">
        <v>3563</v>
      </c>
      <c r="L1787" s="3" t="s">
        <v>21</v>
      </c>
      <c r="M1787" t="str">
        <f t="shared" si="33"/>
        <v>Order</v>
      </c>
    </row>
    <row r="1788" spans="1:13" hidden="1" x14ac:dyDescent="0.2">
      <c r="A1788" s="3" t="s">
        <v>12</v>
      </c>
      <c r="B1788" s="4" t="s">
        <v>3564</v>
      </c>
      <c r="C1788" s="8">
        <v>45857</v>
      </c>
      <c r="D1788" s="3">
        <v>6.04</v>
      </c>
      <c r="E1788" s="3" t="s">
        <v>14</v>
      </c>
      <c r="F1788" s="3" t="s">
        <v>15</v>
      </c>
      <c r="G1788" s="3" t="s">
        <v>16</v>
      </c>
      <c r="H1788" s="3" t="s">
        <v>17</v>
      </c>
      <c r="I1788" s="3" t="s">
        <v>18</v>
      </c>
      <c r="J1788" s="3" t="s">
        <v>19</v>
      </c>
      <c r="K1788" s="3" t="s">
        <v>3565</v>
      </c>
      <c r="L1788" s="3" t="s">
        <v>21</v>
      </c>
      <c r="M1788" t="str">
        <f t="shared" si="33"/>
        <v>Order</v>
      </c>
    </row>
    <row r="1789" spans="1:13" hidden="1" x14ac:dyDescent="0.2">
      <c r="A1789" s="3" t="s">
        <v>12</v>
      </c>
      <c r="B1789" s="4" t="s">
        <v>3566</v>
      </c>
      <c r="C1789" s="8">
        <v>45857</v>
      </c>
      <c r="D1789" s="3">
        <v>1.65</v>
      </c>
      <c r="E1789" s="3" t="s">
        <v>14</v>
      </c>
      <c r="F1789" s="3" t="s">
        <v>15</v>
      </c>
      <c r="G1789" s="3" t="s">
        <v>16</v>
      </c>
      <c r="H1789" s="3" t="s">
        <v>17</v>
      </c>
      <c r="I1789" s="3" t="s">
        <v>18</v>
      </c>
      <c r="J1789" s="3" t="s">
        <v>19</v>
      </c>
      <c r="K1789" s="3" t="s">
        <v>3567</v>
      </c>
      <c r="L1789" s="3" t="s">
        <v>21</v>
      </c>
      <c r="M1789" t="str">
        <f t="shared" si="33"/>
        <v>Order</v>
      </c>
    </row>
    <row r="1790" spans="1:13" hidden="1" x14ac:dyDescent="0.2">
      <c r="A1790" s="3" t="s">
        <v>12</v>
      </c>
      <c r="B1790" s="4" t="s">
        <v>3568</v>
      </c>
      <c r="C1790" s="8">
        <v>45857</v>
      </c>
      <c r="D1790" s="3">
        <v>11.52</v>
      </c>
      <c r="E1790" s="3" t="s">
        <v>14</v>
      </c>
      <c r="F1790" s="3" t="s">
        <v>15</v>
      </c>
      <c r="G1790" s="3" t="s">
        <v>16</v>
      </c>
      <c r="H1790" s="3" t="s">
        <v>17</v>
      </c>
      <c r="I1790" s="3" t="s">
        <v>18</v>
      </c>
      <c r="J1790" s="3" t="s">
        <v>19</v>
      </c>
      <c r="K1790" s="3" t="s">
        <v>3569</v>
      </c>
      <c r="L1790" s="3" t="s">
        <v>21</v>
      </c>
      <c r="M1790" t="str">
        <f t="shared" si="33"/>
        <v>Order</v>
      </c>
    </row>
    <row r="1791" spans="1:13" hidden="1" x14ac:dyDescent="0.2">
      <c r="A1791" s="3" t="s">
        <v>12</v>
      </c>
      <c r="B1791" s="4" t="s">
        <v>3570</v>
      </c>
      <c r="C1791" s="8">
        <v>45857</v>
      </c>
      <c r="D1791" s="3">
        <v>16.46</v>
      </c>
      <c r="E1791" s="3" t="s">
        <v>14</v>
      </c>
      <c r="F1791" s="3" t="s">
        <v>15</v>
      </c>
      <c r="G1791" s="3" t="s">
        <v>16</v>
      </c>
      <c r="H1791" s="3" t="s">
        <v>17</v>
      </c>
      <c r="I1791" s="3" t="s">
        <v>18</v>
      </c>
      <c r="J1791" s="3" t="s">
        <v>19</v>
      </c>
      <c r="K1791" s="3" t="s">
        <v>3571</v>
      </c>
      <c r="L1791" s="3" t="s">
        <v>21</v>
      </c>
      <c r="M1791" t="str">
        <f t="shared" si="33"/>
        <v>Order</v>
      </c>
    </row>
    <row r="1792" spans="1:13" hidden="1" x14ac:dyDescent="0.2">
      <c r="A1792" s="3" t="s">
        <v>12</v>
      </c>
      <c r="B1792" s="4" t="s">
        <v>3572</v>
      </c>
      <c r="C1792" s="8">
        <v>45857</v>
      </c>
      <c r="D1792" s="3">
        <v>29.63</v>
      </c>
      <c r="E1792" s="3" t="s">
        <v>36</v>
      </c>
      <c r="F1792" s="3" t="s">
        <v>37</v>
      </c>
      <c r="G1792" s="3" t="s">
        <v>38</v>
      </c>
      <c r="H1792" s="3" t="s">
        <v>17</v>
      </c>
      <c r="I1792" s="3" t="s">
        <v>39</v>
      </c>
      <c r="J1792" s="3" t="s">
        <v>19</v>
      </c>
      <c r="K1792" s="3" t="s">
        <v>3573</v>
      </c>
      <c r="L1792" s="3" t="s">
        <v>21</v>
      </c>
      <c r="M1792" t="str">
        <f t="shared" si="33"/>
        <v>Order</v>
      </c>
    </row>
    <row r="1793" spans="1:13" hidden="1" x14ac:dyDescent="0.2">
      <c r="A1793" s="3" t="s">
        <v>12</v>
      </c>
      <c r="B1793" s="4" t="s">
        <v>3574</v>
      </c>
      <c r="C1793" s="8">
        <v>45857</v>
      </c>
      <c r="D1793" s="3">
        <v>5.76</v>
      </c>
      <c r="E1793" s="3" t="s">
        <v>14</v>
      </c>
      <c r="F1793" s="3" t="s">
        <v>15</v>
      </c>
      <c r="G1793" s="3" t="s">
        <v>16</v>
      </c>
      <c r="H1793" s="3" t="s">
        <v>17</v>
      </c>
      <c r="I1793" s="3" t="s">
        <v>18</v>
      </c>
      <c r="J1793" s="3" t="s">
        <v>19</v>
      </c>
      <c r="K1793" s="3" t="s">
        <v>3575</v>
      </c>
      <c r="L1793" s="3" t="s">
        <v>21</v>
      </c>
      <c r="M1793" t="str">
        <f t="shared" si="33"/>
        <v>Order</v>
      </c>
    </row>
    <row r="1794" spans="1:13" hidden="1" x14ac:dyDescent="0.2">
      <c r="A1794" s="3" t="s">
        <v>12</v>
      </c>
      <c r="B1794" s="4" t="s">
        <v>3576</v>
      </c>
      <c r="C1794" s="8">
        <v>45857</v>
      </c>
      <c r="D1794" s="3">
        <v>7.57</v>
      </c>
      <c r="E1794" s="3" t="s">
        <v>14</v>
      </c>
      <c r="F1794" s="3" t="s">
        <v>15</v>
      </c>
      <c r="G1794" s="3" t="s">
        <v>16</v>
      </c>
      <c r="H1794" s="3" t="s">
        <v>17</v>
      </c>
      <c r="I1794" s="3" t="s">
        <v>18</v>
      </c>
      <c r="J1794" s="3" t="s">
        <v>19</v>
      </c>
      <c r="K1794" s="3" t="s">
        <v>3577</v>
      </c>
      <c r="L1794" s="3" t="s">
        <v>21</v>
      </c>
      <c r="M1794" t="str">
        <f t="shared" si="33"/>
        <v>Order</v>
      </c>
    </row>
    <row r="1795" spans="1:13" hidden="1" x14ac:dyDescent="0.2">
      <c r="A1795" s="3" t="s">
        <v>12</v>
      </c>
      <c r="B1795" s="4" t="s">
        <v>3578</v>
      </c>
      <c r="C1795" s="8">
        <v>45857</v>
      </c>
      <c r="D1795" s="3">
        <v>22.5</v>
      </c>
      <c r="E1795" s="3" t="s">
        <v>14</v>
      </c>
      <c r="F1795" s="3" t="s">
        <v>15</v>
      </c>
      <c r="G1795" s="3" t="s">
        <v>16</v>
      </c>
      <c r="H1795" s="3" t="s">
        <v>17</v>
      </c>
      <c r="I1795" s="3" t="s">
        <v>18</v>
      </c>
      <c r="J1795" s="3" t="s">
        <v>19</v>
      </c>
      <c r="K1795" s="3" t="s">
        <v>3579</v>
      </c>
      <c r="L1795" s="3" t="s">
        <v>21</v>
      </c>
      <c r="M1795" t="str">
        <f t="shared" ref="M1795:M1858" si="34">IF(LEFT(B1795,3)="MEM","Membership","Order")</f>
        <v>Order</v>
      </c>
    </row>
    <row r="1796" spans="1:13" hidden="1" x14ac:dyDescent="0.2">
      <c r="A1796" s="3" t="s">
        <v>12</v>
      </c>
      <c r="B1796" s="4" t="s">
        <v>3580</v>
      </c>
      <c r="C1796" s="8">
        <v>45857</v>
      </c>
      <c r="D1796" s="3">
        <v>16.3</v>
      </c>
      <c r="E1796" s="3" t="s">
        <v>14</v>
      </c>
      <c r="F1796" s="3" t="s">
        <v>15</v>
      </c>
      <c r="G1796" s="3" t="s">
        <v>16</v>
      </c>
      <c r="H1796" s="3" t="s">
        <v>17</v>
      </c>
      <c r="I1796" s="3" t="s">
        <v>18</v>
      </c>
      <c r="J1796" s="3" t="s">
        <v>19</v>
      </c>
      <c r="K1796" s="3" t="s">
        <v>3581</v>
      </c>
      <c r="L1796" s="3" t="s">
        <v>21</v>
      </c>
      <c r="M1796" t="str">
        <f t="shared" si="34"/>
        <v>Order</v>
      </c>
    </row>
    <row r="1797" spans="1:13" hidden="1" x14ac:dyDescent="0.2">
      <c r="A1797" s="3" t="s">
        <v>12</v>
      </c>
      <c r="B1797" s="4" t="s">
        <v>3582</v>
      </c>
      <c r="C1797" s="8">
        <v>45857</v>
      </c>
      <c r="D1797" s="3">
        <v>29.63</v>
      </c>
      <c r="E1797" s="3" t="s">
        <v>36</v>
      </c>
      <c r="F1797" s="3" t="s">
        <v>37</v>
      </c>
      <c r="G1797" s="3" t="s">
        <v>38</v>
      </c>
      <c r="H1797" s="3" t="s">
        <v>17</v>
      </c>
      <c r="I1797" s="3" t="s">
        <v>42</v>
      </c>
      <c r="J1797" s="3" t="s">
        <v>19</v>
      </c>
      <c r="K1797" s="3" t="s">
        <v>3583</v>
      </c>
      <c r="L1797" s="3" t="s">
        <v>21</v>
      </c>
      <c r="M1797" t="str">
        <f t="shared" si="34"/>
        <v>Order</v>
      </c>
    </row>
    <row r="1798" spans="1:13" hidden="1" x14ac:dyDescent="0.2">
      <c r="A1798" s="3" t="s">
        <v>12</v>
      </c>
      <c r="B1798" s="4" t="s">
        <v>3584</v>
      </c>
      <c r="C1798" s="8">
        <v>45857</v>
      </c>
      <c r="D1798" s="3">
        <v>7.25</v>
      </c>
      <c r="E1798" s="3" t="s">
        <v>14</v>
      </c>
      <c r="F1798" s="3" t="s">
        <v>15</v>
      </c>
      <c r="G1798" s="3" t="s">
        <v>16</v>
      </c>
      <c r="H1798" s="3" t="s">
        <v>17</v>
      </c>
      <c r="I1798" s="3" t="s">
        <v>18</v>
      </c>
      <c r="J1798" s="3" t="s">
        <v>19</v>
      </c>
      <c r="K1798" s="3" t="s">
        <v>3585</v>
      </c>
      <c r="L1798" s="3" t="s">
        <v>21</v>
      </c>
      <c r="M1798" t="str">
        <f t="shared" si="34"/>
        <v>Order</v>
      </c>
    </row>
    <row r="1799" spans="1:13" hidden="1" x14ac:dyDescent="0.2">
      <c r="A1799" s="3" t="s">
        <v>12</v>
      </c>
      <c r="B1799" s="4" t="s">
        <v>3586</v>
      </c>
      <c r="C1799" s="8">
        <v>45857</v>
      </c>
      <c r="D1799" s="3">
        <v>11.86</v>
      </c>
      <c r="E1799" s="3" t="s">
        <v>14</v>
      </c>
      <c r="F1799" s="3" t="s">
        <v>15</v>
      </c>
      <c r="G1799" s="3" t="s">
        <v>16</v>
      </c>
      <c r="H1799" s="3" t="s">
        <v>17</v>
      </c>
      <c r="I1799" s="3" t="s">
        <v>18</v>
      </c>
      <c r="J1799" s="3" t="s">
        <v>19</v>
      </c>
      <c r="K1799" s="3" t="s">
        <v>3587</v>
      </c>
      <c r="L1799" s="3" t="s">
        <v>21</v>
      </c>
      <c r="M1799" t="str">
        <f t="shared" si="34"/>
        <v>Order</v>
      </c>
    </row>
    <row r="1800" spans="1:13" hidden="1" x14ac:dyDescent="0.2">
      <c r="A1800" s="3" t="s">
        <v>12</v>
      </c>
      <c r="B1800" s="4" t="s">
        <v>3588</v>
      </c>
      <c r="C1800" s="8">
        <v>45857</v>
      </c>
      <c r="D1800" s="3">
        <v>19.21</v>
      </c>
      <c r="E1800" s="3" t="s">
        <v>14</v>
      </c>
      <c r="F1800" s="3" t="s">
        <v>15</v>
      </c>
      <c r="G1800" s="3" t="s">
        <v>16</v>
      </c>
      <c r="H1800" s="3" t="s">
        <v>17</v>
      </c>
      <c r="I1800" s="3" t="s">
        <v>18</v>
      </c>
      <c r="J1800" s="3" t="s">
        <v>19</v>
      </c>
      <c r="K1800" s="3" t="s">
        <v>3589</v>
      </c>
      <c r="L1800" s="3" t="s">
        <v>21</v>
      </c>
      <c r="M1800" t="str">
        <f t="shared" si="34"/>
        <v>Order</v>
      </c>
    </row>
    <row r="1801" spans="1:13" hidden="1" x14ac:dyDescent="0.2">
      <c r="A1801" s="3" t="s">
        <v>12</v>
      </c>
      <c r="B1801" s="4" t="s">
        <v>3590</v>
      </c>
      <c r="C1801" s="8">
        <v>45857</v>
      </c>
      <c r="D1801" s="3">
        <v>17.72</v>
      </c>
      <c r="E1801" s="3" t="s">
        <v>14</v>
      </c>
      <c r="F1801" s="3" t="s">
        <v>15</v>
      </c>
      <c r="G1801" s="3" t="s">
        <v>16</v>
      </c>
      <c r="H1801" s="3" t="s">
        <v>17</v>
      </c>
      <c r="I1801" s="3" t="s">
        <v>18</v>
      </c>
      <c r="J1801" s="3" t="s">
        <v>19</v>
      </c>
      <c r="K1801" s="3" t="s">
        <v>3591</v>
      </c>
      <c r="L1801" s="3" t="s">
        <v>21</v>
      </c>
      <c r="M1801" t="str">
        <f t="shared" si="34"/>
        <v>Order</v>
      </c>
    </row>
    <row r="1802" spans="1:13" hidden="1" x14ac:dyDescent="0.2">
      <c r="A1802" s="3" t="s">
        <v>12</v>
      </c>
      <c r="B1802" s="4" t="s">
        <v>3592</v>
      </c>
      <c r="C1802" s="8">
        <v>45857</v>
      </c>
      <c r="D1802" s="3">
        <v>9.6</v>
      </c>
      <c r="E1802" s="3" t="s">
        <v>14</v>
      </c>
      <c r="F1802" s="3" t="s">
        <v>15</v>
      </c>
      <c r="G1802" s="3" t="s">
        <v>16</v>
      </c>
      <c r="H1802" s="3" t="s">
        <v>17</v>
      </c>
      <c r="I1802" s="3" t="s">
        <v>18</v>
      </c>
      <c r="J1802" s="3" t="s">
        <v>19</v>
      </c>
      <c r="K1802" s="3" t="s">
        <v>3593</v>
      </c>
      <c r="L1802" s="3" t="s">
        <v>21</v>
      </c>
      <c r="M1802" t="str">
        <f t="shared" si="34"/>
        <v>Order</v>
      </c>
    </row>
    <row r="1803" spans="1:13" hidden="1" x14ac:dyDescent="0.2">
      <c r="A1803" s="3" t="s">
        <v>12</v>
      </c>
      <c r="B1803" s="4" t="s">
        <v>3594</v>
      </c>
      <c r="C1803" s="8">
        <v>45857</v>
      </c>
      <c r="D1803" s="3">
        <v>13.25</v>
      </c>
      <c r="E1803" s="3" t="s">
        <v>14</v>
      </c>
      <c r="F1803" s="3" t="s">
        <v>15</v>
      </c>
      <c r="G1803" s="3" t="s">
        <v>16</v>
      </c>
      <c r="H1803" s="3" t="s">
        <v>17</v>
      </c>
      <c r="I1803" s="3" t="s">
        <v>18</v>
      </c>
      <c r="J1803" s="3" t="s">
        <v>19</v>
      </c>
      <c r="K1803" s="3" t="s">
        <v>3595</v>
      </c>
      <c r="L1803" s="3" t="s">
        <v>21</v>
      </c>
      <c r="M1803" t="str">
        <f t="shared" si="34"/>
        <v>Order</v>
      </c>
    </row>
    <row r="1804" spans="1:13" hidden="1" x14ac:dyDescent="0.2">
      <c r="A1804" s="3" t="s">
        <v>12</v>
      </c>
      <c r="B1804" s="4" t="s">
        <v>3596</v>
      </c>
      <c r="C1804" s="8">
        <v>45857</v>
      </c>
      <c r="D1804" s="3">
        <v>17.46</v>
      </c>
      <c r="E1804" s="3" t="s">
        <v>14</v>
      </c>
      <c r="F1804" s="3" t="s">
        <v>15</v>
      </c>
      <c r="G1804" s="3" t="s">
        <v>16</v>
      </c>
      <c r="H1804" s="3" t="s">
        <v>17</v>
      </c>
      <c r="I1804" s="3" t="s">
        <v>18</v>
      </c>
      <c r="J1804" s="3" t="s">
        <v>19</v>
      </c>
      <c r="K1804" s="3" t="s">
        <v>3597</v>
      </c>
      <c r="L1804" s="3" t="s">
        <v>21</v>
      </c>
      <c r="M1804" t="str">
        <f t="shared" si="34"/>
        <v>Order</v>
      </c>
    </row>
    <row r="1805" spans="1:13" hidden="1" x14ac:dyDescent="0.2">
      <c r="A1805" s="3" t="s">
        <v>12</v>
      </c>
      <c r="B1805" s="4" t="s">
        <v>3598</v>
      </c>
      <c r="C1805" s="8">
        <v>45857</v>
      </c>
      <c r="D1805" s="3">
        <v>7.68</v>
      </c>
      <c r="E1805" s="3" t="s">
        <v>14</v>
      </c>
      <c r="F1805" s="3" t="s">
        <v>15</v>
      </c>
      <c r="G1805" s="3" t="s">
        <v>16</v>
      </c>
      <c r="H1805" s="3" t="s">
        <v>17</v>
      </c>
      <c r="I1805" s="3" t="s">
        <v>18</v>
      </c>
      <c r="J1805" s="3" t="s">
        <v>19</v>
      </c>
      <c r="K1805" s="3" t="s">
        <v>3599</v>
      </c>
      <c r="L1805" s="3" t="s">
        <v>21</v>
      </c>
      <c r="M1805" t="str">
        <f t="shared" si="34"/>
        <v>Order</v>
      </c>
    </row>
    <row r="1806" spans="1:13" hidden="1" x14ac:dyDescent="0.2">
      <c r="A1806" s="3" t="s">
        <v>12</v>
      </c>
      <c r="B1806" s="4" t="s">
        <v>3600</v>
      </c>
      <c r="C1806" s="8">
        <v>45857</v>
      </c>
      <c r="D1806" s="3">
        <v>5.76</v>
      </c>
      <c r="E1806" s="3" t="s">
        <v>14</v>
      </c>
      <c r="F1806" s="3" t="s">
        <v>15</v>
      </c>
      <c r="G1806" s="3" t="s">
        <v>16</v>
      </c>
      <c r="H1806" s="3" t="s">
        <v>17</v>
      </c>
      <c r="I1806" s="3" t="s">
        <v>18</v>
      </c>
      <c r="J1806" s="3" t="s">
        <v>19</v>
      </c>
      <c r="K1806" s="3" t="s">
        <v>3601</v>
      </c>
      <c r="L1806" s="3" t="s">
        <v>21</v>
      </c>
      <c r="M1806" t="str">
        <f t="shared" si="34"/>
        <v>Order</v>
      </c>
    </row>
    <row r="1807" spans="1:13" hidden="1" x14ac:dyDescent="0.2">
      <c r="A1807" s="3" t="s">
        <v>12</v>
      </c>
      <c r="B1807" s="4" t="s">
        <v>3602</v>
      </c>
      <c r="C1807" s="8">
        <v>45857</v>
      </c>
      <c r="D1807" s="3">
        <v>29.63</v>
      </c>
      <c r="E1807" s="3" t="s">
        <v>36</v>
      </c>
      <c r="F1807" s="3" t="s">
        <v>37</v>
      </c>
      <c r="G1807" s="3" t="s">
        <v>38</v>
      </c>
      <c r="H1807" s="3" t="s">
        <v>17</v>
      </c>
      <c r="I1807" s="3" t="s">
        <v>39</v>
      </c>
      <c r="J1807" s="3" t="s">
        <v>19</v>
      </c>
      <c r="K1807" s="3" t="s">
        <v>3603</v>
      </c>
      <c r="L1807" s="3" t="s">
        <v>21</v>
      </c>
      <c r="M1807" t="str">
        <f t="shared" si="34"/>
        <v>Order</v>
      </c>
    </row>
    <row r="1808" spans="1:13" hidden="1" x14ac:dyDescent="0.2">
      <c r="A1808" s="3" t="s">
        <v>12</v>
      </c>
      <c r="B1808" s="4" t="s">
        <v>3604</v>
      </c>
      <c r="C1808" s="8">
        <v>45857</v>
      </c>
      <c r="D1808" s="3">
        <v>12.62</v>
      </c>
      <c r="E1808" s="3" t="s">
        <v>14</v>
      </c>
      <c r="F1808" s="3" t="s">
        <v>15</v>
      </c>
      <c r="G1808" s="3" t="s">
        <v>16</v>
      </c>
      <c r="H1808" s="3" t="s">
        <v>17</v>
      </c>
      <c r="I1808" s="3" t="s">
        <v>18</v>
      </c>
      <c r="J1808" s="3" t="s">
        <v>19</v>
      </c>
      <c r="K1808" s="3" t="s">
        <v>3605</v>
      </c>
      <c r="L1808" s="3" t="s">
        <v>21</v>
      </c>
      <c r="M1808" t="str">
        <f t="shared" si="34"/>
        <v>Order</v>
      </c>
    </row>
    <row r="1809" spans="1:13" hidden="1" x14ac:dyDescent="0.2">
      <c r="A1809" s="3" t="s">
        <v>12</v>
      </c>
      <c r="B1809" s="4" t="s">
        <v>3606</v>
      </c>
      <c r="C1809" s="8">
        <v>45857</v>
      </c>
      <c r="D1809" s="3">
        <v>51.58</v>
      </c>
      <c r="E1809" s="3" t="s">
        <v>14</v>
      </c>
      <c r="F1809" s="3" t="s">
        <v>15</v>
      </c>
      <c r="G1809" s="3" t="s">
        <v>16</v>
      </c>
      <c r="H1809" s="3" t="s">
        <v>17</v>
      </c>
      <c r="I1809" s="3" t="s">
        <v>18</v>
      </c>
      <c r="J1809" s="3" t="s">
        <v>19</v>
      </c>
      <c r="K1809" s="3" t="s">
        <v>3607</v>
      </c>
      <c r="L1809" s="3" t="s">
        <v>21</v>
      </c>
      <c r="M1809" t="str">
        <f t="shared" si="34"/>
        <v>Order</v>
      </c>
    </row>
    <row r="1810" spans="1:13" hidden="1" x14ac:dyDescent="0.2">
      <c r="A1810" s="3" t="s">
        <v>12</v>
      </c>
      <c r="B1810" s="4" t="s">
        <v>3608</v>
      </c>
      <c r="C1810" s="8">
        <v>45857</v>
      </c>
      <c r="D1810" s="3">
        <v>29.63</v>
      </c>
      <c r="E1810" s="3" t="s">
        <v>36</v>
      </c>
      <c r="F1810" s="3" t="s">
        <v>37</v>
      </c>
      <c r="G1810" s="3" t="s">
        <v>38</v>
      </c>
      <c r="H1810" s="3" t="s">
        <v>17</v>
      </c>
      <c r="I1810" s="3" t="s">
        <v>287</v>
      </c>
      <c r="J1810" s="3" t="s">
        <v>19</v>
      </c>
      <c r="K1810" s="3" t="s">
        <v>3609</v>
      </c>
      <c r="L1810" s="3" t="s">
        <v>21</v>
      </c>
      <c r="M1810" t="str">
        <f t="shared" si="34"/>
        <v>Order</v>
      </c>
    </row>
    <row r="1811" spans="1:13" hidden="1" x14ac:dyDescent="0.2">
      <c r="A1811" s="3" t="s">
        <v>12</v>
      </c>
      <c r="B1811" s="4" t="s">
        <v>3610</v>
      </c>
      <c r="C1811" s="8">
        <v>45856</v>
      </c>
      <c r="D1811" s="3">
        <v>29.63</v>
      </c>
      <c r="E1811" s="3" t="s">
        <v>36</v>
      </c>
      <c r="F1811" s="3" t="s">
        <v>37</v>
      </c>
      <c r="G1811" s="3" t="s">
        <v>38</v>
      </c>
      <c r="H1811" s="3" t="s">
        <v>17</v>
      </c>
      <c r="I1811" s="3" t="s">
        <v>39</v>
      </c>
      <c r="J1811" s="3" t="s">
        <v>19</v>
      </c>
      <c r="K1811" s="3" t="s">
        <v>3611</v>
      </c>
      <c r="L1811" s="3" t="s">
        <v>21</v>
      </c>
      <c r="M1811" t="str">
        <f t="shared" si="34"/>
        <v>Order</v>
      </c>
    </row>
    <row r="1812" spans="1:13" hidden="1" x14ac:dyDescent="0.2">
      <c r="A1812" s="3" t="s">
        <v>12</v>
      </c>
      <c r="B1812" s="4" t="s">
        <v>3612</v>
      </c>
      <c r="C1812" s="8">
        <v>45856</v>
      </c>
      <c r="D1812" s="3">
        <v>29.63</v>
      </c>
      <c r="E1812" s="3" t="s">
        <v>14</v>
      </c>
      <c r="F1812" s="3" t="s">
        <v>37</v>
      </c>
      <c r="G1812" s="3" t="s">
        <v>38</v>
      </c>
      <c r="H1812" s="3" t="s">
        <v>391</v>
      </c>
      <c r="I1812" s="3" t="s">
        <v>39</v>
      </c>
      <c r="J1812" s="3" t="s">
        <v>19</v>
      </c>
      <c r="K1812" s="3" t="s">
        <v>3613</v>
      </c>
      <c r="L1812" s="3" t="s">
        <v>393</v>
      </c>
      <c r="M1812" t="str">
        <f t="shared" si="34"/>
        <v>Order</v>
      </c>
    </row>
    <row r="1813" spans="1:13" hidden="1" x14ac:dyDescent="0.2">
      <c r="A1813" s="3" t="s">
        <v>12</v>
      </c>
      <c r="B1813" s="4" t="s">
        <v>3614</v>
      </c>
      <c r="C1813" s="8">
        <v>45856</v>
      </c>
      <c r="D1813" s="3">
        <v>51.58</v>
      </c>
      <c r="E1813" s="3" t="s">
        <v>36</v>
      </c>
      <c r="F1813" s="3" t="s">
        <v>37</v>
      </c>
      <c r="G1813" s="3" t="s">
        <v>38</v>
      </c>
      <c r="H1813" s="3" t="s">
        <v>17</v>
      </c>
      <c r="I1813" s="3" t="s">
        <v>42</v>
      </c>
      <c r="J1813" s="3" t="s">
        <v>19</v>
      </c>
      <c r="K1813" s="3" t="s">
        <v>3615</v>
      </c>
      <c r="L1813" s="3" t="s">
        <v>21</v>
      </c>
      <c r="M1813" t="str">
        <f t="shared" si="34"/>
        <v>Order</v>
      </c>
    </row>
    <row r="1814" spans="1:13" hidden="1" x14ac:dyDescent="0.2">
      <c r="A1814" s="3" t="s">
        <v>12</v>
      </c>
      <c r="B1814" s="4" t="s">
        <v>3616</v>
      </c>
      <c r="C1814" s="8">
        <v>45856</v>
      </c>
      <c r="D1814" s="3">
        <v>29.63</v>
      </c>
      <c r="E1814" s="3" t="s">
        <v>36</v>
      </c>
      <c r="F1814" s="3" t="s">
        <v>37</v>
      </c>
      <c r="G1814" s="3" t="s">
        <v>38</v>
      </c>
      <c r="H1814" s="3" t="s">
        <v>17</v>
      </c>
      <c r="I1814" s="3" t="s">
        <v>39</v>
      </c>
      <c r="J1814" s="3" t="s">
        <v>19</v>
      </c>
      <c r="K1814" s="3" t="s">
        <v>3617</v>
      </c>
      <c r="L1814" s="3" t="s">
        <v>21</v>
      </c>
      <c r="M1814" t="str">
        <f t="shared" si="34"/>
        <v>Order</v>
      </c>
    </row>
    <row r="1815" spans="1:13" hidden="1" x14ac:dyDescent="0.2">
      <c r="A1815" s="3" t="s">
        <v>12</v>
      </c>
      <c r="B1815" s="4" t="s">
        <v>3182</v>
      </c>
      <c r="C1815" s="8">
        <v>45856</v>
      </c>
      <c r="D1815" s="3">
        <v>27.44</v>
      </c>
      <c r="E1815" s="3" t="s">
        <v>36</v>
      </c>
      <c r="F1815" s="3" t="s">
        <v>37</v>
      </c>
      <c r="G1815" s="3" t="s">
        <v>38</v>
      </c>
      <c r="H1815" s="3" t="s">
        <v>17</v>
      </c>
      <c r="I1815" s="3" t="s">
        <v>39</v>
      </c>
      <c r="J1815" s="3" t="s">
        <v>19</v>
      </c>
      <c r="K1815" s="3" t="s">
        <v>3618</v>
      </c>
      <c r="L1815" s="3" t="s">
        <v>21</v>
      </c>
      <c r="M1815" t="str">
        <f t="shared" si="34"/>
        <v>Membership</v>
      </c>
    </row>
    <row r="1816" spans="1:13" hidden="1" x14ac:dyDescent="0.2">
      <c r="A1816" s="3" t="s">
        <v>12</v>
      </c>
      <c r="B1816" s="4" t="s">
        <v>3619</v>
      </c>
      <c r="C1816" s="8">
        <v>45856</v>
      </c>
      <c r="D1816" s="3">
        <v>6.59</v>
      </c>
      <c r="E1816" s="3" t="s">
        <v>14</v>
      </c>
      <c r="F1816" s="3" t="s">
        <v>15</v>
      </c>
      <c r="G1816" s="3" t="s">
        <v>16</v>
      </c>
      <c r="H1816" s="3" t="s">
        <v>17</v>
      </c>
      <c r="I1816" s="3" t="s">
        <v>18</v>
      </c>
      <c r="J1816" s="3" t="s">
        <v>19</v>
      </c>
      <c r="K1816" s="3" t="s">
        <v>3620</v>
      </c>
      <c r="L1816" s="3" t="s">
        <v>21</v>
      </c>
      <c r="M1816" t="str">
        <f t="shared" si="34"/>
        <v>Order</v>
      </c>
    </row>
    <row r="1817" spans="1:13" hidden="1" x14ac:dyDescent="0.2">
      <c r="A1817" s="3" t="s">
        <v>12</v>
      </c>
      <c r="B1817" s="4" t="s">
        <v>3621</v>
      </c>
      <c r="C1817" s="8">
        <v>45856</v>
      </c>
      <c r="D1817" s="3">
        <v>4.3899999999999997</v>
      </c>
      <c r="E1817" s="3" t="s">
        <v>14</v>
      </c>
      <c r="F1817" s="3" t="s">
        <v>15</v>
      </c>
      <c r="G1817" s="3" t="s">
        <v>16</v>
      </c>
      <c r="H1817" s="3" t="s">
        <v>17</v>
      </c>
      <c r="I1817" s="3" t="s">
        <v>18</v>
      </c>
      <c r="J1817" s="3" t="s">
        <v>19</v>
      </c>
      <c r="K1817" s="3" t="s">
        <v>3622</v>
      </c>
      <c r="L1817" s="3" t="s">
        <v>21</v>
      </c>
      <c r="M1817" t="str">
        <f t="shared" si="34"/>
        <v>Order</v>
      </c>
    </row>
    <row r="1818" spans="1:13" hidden="1" x14ac:dyDescent="0.2">
      <c r="A1818" s="3" t="s">
        <v>12</v>
      </c>
      <c r="B1818" s="4" t="s">
        <v>3623</v>
      </c>
      <c r="C1818" s="8">
        <v>45856</v>
      </c>
      <c r="D1818" s="3">
        <v>1.92</v>
      </c>
      <c r="E1818" s="3" t="s">
        <v>14</v>
      </c>
      <c r="F1818" s="3" t="s">
        <v>15</v>
      </c>
      <c r="G1818" s="3" t="s">
        <v>16</v>
      </c>
      <c r="H1818" s="3" t="s">
        <v>17</v>
      </c>
      <c r="I1818" s="3" t="s">
        <v>18</v>
      </c>
      <c r="J1818" s="3" t="s">
        <v>19</v>
      </c>
      <c r="K1818" s="3" t="s">
        <v>3624</v>
      </c>
      <c r="L1818" s="3" t="s">
        <v>21</v>
      </c>
      <c r="M1818" t="str">
        <f t="shared" si="34"/>
        <v>Order</v>
      </c>
    </row>
    <row r="1819" spans="1:13" hidden="1" x14ac:dyDescent="0.2">
      <c r="A1819" s="3" t="s">
        <v>12</v>
      </c>
      <c r="B1819" s="4" t="s">
        <v>3625</v>
      </c>
      <c r="C1819" s="8">
        <v>45856</v>
      </c>
      <c r="D1819" s="3">
        <v>2.2000000000000002</v>
      </c>
      <c r="E1819" s="3" t="s">
        <v>14</v>
      </c>
      <c r="F1819" s="3" t="s">
        <v>15</v>
      </c>
      <c r="G1819" s="3" t="s">
        <v>16</v>
      </c>
      <c r="H1819" s="3" t="s">
        <v>17</v>
      </c>
      <c r="I1819" s="3" t="s">
        <v>18</v>
      </c>
      <c r="J1819" s="3" t="s">
        <v>19</v>
      </c>
      <c r="K1819" s="3" t="s">
        <v>3626</v>
      </c>
      <c r="L1819" s="3" t="s">
        <v>21</v>
      </c>
      <c r="M1819" t="str">
        <f t="shared" si="34"/>
        <v>Order</v>
      </c>
    </row>
    <row r="1820" spans="1:13" hidden="1" x14ac:dyDescent="0.2">
      <c r="A1820" s="3" t="s">
        <v>12</v>
      </c>
      <c r="B1820" s="4" t="s">
        <v>3627</v>
      </c>
      <c r="C1820" s="8">
        <v>45856</v>
      </c>
      <c r="D1820" s="3">
        <v>7.68</v>
      </c>
      <c r="E1820" s="3" t="s">
        <v>14</v>
      </c>
      <c r="F1820" s="3" t="s">
        <v>15</v>
      </c>
      <c r="G1820" s="3" t="s">
        <v>16</v>
      </c>
      <c r="H1820" s="3" t="s">
        <v>17</v>
      </c>
      <c r="I1820" s="3" t="s">
        <v>18</v>
      </c>
      <c r="J1820" s="3" t="s">
        <v>19</v>
      </c>
      <c r="K1820" s="3" t="s">
        <v>3628</v>
      </c>
      <c r="L1820" s="3" t="s">
        <v>21</v>
      </c>
      <c r="M1820" t="str">
        <f t="shared" si="34"/>
        <v>Order</v>
      </c>
    </row>
    <row r="1821" spans="1:13" hidden="1" x14ac:dyDescent="0.2">
      <c r="A1821" s="3" t="s">
        <v>12</v>
      </c>
      <c r="B1821" s="4" t="s">
        <v>3629</v>
      </c>
      <c r="C1821" s="8">
        <v>45856</v>
      </c>
      <c r="D1821" s="3">
        <v>2.2000000000000002</v>
      </c>
      <c r="E1821" s="3" t="s">
        <v>14</v>
      </c>
      <c r="F1821" s="3" t="s">
        <v>33</v>
      </c>
      <c r="G1821" s="3" t="s">
        <v>18</v>
      </c>
      <c r="H1821" s="3" t="s">
        <v>17</v>
      </c>
      <c r="I1821" s="3" t="s">
        <v>18</v>
      </c>
      <c r="J1821" s="3" t="s">
        <v>19</v>
      </c>
      <c r="K1821" s="3" t="s">
        <v>3630</v>
      </c>
      <c r="L1821" s="3" t="s">
        <v>21</v>
      </c>
      <c r="M1821" t="str">
        <f t="shared" si="34"/>
        <v>Order</v>
      </c>
    </row>
    <row r="1822" spans="1:13" hidden="1" x14ac:dyDescent="0.2">
      <c r="A1822" s="3" t="s">
        <v>12</v>
      </c>
      <c r="B1822" s="4" t="s">
        <v>3631</v>
      </c>
      <c r="C1822" s="8">
        <v>45856</v>
      </c>
      <c r="D1822" s="3">
        <v>7.68</v>
      </c>
      <c r="E1822" s="3" t="s">
        <v>14</v>
      </c>
      <c r="F1822" s="3" t="s">
        <v>15</v>
      </c>
      <c r="G1822" s="3" t="s">
        <v>16</v>
      </c>
      <c r="H1822" s="3" t="s">
        <v>17</v>
      </c>
      <c r="I1822" s="3" t="s">
        <v>18</v>
      </c>
      <c r="J1822" s="3" t="s">
        <v>19</v>
      </c>
      <c r="K1822" s="3" t="s">
        <v>3632</v>
      </c>
      <c r="L1822" s="3" t="s">
        <v>21</v>
      </c>
      <c r="M1822" t="str">
        <f t="shared" si="34"/>
        <v>Order</v>
      </c>
    </row>
    <row r="1823" spans="1:13" hidden="1" x14ac:dyDescent="0.2">
      <c r="A1823" s="3" t="s">
        <v>12</v>
      </c>
      <c r="B1823" s="4" t="s">
        <v>3633</v>
      </c>
      <c r="C1823" s="8">
        <v>45856</v>
      </c>
      <c r="D1823" s="3">
        <v>3.84</v>
      </c>
      <c r="E1823" s="3" t="s">
        <v>14</v>
      </c>
      <c r="F1823" s="3" t="s">
        <v>33</v>
      </c>
      <c r="G1823" s="3" t="s">
        <v>18</v>
      </c>
      <c r="H1823" s="3" t="s">
        <v>17</v>
      </c>
      <c r="I1823" s="3" t="s">
        <v>18</v>
      </c>
      <c r="J1823" s="3" t="s">
        <v>19</v>
      </c>
      <c r="K1823" s="3" t="s">
        <v>3634</v>
      </c>
      <c r="L1823" s="3" t="s">
        <v>21</v>
      </c>
      <c r="M1823" t="str">
        <f t="shared" si="34"/>
        <v>Order</v>
      </c>
    </row>
    <row r="1824" spans="1:13" hidden="1" x14ac:dyDescent="0.2">
      <c r="A1824" s="3" t="s">
        <v>12</v>
      </c>
      <c r="B1824" s="4" t="s">
        <v>3635</v>
      </c>
      <c r="C1824" s="8">
        <v>45856</v>
      </c>
      <c r="D1824" s="3">
        <v>3.29</v>
      </c>
      <c r="E1824" s="3" t="s">
        <v>14</v>
      </c>
      <c r="F1824" s="3" t="s">
        <v>15</v>
      </c>
      <c r="G1824" s="3" t="s">
        <v>16</v>
      </c>
      <c r="H1824" s="3" t="s">
        <v>17</v>
      </c>
      <c r="I1824" s="3" t="s">
        <v>18</v>
      </c>
      <c r="J1824" s="3" t="s">
        <v>19</v>
      </c>
      <c r="K1824" s="3" t="s">
        <v>3636</v>
      </c>
      <c r="L1824" s="3" t="s">
        <v>21</v>
      </c>
      <c r="M1824" t="str">
        <f t="shared" si="34"/>
        <v>Order</v>
      </c>
    </row>
    <row r="1825" spans="1:13" hidden="1" x14ac:dyDescent="0.2">
      <c r="A1825" s="3" t="s">
        <v>12</v>
      </c>
      <c r="B1825" s="4" t="s">
        <v>3637</v>
      </c>
      <c r="C1825" s="8">
        <v>45856</v>
      </c>
      <c r="D1825" s="3">
        <v>5.49</v>
      </c>
      <c r="E1825" s="3" t="s">
        <v>14</v>
      </c>
      <c r="F1825" s="3" t="s">
        <v>15</v>
      </c>
      <c r="G1825" s="3" t="s">
        <v>16</v>
      </c>
      <c r="H1825" s="3" t="s">
        <v>17</v>
      </c>
      <c r="I1825" s="3" t="s">
        <v>18</v>
      </c>
      <c r="J1825" s="3" t="s">
        <v>19</v>
      </c>
      <c r="K1825" s="3" t="s">
        <v>3638</v>
      </c>
      <c r="L1825" s="3" t="s">
        <v>21</v>
      </c>
      <c r="M1825" t="str">
        <f t="shared" si="34"/>
        <v>Order</v>
      </c>
    </row>
    <row r="1826" spans="1:13" hidden="1" x14ac:dyDescent="0.2">
      <c r="A1826" s="3" t="s">
        <v>12</v>
      </c>
      <c r="B1826" s="4" t="s">
        <v>3639</v>
      </c>
      <c r="C1826" s="8">
        <v>45856</v>
      </c>
      <c r="D1826" s="3">
        <v>7.13</v>
      </c>
      <c r="E1826" s="3" t="s">
        <v>14</v>
      </c>
      <c r="F1826" s="3" t="s">
        <v>15</v>
      </c>
      <c r="G1826" s="3" t="s">
        <v>16</v>
      </c>
      <c r="H1826" s="3" t="s">
        <v>17</v>
      </c>
      <c r="I1826" s="3" t="s">
        <v>18</v>
      </c>
      <c r="J1826" s="3" t="s">
        <v>19</v>
      </c>
      <c r="K1826" s="3" t="s">
        <v>3640</v>
      </c>
      <c r="L1826" s="3" t="s">
        <v>21</v>
      </c>
      <c r="M1826" t="str">
        <f t="shared" si="34"/>
        <v>Order</v>
      </c>
    </row>
    <row r="1827" spans="1:13" hidden="1" x14ac:dyDescent="0.2">
      <c r="A1827" s="3" t="s">
        <v>12</v>
      </c>
      <c r="B1827" s="4" t="s">
        <v>3641</v>
      </c>
      <c r="C1827" s="8">
        <v>45856</v>
      </c>
      <c r="D1827" s="3">
        <v>7.13</v>
      </c>
      <c r="E1827" s="3" t="s">
        <v>14</v>
      </c>
      <c r="F1827" s="3" t="s">
        <v>15</v>
      </c>
      <c r="G1827" s="3" t="s">
        <v>16</v>
      </c>
      <c r="H1827" s="3" t="s">
        <v>17</v>
      </c>
      <c r="I1827" s="3" t="s">
        <v>18</v>
      </c>
      <c r="J1827" s="3" t="s">
        <v>19</v>
      </c>
      <c r="K1827" s="3" t="s">
        <v>3642</v>
      </c>
      <c r="L1827" s="3" t="s">
        <v>21</v>
      </c>
      <c r="M1827" t="str">
        <f t="shared" si="34"/>
        <v>Order</v>
      </c>
    </row>
    <row r="1828" spans="1:13" hidden="1" x14ac:dyDescent="0.2">
      <c r="A1828" s="3" t="s">
        <v>12</v>
      </c>
      <c r="B1828" s="4" t="s">
        <v>3643</v>
      </c>
      <c r="C1828" s="8">
        <v>45856</v>
      </c>
      <c r="D1828" s="3">
        <v>5.49</v>
      </c>
      <c r="E1828" s="3" t="s">
        <v>14</v>
      </c>
      <c r="F1828" s="3" t="s">
        <v>15</v>
      </c>
      <c r="G1828" s="3" t="s">
        <v>16</v>
      </c>
      <c r="H1828" s="3" t="s">
        <v>17</v>
      </c>
      <c r="I1828" s="3" t="s">
        <v>18</v>
      </c>
      <c r="J1828" s="3" t="s">
        <v>19</v>
      </c>
      <c r="K1828" s="3" t="s">
        <v>3644</v>
      </c>
      <c r="L1828" s="3" t="s">
        <v>21</v>
      </c>
      <c r="M1828" t="str">
        <f t="shared" si="34"/>
        <v>Order</v>
      </c>
    </row>
    <row r="1829" spans="1:13" hidden="1" x14ac:dyDescent="0.2">
      <c r="A1829" s="3" t="s">
        <v>12</v>
      </c>
      <c r="B1829" s="4" t="s">
        <v>3645</v>
      </c>
      <c r="C1829" s="8">
        <v>45856</v>
      </c>
      <c r="D1829" s="3">
        <v>2.2000000000000002</v>
      </c>
      <c r="E1829" s="3" t="s">
        <v>14</v>
      </c>
      <c r="F1829" s="3" t="s">
        <v>15</v>
      </c>
      <c r="G1829" s="3" t="s">
        <v>16</v>
      </c>
      <c r="H1829" s="3" t="s">
        <v>17</v>
      </c>
      <c r="I1829" s="3" t="s">
        <v>18</v>
      </c>
      <c r="J1829" s="3" t="s">
        <v>19</v>
      </c>
      <c r="K1829" s="3" t="s">
        <v>3646</v>
      </c>
      <c r="L1829" s="3" t="s">
        <v>21</v>
      </c>
      <c r="M1829" t="str">
        <f t="shared" si="34"/>
        <v>Order</v>
      </c>
    </row>
    <row r="1830" spans="1:13" hidden="1" x14ac:dyDescent="0.2">
      <c r="A1830" s="3" t="s">
        <v>12</v>
      </c>
      <c r="B1830" s="4" t="s">
        <v>3647</v>
      </c>
      <c r="C1830" s="8">
        <v>45856</v>
      </c>
      <c r="D1830" s="3">
        <v>2.2000000000000002</v>
      </c>
      <c r="E1830" s="3" t="s">
        <v>14</v>
      </c>
      <c r="F1830" s="3" t="s">
        <v>15</v>
      </c>
      <c r="G1830" s="3" t="s">
        <v>16</v>
      </c>
      <c r="H1830" s="3" t="s">
        <v>17</v>
      </c>
      <c r="I1830" s="3" t="s">
        <v>18</v>
      </c>
      <c r="J1830" s="3" t="s">
        <v>19</v>
      </c>
      <c r="K1830" s="3" t="s">
        <v>3648</v>
      </c>
      <c r="L1830" s="3" t="s">
        <v>21</v>
      </c>
      <c r="M1830" t="str">
        <f t="shared" si="34"/>
        <v>Order</v>
      </c>
    </row>
    <row r="1831" spans="1:13" hidden="1" x14ac:dyDescent="0.2">
      <c r="A1831" s="3" t="s">
        <v>12</v>
      </c>
      <c r="B1831" s="4" t="s">
        <v>3649</v>
      </c>
      <c r="C1831" s="8">
        <v>45856</v>
      </c>
      <c r="D1831" s="3">
        <v>3.84</v>
      </c>
      <c r="E1831" s="3" t="s">
        <v>14</v>
      </c>
      <c r="F1831" s="3" t="s">
        <v>15</v>
      </c>
      <c r="G1831" s="3" t="s">
        <v>16</v>
      </c>
      <c r="H1831" s="3" t="s">
        <v>17</v>
      </c>
      <c r="I1831" s="3" t="s">
        <v>18</v>
      </c>
      <c r="J1831" s="3" t="s">
        <v>19</v>
      </c>
      <c r="K1831" s="3" t="s">
        <v>3650</v>
      </c>
      <c r="L1831" s="3" t="s">
        <v>21</v>
      </c>
      <c r="M1831" t="str">
        <f t="shared" si="34"/>
        <v>Order</v>
      </c>
    </row>
    <row r="1832" spans="1:13" hidden="1" x14ac:dyDescent="0.2">
      <c r="A1832" s="3" t="s">
        <v>12</v>
      </c>
      <c r="B1832" s="4" t="s">
        <v>3651</v>
      </c>
      <c r="C1832" s="8">
        <v>45855</v>
      </c>
      <c r="D1832" s="3">
        <v>130.6</v>
      </c>
      <c r="E1832" s="3" t="s">
        <v>264</v>
      </c>
      <c r="F1832" s="3" t="s">
        <v>37</v>
      </c>
      <c r="G1832" s="3" t="s">
        <v>38</v>
      </c>
      <c r="H1832" s="3" t="s">
        <v>17</v>
      </c>
      <c r="I1832" s="3" t="s">
        <v>39</v>
      </c>
      <c r="J1832" s="3" t="s">
        <v>19</v>
      </c>
      <c r="K1832" s="3" t="s">
        <v>3652</v>
      </c>
      <c r="L1832" s="3" t="s">
        <v>21</v>
      </c>
      <c r="M1832" t="str">
        <f t="shared" si="34"/>
        <v>Membership</v>
      </c>
    </row>
    <row r="1833" spans="1:13" hidden="1" x14ac:dyDescent="0.2">
      <c r="A1833" s="3" t="s">
        <v>703</v>
      </c>
      <c r="B1833" s="4" t="s">
        <v>3653</v>
      </c>
      <c r="C1833" s="8">
        <v>45855</v>
      </c>
      <c r="D1833" s="3">
        <v>25</v>
      </c>
      <c r="E1833" s="3" t="s">
        <v>264</v>
      </c>
      <c r="F1833" s="3" t="s">
        <v>37</v>
      </c>
      <c r="G1833" s="3" t="s">
        <v>38</v>
      </c>
      <c r="H1833" s="3" t="s">
        <v>391</v>
      </c>
      <c r="I1833" s="3" t="s">
        <v>42</v>
      </c>
      <c r="J1833" s="3" t="s">
        <v>19</v>
      </c>
      <c r="K1833" s="3" t="s">
        <v>3654</v>
      </c>
      <c r="L1833" s="3" t="s">
        <v>393</v>
      </c>
      <c r="M1833" t="str">
        <f t="shared" si="34"/>
        <v>Membership</v>
      </c>
    </row>
    <row r="1834" spans="1:13" hidden="1" x14ac:dyDescent="0.2">
      <c r="A1834" s="3" t="s">
        <v>12</v>
      </c>
      <c r="B1834" s="4" t="s">
        <v>1488</v>
      </c>
      <c r="C1834" s="8">
        <v>45855</v>
      </c>
      <c r="D1834" s="3">
        <v>130.6</v>
      </c>
      <c r="E1834" s="3" t="s">
        <v>264</v>
      </c>
      <c r="F1834" s="3" t="s">
        <v>37</v>
      </c>
      <c r="G1834" s="3" t="s">
        <v>38</v>
      </c>
      <c r="H1834" s="3" t="s">
        <v>17</v>
      </c>
      <c r="I1834" s="3" t="s">
        <v>39</v>
      </c>
      <c r="J1834" s="3" t="s">
        <v>19</v>
      </c>
      <c r="K1834" s="3" t="s">
        <v>3655</v>
      </c>
      <c r="L1834" s="3" t="s">
        <v>21</v>
      </c>
      <c r="M1834" t="str">
        <f t="shared" si="34"/>
        <v>Membership</v>
      </c>
    </row>
    <row r="1835" spans="1:13" hidden="1" x14ac:dyDescent="0.2">
      <c r="A1835" s="3" t="s">
        <v>12</v>
      </c>
      <c r="B1835" s="4" t="s">
        <v>3656</v>
      </c>
      <c r="C1835" s="8">
        <v>45855</v>
      </c>
      <c r="D1835" s="3">
        <v>207.43</v>
      </c>
      <c r="E1835" s="3" t="s">
        <v>264</v>
      </c>
      <c r="F1835" s="3" t="s">
        <v>37</v>
      </c>
      <c r="G1835" s="3" t="s">
        <v>38</v>
      </c>
      <c r="H1835" s="3" t="s">
        <v>17</v>
      </c>
      <c r="I1835" s="3" t="s">
        <v>39</v>
      </c>
      <c r="J1835" s="3" t="s">
        <v>19</v>
      </c>
      <c r="K1835" s="3" t="s">
        <v>3657</v>
      </c>
      <c r="L1835" s="3" t="s">
        <v>21</v>
      </c>
      <c r="M1835" t="str">
        <f t="shared" si="34"/>
        <v>Membership</v>
      </c>
    </row>
    <row r="1836" spans="1:13" hidden="1" x14ac:dyDescent="0.2">
      <c r="A1836" s="3" t="s">
        <v>12</v>
      </c>
      <c r="B1836" s="4" t="s">
        <v>3658</v>
      </c>
      <c r="C1836" s="8">
        <v>45855</v>
      </c>
      <c r="D1836" s="3">
        <v>6.59</v>
      </c>
      <c r="E1836" s="3" t="s">
        <v>14</v>
      </c>
      <c r="F1836" s="3" t="s">
        <v>15</v>
      </c>
      <c r="G1836" s="3" t="s">
        <v>16</v>
      </c>
      <c r="H1836" s="3" t="s">
        <v>17</v>
      </c>
      <c r="I1836" s="3" t="s">
        <v>18</v>
      </c>
      <c r="J1836" s="3" t="s">
        <v>19</v>
      </c>
      <c r="K1836" s="3" t="s">
        <v>3659</v>
      </c>
      <c r="L1836" s="3" t="s">
        <v>21</v>
      </c>
      <c r="M1836" t="str">
        <f t="shared" si="34"/>
        <v>Order</v>
      </c>
    </row>
    <row r="1837" spans="1:13" hidden="1" x14ac:dyDescent="0.2">
      <c r="A1837" s="3" t="s">
        <v>12</v>
      </c>
      <c r="B1837" s="4" t="s">
        <v>1490</v>
      </c>
      <c r="C1837" s="8">
        <v>45855</v>
      </c>
      <c r="D1837" s="3">
        <v>207.43</v>
      </c>
      <c r="E1837" s="3" t="s">
        <v>264</v>
      </c>
      <c r="F1837" s="3" t="s">
        <v>37</v>
      </c>
      <c r="G1837" s="3" t="s">
        <v>38</v>
      </c>
      <c r="H1837" s="3" t="s">
        <v>17</v>
      </c>
      <c r="I1837" s="3" t="s">
        <v>39</v>
      </c>
      <c r="J1837" s="3" t="s">
        <v>19</v>
      </c>
      <c r="K1837" s="3" t="s">
        <v>3660</v>
      </c>
      <c r="L1837" s="3" t="s">
        <v>21</v>
      </c>
      <c r="M1837" t="str">
        <f t="shared" si="34"/>
        <v>Membership</v>
      </c>
    </row>
    <row r="1838" spans="1:13" hidden="1" x14ac:dyDescent="0.2">
      <c r="A1838" s="3" t="s">
        <v>703</v>
      </c>
      <c r="B1838" s="4" t="s">
        <v>3661</v>
      </c>
      <c r="C1838" s="8">
        <v>45855</v>
      </c>
      <c r="D1838" s="3">
        <v>25</v>
      </c>
      <c r="E1838" s="3" t="s">
        <v>264</v>
      </c>
      <c r="F1838" s="3" t="s">
        <v>37</v>
      </c>
      <c r="G1838" s="3" t="s">
        <v>38</v>
      </c>
      <c r="H1838" s="3" t="s">
        <v>391</v>
      </c>
      <c r="I1838" s="3" t="s">
        <v>39</v>
      </c>
      <c r="J1838" s="3" t="s">
        <v>19</v>
      </c>
      <c r="K1838" s="3" t="s">
        <v>3662</v>
      </c>
      <c r="L1838" s="3" t="s">
        <v>393</v>
      </c>
      <c r="M1838" t="str">
        <f t="shared" si="34"/>
        <v>Membership</v>
      </c>
    </row>
    <row r="1839" spans="1:13" hidden="1" x14ac:dyDescent="0.2">
      <c r="A1839" s="3" t="s">
        <v>12</v>
      </c>
      <c r="B1839" s="4" t="s">
        <v>1492</v>
      </c>
      <c r="C1839" s="8">
        <v>45855</v>
      </c>
      <c r="D1839" s="3">
        <v>130.6</v>
      </c>
      <c r="E1839" s="3" t="s">
        <v>264</v>
      </c>
      <c r="F1839" s="3" t="s">
        <v>37</v>
      </c>
      <c r="G1839" s="3" t="s">
        <v>38</v>
      </c>
      <c r="H1839" s="3" t="s">
        <v>17</v>
      </c>
      <c r="I1839" s="3" t="s">
        <v>287</v>
      </c>
      <c r="J1839" s="3" t="s">
        <v>19</v>
      </c>
      <c r="K1839" s="3" t="s">
        <v>3663</v>
      </c>
      <c r="L1839" s="3" t="s">
        <v>21</v>
      </c>
      <c r="M1839" t="str">
        <f t="shared" si="34"/>
        <v>Membership</v>
      </c>
    </row>
    <row r="1840" spans="1:13" hidden="1" x14ac:dyDescent="0.2">
      <c r="A1840" s="3" t="s">
        <v>12</v>
      </c>
      <c r="B1840" s="4" t="s">
        <v>3664</v>
      </c>
      <c r="C1840" s="8">
        <v>45855</v>
      </c>
      <c r="D1840" s="3">
        <v>2.2000000000000002</v>
      </c>
      <c r="E1840" s="3" t="s">
        <v>14</v>
      </c>
      <c r="F1840" s="3" t="s">
        <v>15</v>
      </c>
      <c r="G1840" s="3" t="s">
        <v>16</v>
      </c>
      <c r="H1840" s="3" t="s">
        <v>17</v>
      </c>
      <c r="I1840" s="3" t="s">
        <v>18</v>
      </c>
      <c r="J1840" s="3" t="s">
        <v>19</v>
      </c>
      <c r="K1840" s="3" t="s">
        <v>3665</v>
      </c>
      <c r="L1840" s="3" t="s">
        <v>21</v>
      </c>
      <c r="M1840" t="str">
        <f t="shared" si="34"/>
        <v>Order</v>
      </c>
    </row>
    <row r="1841" spans="1:13" hidden="1" x14ac:dyDescent="0.2">
      <c r="A1841" s="3" t="s">
        <v>703</v>
      </c>
      <c r="B1841" s="4" t="s">
        <v>3666</v>
      </c>
      <c r="C1841" s="8">
        <v>45855</v>
      </c>
      <c r="D1841" s="3">
        <v>25</v>
      </c>
      <c r="E1841" s="3" t="s">
        <v>264</v>
      </c>
      <c r="F1841" s="3" t="s">
        <v>37</v>
      </c>
      <c r="G1841" s="3" t="s">
        <v>38</v>
      </c>
      <c r="H1841" s="3" t="s">
        <v>391</v>
      </c>
      <c r="I1841" s="3" t="s">
        <v>287</v>
      </c>
      <c r="J1841" s="3" t="s">
        <v>19</v>
      </c>
      <c r="K1841" s="3" t="s">
        <v>3667</v>
      </c>
      <c r="L1841" s="3" t="s">
        <v>393</v>
      </c>
      <c r="M1841" t="str">
        <f t="shared" si="34"/>
        <v>Membership</v>
      </c>
    </row>
    <row r="1842" spans="1:13" hidden="1" x14ac:dyDescent="0.2">
      <c r="A1842" s="3" t="s">
        <v>12</v>
      </c>
      <c r="B1842" s="4" t="s">
        <v>3668</v>
      </c>
      <c r="C1842" s="8">
        <v>45855</v>
      </c>
      <c r="D1842" s="3">
        <v>2.2000000000000002</v>
      </c>
      <c r="E1842" s="3" t="s">
        <v>14</v>
      </c>
      <c r="F1842" s="3" t="s">
        <v>15</v>
      </c>
      <c r="G1842" s="3" t="s">
        <v>16</v>
      </c>
      <c r="H1842" s="3" t="s">
        <v>17</v>
      </c>
      <c r="I1842" s="3" t="s">
        <v>18</v>
      </c>
      <c r="J1842" s="3" t="s">
        <v>19</v>
      </c>
      <c r="K1842" s="3" t="s">
        <v>3669</v>
      </c>
      <c r="L1842" s="3" t="s">
        <v>21</v>
      </c>
      <c r="M1842" t="str">
        <f t="shared" si="34"/>
        <v>Order</v>
      </c>
    </row>
    <row r="1843" spans="1:13" hidden="1" x14ac:dyDescent="0.2">
      <c r="A1843" s="3" t="s">
        <v>12</v>
      </c>
      <c r="B1843" s="4" t="s">
        <v>3670</v>
      </c>
      <c r="C1843" s="8">
        <v>45855</v>
      </c>
      <c r="D1843" s="3">
        <v>7.68</v>
      </c>
      <c r="E1843" s="3" t="s">
        <v>14</v>
      </c>
      <c r="F1843" s="3" t="s">
        <v>15</v>
      </c>
      <c r="G1843" s="3" t="s">
        <v>16</v>
      </c>
      <c r="H1843" s="3" t="s">
        <v>17</v>
      </c>
      <c r="I1843" s="3" t="s">
        <v>18</v>
      </c>
      <c r="J1843" s="3" t="s">
        <v>19</v>
      </c>
      <c r="K1843" s="3" t="s">
        <v>3671</v>
      </c>
      <c r="L1843" s="3" t="s">
        <v>21</v>
      </c>
      <c r="M1843" t="str">
        <f t="shared" si="34"/>
        <v>Order</v>
      </c>
    </row>
    <row r="1844" spans="1:13" hidden="1" x14ac:dyDescent="0.2">
      <c r="A1844" s="3" t="s">
        <v>703</v>
      </c>
      <c r="B1844" s="4" t="s">
        <v>3672</v>
      </c>
      <c r="C1844" s="8">
        <v>45855</v>
      </c>
      <c r="D1844" s="3">
        <v>25</v>
      </c>
      <c r="E1844" s="3" t="s">
        <v>14</v>
      </c>
      <c r="F1844" s="3" t="s">
        <v>37</v>
      </c>
      <c r="G1844" s="3" t="s">
        <v>38</v>
      </c>
      <c r="H1844" s="3" t="s">
        <v>391</v>
      </c>
      <c r="I1844" s="3" t="s">
        <v>39</v>
      </c>
      <c r="J1844" s="3" t="s">
        <v>19</v>
      </c>
      <c r="K1844" s="3" t="s">
        <v>3673</v>
      </c>
      <c r="L1844" s="3" t="s">
        <v>393</v>
      </c>
      <c r="M1844" t="str">
        <f t="shared" si="34"/>
        <v>Membership</v>
      </c>
    </row>
    <row r="1845" spans="1:13" hidden="1" x14ac:dyDescent="0.2">
      <c r="A1845" s="3" t="s">
        <v>12</v>
      </c>
      <c r="B1845" s="4" t="s">
        <v>3674</v>
      </c>
      <c r="C1845" s="8">
        <v>45855</v>
      </c>
      <c r="D1845" s="3">
        <v>3.29</v>
      </c>
      <c r="E1845" s="3" t="s">
        <v>14</v>
      </c>
      <c r="F1845" s="3" t="s">
        <v>15</v>
      </c>
      <c r="G1845" s="3" t="s">
        <v>16</v>
      </c>
      <c r="H1845" s="3" t="s">
        <v>17</v>
      </c>
      <c r="I1845" s="3" t="s">
        <v>18</v>
      </c>
      <c r="J1845" s="3" t="s">
        <v>19</v>
      </c>
      <c r="K1845" s="3" t="s">
        <v>3675</v>
      </c>
      <c r="L1845" s="3" t="s">
        <v>21</v>
      </c>
      <c r="M1845" t="str">
        <f t="shared" si="34"/>
        <v>Order</v>
      </c>
    </row>
    <row r="1846" spans="1:13" hidden="1" x14ac:dyDescent="0.2">
      <c r="A1846" s="3" t="s">
        <v>12</v>
      </c>
      <c r="B1846" s="4" t="s">
        <v>3676</v>
      </c>
      <c r="C1846" s="8">
        <v>45855</v>
      </c>
      <c r="D1846" s="3">
        <v>2.2000000000000002</v>
      </c>
      <c r="E1846" s="3" t="s">
        <v>14</v>
      </c>
      <c r="F1846" s="3" t="s">
        <v>15</v>
      </c>
      <c r="G1846" s="3" t="s">
        <v>16</v>
      </c>
      <c r="H1846" s="3" t="s">
        <v>17</v>
      </c>
      <c r="I1846" s="3" t="s">
        <v>18</v>
      </c>
      <c r="J1846" s="3" t="s">
        <v>19</v>
      </c>
      <c r="K1846" s="3" t="s">
        <v>3677</v>
      </c>
      <c r="L1846" s="3" t="s">
        <v>21</v>
      </c>
      <c r="M1846" t="str">
        <f t="shared" si="34"/>
        <v>Order</v>
      </c>
    </row>
    <row r="1847" spans="1:13" hidden="1" x14ac:dyDescent="0.2">
      <c r="A1847" s="3" t="s">
        <v>12</v>
      </c>
      <c r="B1847" s="4" t="s">
        <v>1494</v>
      </c>
      <c r="C1847" s="8">
        <v>45855</v>
      </c>
      <c r="D1847" s="3">
        <v>207.43</v>
      </c>
      <c r="E1847" s="3" t="s">
        <v>14</v>
      </c>
      <c r="F1847" s="3" t="s">
        <v>37</v>
      </c>
      <c r="G1847" s="3" t="s">
        <v>38</v>
      </c>
      <c r="H1847" s="3" t="s">
        <v>17</v>
      </c>
      <c r="I1847" s="3" t="s">
        <v>39</v>
      </c>
      <c r="J1847" s="3" t="s">
        <v>19</v>
      </c>
      <c r="K1847" s="3" t="s">
        <v>3678</v>
      </c>
      <c r="L1847" s="3" t="s">
        <v>21</v>
      </c>
      <c r="M1847" t="str">
        <f t="shared" si="34"/>
        <v>Membership</v>
      </c>
    </row>
    <row r="1848" spans="1:13" hidden="1" x14ac:dyDescent="0.2">
      <c r="A1848" s="3" t="s">
        <v>703</v>
      </c>
      <c r="B1848" s="4" t="s">
        <v>3679</v>
      </c>
      <c r="C1848" s="8">
        <v>45855</v>
      </c>
      <c r="D1848" s="3">
        <v>25</v>
      </c>
      <c r="E1848" s="3" t="s">
        <v>14</v>
      </c>
      <c r="F1848" s="3" t="s">
        <v>37</v>
      </c>
      <c r="G1848" s="3" t="s">
        <v>38</v>
      </c>
      <c r="H1848" s="3" t="s">
        <v>391</v>
      </c>
      <c r="I1848" s="3" t="s">
        <v>39</v>
      </c>
      <c r="J1848" s="3" t="s">
        <v>19</v>
      </c>
      <c r="K1848" s="3" t="s">
        <v>3680</v>
      </c>
      <c r="L1848" s="3" t="s">
        <v>393</v>
      </c>
      <c r="M1848" t="str">
        <f t="shared" si="34"/>
        <v>Membership</v>
      </c>
    </row>
    <row r="1849" spans="1:13" hidden="1" x14ac:dyDescent="0.2">
      <c r="A1849" s="3" t="s">
        <v>12</v>
      </c>
      <c r="B1849" s="4" t="s">
        <v>3681</v>
      </c>
      <c r="C1849" s="8">
        <v>45855</v>
      </c>
      <c r="D1849" s="3">
        <v>7.41</v>
      </c>
      <c r="E1849" s="3" t="s">
        <v>14</v>
      </c>
      <c r="F1849" s="3" t="s">
        <v>15</v>
      </c>
      <c r="G1849" s="3" t="s">
        <v>16</v>
      </c>
      <c r="H1849" s="3" t="s">
        <v>17</v>
      </c>
      <c r="I1849" s="3" t="s">
        <v>18</v>
      </c>
      <c r="J1849" s="3" t="s">
        <v>19</v>
      </c>
      <c r="K1849" s="3" t="s">
        <v>3682</v>
      </c>
      <c r="L1849" s="3" t="s">
        <v>21</v>
      </c>
      <c r="M1849" t="str">
        <f t="shared" si="34"/>
        <v>Order</v>
      </c>
    </row>
    <row r="1850" spans="1:13" hidden="1" x14ac:dyDescent="0.2">
      <c r="A1850" s="3" t="s">
        <v>12</v>
      </c>
      <c r="B1850" s="4" t="s">
        <v>3683</v>
      </c>
      <c r="C1850" s="8">
        <v>45855</v>
      </c>
      <c r="D1850" s="3">
        <v>2.2000000000000002</v>
      </c>
      <c r="E1850" s="3" t="s">
        <v>14</v>
      </c>
      <c r="F1850" s="3" t="s">
        <v>15</v>
      </c>
      <c r="G1850" s="3" t="s">
        <v>16</v>
      </c>
      <c r="H1850" s="3" t="s">
        <v>17</v>
      </c>
      <c r="I1850" s="3" t="s">
        <v>18</v>
      </c>
      <c r="J1850" s="3" t="s">
        <v>19</v>
      </c>
      <c r="K1850" s="3" t="s">
        <v>3684</v>
      </c>
      <c r="L1850" s="3" t="s">
        <v>21</v>
      </c>
      <c r="M1850" t="str">
        <f t="shared" si="34"/>
        <v>Order</v>
      </c>
    </row>
    <row r="1851" spans="1:13" hidden="1" x14ac:dyDescent="0.2">
      <c r="A1851" s="3" t="s">
        <v>12</v>
      </c>
      <c r="B1851" s="4" t="s">
        <v>3685</v>
      </c>
      <c r="C1851" s="8">
        <v>45855</v>
      </c>
      <c r="D1851" s="3">
        <v>10.98</v>
      </c>
      <c r="E1851" s="3" t="s">
        <v>14</v>
      </c>
      <c r="F1851" s="3" t="s">
        <v>15</v>
      </c>
      <c r="G1851" s="3" t="s">
        <v>16</v>
      </c>
      <c r="H1851" s="3" t="s">
        <v>17</v>
      </c>
      <c r="I1851" s="3" t="s">
        <v>18</v>
      </c>
      <c r="J1851" s="3" t="s">
        <v>19</v>
      </c>
      <c r="K1851" s="3" t="s">
        <v>3686</v>
      </c>
      <c r="L1851" s="3" t="s">
        <v>21</v>
      </c>
      <c r="M1851" t="str">
        <f t="shared" si="34"/>
        <v>Order</v>
      </c>
    </row>
    <row r="1852" spans="1:13" hidden="1" x14ac:dyDescent="0.2">
      <c r="A1852" s="3" t="s">
        <v>12</v>
      </c>
      <c r="B1852" s="4" t="s">
        <v>3687</v>
      </c>
      <c r="C1852" s="8">
        <v>45855</v>
      </c>
      <c r="D1852" s="3">
        <v>2.2000000000000002</v>
      </c>
      <c r="E1852" s="3" t="s">
        <v>14</v>
      </c>
      <c r="F1852" s="3" t="s">
        <v>15</v>
      </c>
      <c r="G1852" s="3" t="s">
        <v>16</v>
      </c>
      <c r="H1852" s="3" t="s">
        <v>17</v>
      </c>
      <c r="I1852" s="3" t="s">
        <v>18</v>
      </c>
      <c r="J1852" s="3" t="s">
        <v>19</v>
      </c>
      <c r="K1852" s="3" t="s">
        <v>3688</v>
      </c>
      <c r="L1852" s="3" t="s">
        <v>21</v>
      </c>
      <c r="M1852" t="str">
        <f t="shared" si="34"/>
        <v>Order</v>
      </c>
    </row>
    <row r="1853" spans="1:13" hidden="1" x14ac:dyDescent="0.2">
      <c r="A1853" s="3" t="s">
        <v>12</v>
      </c>
      <c r="B1853" s="4" t="s">
        <v>3689</v>
      </c>
      <c r="C1853" s="8">
        <v>45855</v>
      </c>
      <c r="D1853" s="3">
        <v>8.7799999999999994</v>
      </c>
      <c r="E1853" s="3" t="s">
        <v>14</v>
      </c>
      <c r="F1853" s="3" t="s">
        <v>15</v>
      </c>
      <c r="G1853" s="3" t="s">
        <v>16</v>
      </c>
      <c r="H1853" s="3" t="s">
        <v>17</v>
      </c>
      <c r="I1853" s="3" t="s">
        <v>18</v>
      </c>
      <c r="J1853" s="3" t="s">
        <v>19</v>
      </c>
      <c r="K1853" s="3" t="s">
        <v>3690</v>
      </c>
      <c r="L1853" s="3" t="s">
        <v>21</v>
      </c>
      <c r="M1853" t="str">
        <f t="shared" si="34"/>
        <v>Order</v>
      </c>
    </row>
    <row r="1854" spans="1:13" hidden="1" x14ac:dyDescent="0.2">
      <c r="A1854" s="3" t="s">
        <v>12</v>
      </c>
      <c r="B1854" s="4" t="s">
        <v>3691</v>
      </c>
      <c r="C1854" s="8">
        <v>45854</v>
      </c>
      <c r="D1854" s="3">
        <v>29.63</v>
      </c>
      <c r="E1854" s="3" t="s">
        <v>36</v>
      </c>
      <c r="F1854" s="3" t="s">
        <v>37</v>
      </c>
      <c r="G1854" s="3" t="s">
        <v>38</v>
      </c>
      <c r="H1854" s="3" t="s">
        <v>17</v>
      </c>
      <c r="I1854" s="3" t="s">
        <v>39</v>
      </c>
      <c r="J1854" s="3" t="s">
        <v>19</v>
      </c>
      <c r="K1854" s="3" t="s">
        <v>3692</v>
      </c>
      <c r="L1854" s="3" t="s">
        <v>21</v>
      </c>
      <c r="M1854" t="str">
        <f t="shared" si="34"/>
        <v>Order</v>
      </c>
    </row>
    <row r="1855" spans="1:13" hidden="1" x14ac:dyDescent="0.2">
      <c r="A1855" s="3" t="s">
        <v>12</v>
      </c>
      <c r="B1855" s="4" t="s">
        <v>3693</v>
      </c>
      <c r="C1855" s="8">
        <v>45853</v>
      </c>
      <c r="D1855" s="3">
        <v>29.63</v>
      </c>
      <c r="E1855" s="3" t="s">
        <v>36</v>
      </c>
      <c r="F1855" s="3" t="s">
        <v>37</v>
      </c>
      <c r="G1855" s="3" t="s">
        <v>38</v>
      </c>
      <c r="H1855" s="3" t="s">
        <v>17</v>
      </c>
      <c r="I1855" s="3" t="s">
        <v>42</v>
      </c>
      <c r="J1855" s="3" t="s">
        <v>19</v>
      </c>
      <c r="K1855" s="3" t="s">
        <v>3694</v>
      </c>
      <c r="L1855" s="3" t="s">
        <v>21</v>
      </c>
      <c r="M1855" t="str">
        <f t="shared" si="34"/>
        <v>Order</v>
      </c>
    </row>
    <row r="1856" spans="1:13" hidden="1" x14ac:dyDescent="0.2">
      <c r="A1856" s="3" t="s">
        <v>12</v>
      </c>
      <c r="B1856" s="4" t="s">
        <v>3695</v>
      </c>
      <c r="C1856" s="8">
        <v>45853</v>
      </c>
      <c r="D1856" s="3">
        <v>29.63</v>
      </c>
      <c r="E1856" s="3" t="s">
        <v>36</v>
      </c>
      <c r="F1856" s="3" t="s">
        <v>37</v>
      </c>
      <c r="G1856" s="3" t="s">
        <v>38</v>
      </c>
      <c r="H1856" s="3" t="s">
        <v>17</v>
      </c>
      <c r="I1856" s="3" t="s">
        <v>39</v>
      </c>
      <c r="J1856" s="3" t="s">
        <v>19</v>
      </c>
      <c r="K1856" s="3" t="s">
        <v>3696</v>
      </c>
      <c r="L1856" s="3" t="s">
        <v>21</v>
      </c>
      <c r="M1856" t="str">
        <f t="shared" si="34"/>
        <v>Order</v>
      </c>
    </row>
    <row r="1857" spans="1:13" hidden="1" x14ac:dyDescent="0.2">
      <c r="A1857" s="3" t="s">
        <v>12</v>
      </c>
      <c r="B1857" s="4" t="s">
        <v>3697</v>
      </c>
      <c r="C1857" s="8">
        <v>45853</v>
      </c>
      <c r="D1857" s="3">
        <v>29.63</v>
      </c>
      <c r="E1857" s="3" t="s">
        <v>36</v>
      </c>
      <c r="F1857" s="3" t="s">
        <v>37</v>
      </c>
      <c r="G1857" s="3" t="s">
        <v>38</v>
      </c>
      <c r="H1857" s="3" t="s">
        <v>17</v>
      </c>
      <c r="I1857" s="3" t="s">
        <v>39</v>
      </c>
      <c r="J1857" s="3" t="s">
        <v>19</v>
      </c>
      <c r="K1857" s="3" t="s">
        <v>3698</v>
      </c>
      <c r="L1857" s="3" t="s">
        <v>21</v>
      </c>
      <c r="M1857" t="str">
        <f t="shared" si="34"/>
        <v>Order</v>
      </c>
    </row>
    <row r="1858" spans="1:13" hidden="1" x14ac:dyDescent="0.2">
      <c r="A1858" s="3" t="s">
        <v>12</v>
      </c>
      <c r="B1858" s="4" t="s">
        <v>3699</v>
      </c>
      <c r="C1858" s="8">
        <v>45853</v>
      </c>
      <c r="D1858" s="3">
        <v>29.63</v>
      </c>
      <c r="E1858" s="3" t="s">
        <v>36</v>
      </c>
      <c r="F1858" s="3" t="s">
        <v>37</v>
      </c>
      <c r="G1858" s="3" t="s">
        <v>38</v>
      </c>
      <c r="H1858" s="3" t="s">
        <v>17</v>
      </c>
      <c r="I1858" s="3" t="s">
        <v>39</v>
      </c>
      <c r="J1858" s="3" t="s">
        <v>19</v>
      </c>
      <c r="K1858" s="3" t="s">
        <v>3700</v>
      </c>
      <c r="L1858" s="3" t="s">
        <v>21</v>
      </c>
      <c r="M1858" t="str">
        <f t="shared" si="34"/>
        <v>Order</v>
      </c>
    </row>
    <row r="1859" spans="1:13" hidden="1" x14ac:dyDescent="0.2">
      <c r="A1859" s="3" t="s">
        <v>12</v>
      </c>
      <c r="B1859" s="4" t="s">
        <v>3701</v>
      </c>
      <c r="C1859" s="8">
        <v>45853</v>
      </c>
      <c r="D1859" s="3">
        <v>29.63</v>
      </c>
      <c r="E1859" s="3" t="s">
        <v>36</v>
      </c>
      <c r="F1859" s="3" t="s">
        <v>37</v>
      </c>
      <c r="G1859" s="3" t="s">
        <v>38</v>
      </c>
      <c r="H1859" s="3" t="s">
        <v>17</v>
      </c>
      <c r="I1859" s="3" t="s">
        <v>39</v>
      </c>
      <c r="J1859" s="3" t="s">
        <v>19</v>
      </c>
      <c r="K1859" s="3" t="s">
        <v>3702</v>
      </c>
      <c r="L1859" s="3" t="s">
        <v>21</v>
      </c>
      <c r="M1859" t="str">
        <f t="shared" ref="M1859:M1922" si="35">IF(LEFT(B1859,3)="MEM","Membership","Order")</f>
        <v>Order</v>
      </c>
    </row>
    <row r="1860" spans="1:13" hidden="1" x14ac:dyDescent="0.2">
      <c r="A1860" s="3" t="s">
        <v>12</v>
      </c>
      <c r="B1860" s="4" t="s">
        <v>3703</v>
      </c>
      <c r="C1860" s="8">
        <v>45853</v>
      </c>
      <c r="D1860" s="3">
        <v>29.63</v>
      </c>
      <c r="E1860" s="3" t="s">
        <v>36</v>
      </c>
      <c r="F1860" s="3" t="s">
        <v>37</v>
      </c>
      <c r="G1860" s="3" t="s">
        <v>38</v>
      </c>
      <c r="H1860" s="3" t="s">
        <v>17</v>
      </c>
      <c r="I1860" s="3" t="s">
        <v>39</v>
      </c>
      <c r="J1860" s="3" t="s">
        <v>19</v>
      </c>
      <c r="K1860" s="3" t="s">
        <v>3704</v>
      </c>
      <c r="L1860" s="3" t="s">
        <v>21</v>
      </c>
      <c r="M1860" t="str">
        <f t="shared" si="35"/>
        <v>Order</v>
      </c>
    </row>
    <row r="1861" spans="1:13" hidden="1" x14ac:dyDescent="0.2">
      <c r="A1861" s="3" t="s">
        <v>12</v>
      </c>
      <c r="B1861" s="4" t="s">
        <v>3705</v>
      </c>
      <c r="C1861" s="8">
        <v>45853</v>
      </c>
      <c r="D1861" s="3">
        <v>3.84</v>
      </c>
      <c r="E1861" s="3" t="s">
        <v>14</v>
      </c>
      <c r="F1861" s="3" t="s">
        <v>15</v>
      </c>
      <c r="G1861" s="3" t="s">
        <v>16</v>
      </c>
      <c r="H1861" s="3" t="s">
        <v>17</v>
      </c>
      <c r="I1861" s="3" t="s">
        <v>18</v>
      </c>
      <c r="J1861" s="3" t="s">
        <v>19</v>
      </c>
      <c r="K1861" s="3" t="s">
        <v>3706</v>
      </c>
      <c r="L1861" s="3" t="s">
        <v>21</v>
      </c>
      <c r="M1861" t="str">
        <f t="shared" si="35"/>
        <v>Order</v>
      </c>
    </row>
    <row r="1862" spans="1:13" hidden="1" x14ac:dyDescent="0.2">
      <c r="A1862" s="3" t="s">
        <v>12</v>
      </c>
      <c r="B1862" s="4" t="s">
        <v>3707</v>
      </c>
      <c r="C1862" s="8">
        <v>45853</v>
      </c>
      <c r="D1862" s="3">
        <v>3.84</v>
      </c>
      <c r="E1862" s="3" t="s">
        <v>14</v>
      </c>
      <c r="F1862" s="3" t="s">
        <v>15</v>
      </c>
      <c r="G1862" s="3" t="s">
        <v>16</v>
      </c>
      <c r="H1862" s="3" t="s">
        <v>17</v>
      </c>
      <c r="I1862" s="3" t="s">
        <v>18</v>
      </c>
      <c r="J1862" s="3" t="s">
        <v>19</v>
      </c>
      <c r="K1862" s="3" t="s">
        <v>3708</v>
      </c>
      <c r="L1862" s="3" t="s">
        <v>21</v>
      </c>
      <c r="M1862" t="str">
        <f t="shared" si="35"/>
        <v>Order</v>
      </c>
    </row>
    <row r="1863" spans="1:13" hidden="1" x14ac:dyDescent="0.2">
      <c r="A1863" s="3" t="s">
        <v>12</v>
      </c>
      <c r="B1863" s="4" t="s">
        <v>3709</v>
      </c>
      <c r="C1863" s="8">
        <v>45853</v>
      </c>
      <c r="D1863" s="3">
        <v>3.84</v>
      </c>
      <c r="E1863" s="3" t="s">
        <v>14</v>
      </c>
      <c r="F1863" s="3" t="s">
        <v>623</v>
      </c>
      <c r="G1863" s="3" t="s">
        <v>18</v>
      </c>
      <c r="H1863" s="3" t="s">
        <v>17</v>
      </c>
      <c r="I1863" s="3" t="s">
        <v>18</v>
      </c>
      <c r="J1863" s="3" t="s">
        <v>19</v>
      </c>
      <c r="K1863" s="3" t="s">
        <v>3710</v>
      </c>
      <c r="L1863" s="3" t="s">
        <v>21</v>
      </c>
      <c r="M1863" t="str">
        <f t="shared" si="35"/>
        <v>Order</v>
      </c>
    </row>
    <row r="1864" spans="1:13" hidden="1" x14ac:dyDescent="0.2">
      <c r="A1864" s="3" t="s">
        <v>12</v>
      </c>
      <c r="B1864" s="4" t="s">
        <v>3711</v>
      </c>
      <c r="C1864" s="8">
        <v>45852</v>
      </c>
      <c r="D1864" s="3">
        <v>4.3899999999999997</v>
      </c>
      <c r="E1864" s="3" t="s">
        <v>14</v>
      </c>
      <c r="F1864" s="3" t="s">
        <v>33</v>
      </c>
      <c r="G1864" s="3" t="s">
        <v>18</v>
      </c>
      <c r="H1864" s="3" t="s">
        <v>17</v>
      </c>
      <c r="I1864" s="3" t="s">
        <v>18</v>
      </c>
      <c r="J1864" s="3" t="s">
        <v>19</v>
      </c>
      <c r="K1864" s="3" t="s">
        <v>3712</v>
      </c>
      <c r="L1864" s="3" t="s">
        <v>21</v>
      </c>
      <c r="M1864" t="str">
        <f t="shared" si="35"/>
        <v>Order</v>
      </c>
    </row>
    <row r="1865" spans="1:13" hidden="1" x14ac:dyDescent="0.2">
      <c r="A1865" s="3" t="s">
        <v>12</v>
      </c>
      <c r="B1865" s="4" t="s">
        <v>3713</v>
      </c>
      <c r="C1865" s="8">
        <v>45852</v>
      </c>
      <c r="D1865" s="3">
        <v>3.84</v>
      </c>
      <c r="E1865" s="3" t="s">
        <v>14</v>
      </c>
      <c r="F1865" s="3" t="s">
        <v>33</v>
      </c>
      <c r="G1865" s="3" t="s">
        <v>33</v>
      </c>
      <c r="H1865" s="3" t="s">
        <v>391</v>
      </c>
      <c r="I1865" s="3" t="s">
        <v>18</v>
      </c>
      <c r="J1865" s="3" t="s">
        <v>19</v>
      </c>
      <c r="K1865" s="3" t="s">
        <v>3714</v>
      </c>
      <c r="L1865" s="3" t="s">
        <v>393</v>
      </c>
      <c r="M1865" t="str">
        <f t="shared" si="35"/>
        <v>Order</v>
      </c>
    </row>
    <row r="1866" spans="1:13" hidden="1" x14ac:dyDescent="0.2">
      <c r="A1866" s="3" t="s">
        <v>12</v>
      </c>
      <c r="B1866" s="4" t="s">
        <v>3713</v>
      </c>
      <c r="C1866" s="8">
        <v>45852</v>
      </c>
      <c r="D1866" s="3">
        <v>3.84</v>
      </c>
      <c r="E1866" s="3" t="s">
        <v>14</v>
      </c>
      <c r="F1866" s="3" t="s">
        <v>33</v>
      </c>
      <c r="G1866" s="3" t="s">
        <v>18</v>
      </c>
      <c r="H1866" s="3" t="s">
        <v>17</v>
      </c>
      <c r="I1866" s="3" t="s">
        <v>18</v>
      </c>
      <c r="J1866" s="3" t="s">
        <v>19</v>
      </c>
      <c r="K1866" s="3" t="s">
        <v>3715</v>
      </c>
      <c r="L1866" s="3" t="s">
        <v>21</v>
      </c>
      <c r="M1866" t="str">
        <f t="shared" si="35"/>
        <v>Order</v>
      </c>
    </row>
    <row r="1867" spans="1:13" hidden="1" x14ac:dyDescent="0.2">
      <c r="A1867" s="3" t="s">
        <v>12</v>
      </c>
      <c r="B1867" s="4" t="s">
        <v>3716</v>
      </c>
      <c r="C1867" s="8">
        <v>45852</v>
      </c>
      <c r="D1867" s="3">
        <v>29.63</v>
      </c>
      <c r="E1867" s="3" t="s">
        <v>36</v>
      </c>
      <c r="F1867" s="3" t="s">
        <v>37</v>
      </c>
      <c r="G1867" s="3" t="s">
        <v>38</v>
      </c>
      <c r="H1867" s="3" t="s">
        <v>17</v>
      </c>
      <c r="I1867" s="3" t="s">
        <v>39</v>
      </c>
      <c r="J1867" s="3" t="s">
        <v>19</v>
      </c>
      <c r="K1867" s="3" t="s">
        <v>3717</v>
      </c>
      <c r="L1867" s="3" t="s">
        <v>21</v>
      </c>
      <c r="M1867" t="str">
        <f t="shared" si="35"/>
        <v>Order</v>
      </c>
    </row>
    <row r="1868" spans="1:13" hidden="1" x14ac:dyDescent="0.2">
      <c r="A1868" s="3" t="s">
        <v>12</v>
      </c>
      <c r="B1868" s="4" t="s">
        <v>3718</v>
      </c>
      <c r="C1868" s="8">
        <v>45852</v>
      </c>
      <c r="D1868" s="3">
        <v>29.63</v>
      </c>
      <c r="E1868" s="3" t="s">
        <v>36</v>
      </c>
      <c r="F1868" s="3" t="s">
        <v>37</v>
      </c>
      <c r="G1868" s="3" t="s">
        <v>38</v>
      </c>
      <c r="H1868" s="3" t="s">
        <v>17</v>
      </c>
      <c r="I1868" s="3" t="s">
        <v>39</v>
      </c>
      <c r="J1868" s="3" t="s">
        <v>19</v>
      </c>
      <c r="K1868" s="3" t="s">
        <v>3719</v>
      </c>
      <c r="L1868" s="3" t="s">
        <v>21</v>
      </c>
      <c r="M1868" t="str">
        <f t="shared" si="35"/>
        <v>Order</v>
      </c>
    </row>
    <row r="1869" spans="1:13" hidden="1" x14ac:dyDescent="0.2">
      <c r="A1869" s="3" t="s">
        <v>703</v>
      </c>
      <c r="B1869" s="4" t="s">
        <v>3720</v>
      </c>
      <c r="C1869" s="8">
        <v>45852</v>
      </c>
      <c r="D1869" s="3">
        <v>27.44</v>
      </c>
      <c r="E1869" s="3" t="s">
        <v>264</v>
      </c>
      <c r="F1869" s="3" t="s">
        <v>37</v>
      </c>
      <c r="G1869" s="3" t="s">
        <v>38</v>
      </c>
      <c r="H1869" s="3" t="s">
        <v>391</v>
      </c>
      <c r="I1869" s="3" t="s">
        <v>42</v>
      </c>
      <c r="J1869" s="3" t="s">
        <v>19</v>
      </c>
      <c r="K1869" s="3" t="s">
        <v>3721</v>
      </c>
      <c r="L1869" s="3" t="s">
        <v>393</v>
      </c>
      <c r="M1869" t="str">
        <f t="shared" si="35"/>
        <v>Membership</v>
      </c>
    </row>
    <row r="1870" spans="1:13" hidden="1" x14ac:dyDescent="0.2">
      <c r="A1870" s="3" t="s">
        <v>12</v>
      </c>
      <c r="B1870" s="4" t="s">
        <v>3722</v>
      </c>
      <c r="C1870" s="8">
        <v>45852</v>
      </c>
      <c r="D1870" s="3">
        <v>1.1000000000000001</v>
      </c>
      <c r="E1870" s="3" t="s">
        <v>14</v>
      </c>
      <c r="F1870" s="3" t="s">
        <v>33</v>
      </c>
      <c r="G1870" s="3" t="s">
        <v>33</v>
      </c>
      <c r="H1870" s="3" t="s">
        <v>391</v>
      </c>
      <c r="I1870" s="3" t="s">
        <v>18</v>
      </c>
      <c r="J1870" s="3" t="s">
        <v>19</v>
      </c>
      <c r="K1870" s="3" t="s">
        <v>3723</v>
      </c>
      <c r="L1870" s="3" t="s">
        <v>393</v>
      </c>
      <c r="M1870" t="str">
        <f t="shared" si="35"/>
        <v>Order</v>
      </c>
    </row>
    <row r="1871" spans="1:13" hidden="1" x14ac:dyDescent="0.2">
      <c r="A1871" s="3" t="s">
        <v>12</v>
      </c>
      <c r="B1871" s="4" t="s">
        <v>3722</v>
      </c>
      <c r="C1871" s="8">
        <v>45852</v>
      </c>
      <c r="D1871" s="3">
        <v>1.1000000000000001</v>
      </c>
      <c r="E1871" s="3" t="s">
        <v>14</v>
      </c>
      <c r="F1871" s="3" t="s">
        <v>33</v>
      </c>
      <c r="G1871" s="3" t="s">
        <v>18</v>
      </c>
      <c r="H1871" s="3" t="s">
        <v>17</v>
      </c>
      <c r="I1871" s="3" t="s">
        <v>18</v>
      </c>
      <c r="J1871" s="3" t="s">
        <v>19</v>
      </c>
      <c r="K1871" s="3" t="s">
        <v>3724</v>
      </c>
      <c r="L1871" s="3" t="s">
        <v>21</v>
      </c>
      <c r="M1871" t="str">
        <f t="shared" si="35"/>
        <v>Order</v>
      </c>
    </row>
    <row r="1872" spans="1:13" hidden="1" x14ac:dyDescent="0.2">
      <c r="A1872" s="3" t="s">
        <v>12</v>
      </c>
      <c r="B1872" s="4" t="s">
        <v>3725</v>
      </c>
      <c r="C1872" s="8">
        <v>45852</v>
      </c>
      <c r="D1872" s="3">
        <v>2</v>
      </c>
      <c r="E1872" s="3" t="s">
        <v>14</v>
      </c>
      <c r="F1872" s="3" t="s">
        <v>37</v>
      </c>
      <c r="G1872" s="3" t="s">
        <v>38</v>
      </c>
      <c r="H1872" s="3" t="s">
        <v>2633</v>
      </c>
      <c r="I1872" s="3" t="s">
        <v>42</v>
      </c>
      <c r="J1872" s="3" t="s">
        <v>19</v>
      </c>
      <c r="K1872" s="3" t="s">
        <v>3726</v>
      </c>
      <c r="L1872" s="3" t="s">
        <v>393</v>
      </c>
      <c r="M1872" t="str">
        <f t="shared" si="35"/>
        <v>Membership</v>
      </c>
    </row>
    <row r="1873" spans="1:13" hidden="1" x14ac:dyDescent="0.2">
      <c r="A1873" s="3" t="s">
        <v>12</v>
      </c>
      <c r="B1873" s="4" t="s">
        <v>3725</v>
      </c>
      <c r="C1873" s="8">
        <v>45852</v>
      </c>
      <c r="D1873" s="3">
        <v>2</v>
      </c>
      <c r="E1873" s="3" t="s">
        <v>14</v>
      </c>
      <c r="F1873" s="3" t="s">
        <v>37</v>
      </c>
      <c r="G1873" s="3" t="s">
        <v>38</v>
      </c>
      <c r="H1873" s="3" t="s">
        <v>17</v>
      </c>
      <c r="I1873" s="3" t="s">
        <v>42</v>
      </c>
      <c r="J1873" s="3" t="s">
        <v>19</v>
      </c>
      <c r="K1873" s="3" t="s">
        <v>3726</v>
      </c>
      <c r="L1873" s="3" t="s">
        <v>21</v>
      </c>
      <c r="M1873" t="str">
        <f t="shared" si="35"/>
        <v>Membership</v>
      </c>
    </row>
    <row r="1874" spans="1:13" hidden="1" x14ac:dyDescent="0.2">
      <c r="A1874" s="3" t="s">
        <v>12</v>
      </c>
      <c r="B1874" s="4" t="s">
        <v>3727</v>
      </c>
      <c r="C1874" s="8">
        <v>45852</v>
      </c>
      <c r="D1874" s="3">
        <v>2</v>
      </c>
      <c r="E1874" s="3" t="s">
        <v>14</v>
      </c>
      <c r="F1874" s="3" t="s">
        <v>37</v>
      </c>
      <c r="G1874" s="3" t="s">
        <v>38</v>
      </c>
      <c r="H1874" s="3" t="s">
        <v>17</v>
      </c>
      <c r="I1874" s="3" t="s">
        <v>42</v>
      </c>
      <c r="J1874" s="3" t="s">
        <v>19</v>
      </c>
      <c r="K1874" s="3" t="s">
        <v>3728</v>
      </c>
      <c r="L1874" s="3" t="s">
        <v>21</v>
      </c>
      <c r="M1874" t="str">
        <f t="shared" si="35"/>
        <v>Membership</v>
      </c>
    </row>
    <row r="1875" spans="1:13" hidden="1" x14ac:dyDescent="0.2">
      <c r="A1875" s="3" t="s">
        <v>12</v>
      </c>
      <c r="B1875" s="4" t="s">
        <v>3729</v>
      </c>
      <c r="C1875" s="8">
        <v>45851</v>
      </c>
      <c r="D1875" s="3">
        <v>4.37</v>
      </c>
      <c r="E1875" s="3" t="s">
        <v>14</v>
      </c>
      <c r="F1875" s="3" t="s">
        <v>33</v>
      </c>
      <c r="G1875" s="3" t="s">
        <v>18</v>
      </c>
      <c r="H1875" s="3" t="s">
        <v>17</v>
      </c>
      <c r="I1875" s="3" t="s">
        <v>18</v>
      </c>
      <c r="J1875" s="3" t="s">
        <v>19</v>
      </c>
      <c r="K1875" s="3" t="s">
        <v>3730</v>
      </c>
      <c r="L1875" s="3" t="s">
        <v>21</v>
      </c>
      <c r="M1875" t="str">
        <f t="shared" si="35"/>
        <v>Order</v>
      </c>
    </row>
    <row r="1876" spans="1:13" hidden="1" x14ac:dyDescent="0.2">
      <c r="A1876" s="3" t="s">
        <v>12</v>
      </c>
      <c r="B1876" s="4" t="s">
        <v>3731</v>
      </c>
      <c r="C1876" s="8">
        <v>45850</v>
      </c>
      <c r="D1876" s="3">
        <v>29.63</v>
      </c>
      <c r="E1876" s="3" t="s">
        <v>36</v>
      </c>
      <c r="F1876" s="3" t="s">
        <v>37</v>
      </c>
      <c r="G1876" s="3" t="s">
        <v>38</v>
      </c>
      <c r="H1876" s="3" t="s">
        <v>17</v>
      </c>
      <c r="I1876" s="3" t="s">
        <v>39</v>
      </c>
      <c r="J1876" s="3" t="s">
        <v>19</v>
      </c>
      <c r="K1876" s="3" t="s">
        <v>3732</v>
      </c>
      <c r="L1876" s="3" t="s">
        <v>21</v>
      </c>
      <c r="M1876" t="str">
        <f t="shared" si="35"/>
        <v>Order</v>
      </c>
    </row>
    <row r="1877" spans="1:13" hidden="1" x14ac:dyDescent="0.2">
      <c r="A1877" s="3" t="s">
        <v>12</v>
      </c>
      <c r="B1877" s="4" t="s">
        <v>3733</v>
      </c>
      <c r="C1877" s="8">
        <v>45850</v>
      </c>
      <c r="D1877" s="3">
        <v>29.63</v>
      </c>
      <c r="E1877" s="3" t="s">
        <v>36</v>
      </c>
      <c r="F1877" s="3" t="s">
        <v>37</v>
      </c>
      <c r="G1877" s="3" t="s">
        <v>38</v>
      </c>
      <c r="H1877" s="3" t="s">
        <v>17</v>
      </c>
      <c r="I1877" s="3" t="s">
        <v>39</v>
      </c>
      <c r="J1877" s="3" t="s">
        <v>19</v>
      </c>
      <c r="K1877" s="3" t="s">
        <v>3734</v>
      </c>
      <c r="L1877" s="3" t="s">
        <v>21</v>
      </c>
      <c r="M1877" t="str">
        <f t="shared" si="35"/>
        <v>Order</v>
      </c>
    </row>
    <row r="1878" spans="1:13" hidden="1" x14ac:dyDescent="0.2">
      <c r="A1878" s="3" t="s">
        <v>12</v>
      </c>
      <c r="B1878" s="4" t="s">
        <v>3735</v>
      </c>
      <c r="C1878" s="8">
        <v>45849</v>
      </c>
      <c r="D1878" s="3">
        <v>29.63</v>
      </c>
      <c r="E1878" s="3" t="s">
        <v>36</v>
      </c>
      <c r="F1878" s="3" t="s">
        <v>37</v>
      </c>
      <c r="G1878" s="3" t="s">
        <v>38</v>
      </c>
      <c r="H1878" s="3" t="s">
        <v>17</v>
      </c>
      <c r="I1878" s="3" t="s">
        <v>42</v>
      </c>
      <c r="J1878" s="3" t="s">
        <v>19</v>
      </c>
      <c r="K1878" s="3" t="s">
        <v>3736</v>
      </c>
      <c r="L1878" s="3" t="s">
        <v>21</v>
      </c>
      <c r="M1878" t="str">
        <f t="shared" si="35"/>
        <v>Order</v>
      </c>
    </row>
    <row r="1879" spans="1:13" hidden="1" x14ac:dyDescent="0.2">
      <c r="A1879" s="3" t="s">
        <v>12</v>
      </c>
      <c r="B1879" s="4" t="s">
        <v>3737</v>
      </c>
      <c r="C1879" s="8">
        <v>45849</v>
      </c>
      <c r="D1879" s="3">
        <v>29.63</v>
      </c>
      <c r="E1879" s="3" t="s">
        <v>36</v>
      </c>
      <c r="F1879" s="3" t="s">
        <v>37</v>
      </c>
      <c r="G1879" s="3" t="s">
        <v>38</v>
      </c>
      <c r="H1879" s="3" t="s">
        <v>17</v>
      </c>
      <c r="I1879" s="3" t="s">
        <v>39</v>
      </c>
      <c r="J1879" s="3" t="s">
        <v>19</v>
      </c>
      <c r="K1879" s="3" t="s">
        <v>3738</v>
      </c>
      <c r="L1879" s="3" t="s">
        <v>21</v>
      </c>
      <c r="M1879" t="str">
        <f t="shared" si="35"/>
        <v>Order</v>
      </c>
    </row>
    <row r="1880" spans="1:13" hidden="1" x14ac:dyDescent="0.2">
      <c r="A1880" s="3" t="s">
        <v>12</v>
      </c>
      <c r="B1880" s="4" t="s">
        <v>3612</v>
      </c>
      <c r="C1880" s="8">
        <v>45849</v>
      </c>
      <c r="D1880" s="3">
        <v>29.63</v>
      </c>
      <c r="E1880" s="3" t="s">
        <v>36</v>
      </c>
      <c r="F1880" s="3" t="s">
        <v>37</v>
      </c>
      <c r="G1880" s="3" t="s">
        <v>38</v>
      </c>
      <c r="H1880" s="3" t="s">
        <v>17</v>
      </c>
      <c r="I1880" s="3" t="s">
        <v>39</v>
      </c>
      <c r="J1880" s="3" t="s">
        <v>19</v>
      </c>
      <c r="K1880" s="3" t="s">
        <v>3739</v>
      </c>
      <c r="L1880" s="3" t="s">
        <v>21</v>
      </c>
      <c r="M1880" t="str">
        <f t="shared" si="35"/>
        <v>Order</v>
      </c>
    </row>
    <row r="1881" spans="1:13" hidden="1" x14ac:dyDescent="0.2">
      <c r="A1881" s="3" t="s">
        <v>12</v>
      </c>
      <c r="B1881" s="4" t="s">
        <v>3740</v>
      </c>
      <c r="C1881" s="8">
        <v>45849</v>
      </c>
      <c r="D1881" s="3">
        <v>51.58</v>
      </c>
      <c r="E1881" s="3" t="s">
        <v>14</v>
      </c>
      <c r="F1881" s="3" t="s">
        <v>33</v>
      </c>
      <c r="G1881" s="3" t="s">
        <v>18</v>
      </c>
      <c r="H1881" s="3" t="s">
        <v>17</v>
      </c>
      <c r="I1881" s="3" t="s">
        <v>18</v>
      </c>
      <c r="J1881" s="3" t="s">
        <v>19</v>
      </c>
      <c r="K1881" s="3" t="s">
        <v>3741</v>
      </c>
      <c r="L1881" s="3" t="s">
        <v>21</v>
      </c>
      <c r="M1881" t="str">
        <f t="shared" si="35"/>
        <v>Order</v>
      </c>
    </row>
    <row r="1882" spans="1:13" hidden="1" x14ac:dyDescent="0.2">
      <c r="A1882" s="3" t="s">
        <v>12</v>
      </c>
      <c r="B1882" s="4" t="s">
        <v>3742</v>
      </c>
      <c r="C1882" s="8">
        <v>45849</v>
      </c>
      <c r="D1882" s="3">
        <v>27.44</v>
      </c>
      <c r="E1882" s="3" t="s">
        <v>36</v>
      </c>
      <c r="F1882" s="3" t="s">
        <v>37</v>
      </c>
      <c r="G1882" s="3" t="s">
        <v>38</v>
      </c>
      <c r="H1882" s="3" t="s">
        <v>17</v>
      </c>
      <c r="I1882" s="3" t="s">
        <v>39</v>
      </c>
      <c r="J1882" s="3" t="s">
        <v>19</v>
      </c>
      <c r="K1882" s="3" t="s">
        <v>3743</v>
      </c>
      <c r="L1882" s="3" t="s">
        <v>21</v>
      </c>
      <c r="M1882" t="str">
        <f t="shared" si="35"/>
        <v>Membership</v>
      </c>
    </row>
    <row r="1883" spans="1:13" hidden="1" x14ac:dyDescent="0.2">
      <c r="A1883" s="3" t="s">
        <v>703</v>
      </c>
      <c r="B1883" s="4" t="s">
        <v>3744</v>
      </c>
      <c r="C1883" s="8">
        <v>45845</v>
      </c>
      <c r="D1883" s="3">
        <v>5.76</v>
      </c>
      <c r="E1883" s="3" t="s">
        <v>14</v>
      </c>
      <c r="F1883" s="3" t="s">
        <v>15</v>
      </c>
      <c r="G1883" s="3" t="s">
        <v>16</v>
      </c>
      <c r="H1883" s="3" t="s">
        <v>17</v>
      </c>
      <c r="I1883" s="3" t="s">
        <v>18</v>
      </c>
      <c r="J1883" s="3" t="s">
        <v>19</v>
      </c>
      <c r="K1883" s="3" t="s">
        <v>3745</v>
      </c>
      <c r="L1883" s="3" t="s">
        <v>21</v>
      </c>
      <c r="M1883" t="str">
        <f t="shared" si="35"/>
        <v>Order</v>
      </c>
    </row>
    <row r="1884" spans="1:13" hidden="1" x14ac:dyDescent="0.2">
      <c r="A1884" s="3" t="s">
        <v>703</v>
      </c>
      <c r="B1884" s="4" t="s">
        <v>3746</v>
      </c>
      <c r="C1884" s="8">
        <v>45845</v>
      </c>
      <c r="D1884" s="3">
        <v>3.84</v>
      </c>
      <c r="E1884" s="3" t="s">
        <v>14</v>
      </c>
      <c r="F1884" s="3" t="s">
        <v>15</v>
      </c>
      <c r="G1884" s="3" t="s">
        <v>16</v>
      </c>
      <c r="H1884" s="3" t="s">
        <v>17</v>
      </c>
      <c r="I1884" s="3" t="s">
        <v>18</v>
      </c>
      <c r="J1884" s="3" t="s">
        <v>19</v>
      </c>
      <c r="K1884" s="3" t="s">
        <v>3747</v>
      </c>
      <c r="L1884" s="3" t="s">
        <v>21</v>
      </c>
      <c r="M1884" t="str">
        <f t="shared" si="35"/>
        <v>Order</v>
      </c>
    </row>
    <row r="1885" spans="1:13" hidden="1" x14ac:dyDescent="0.2">
      <c r="A1885" s="3" t="s">
        <v>703</v>
      </c>
      <c r="B1885" s="4" t="s">
        <v>3748</v>
      </c>
      <c r="C1885" s="8">
        <v>45845</v>
      </c>
      <c r="D1885" s="3">
        <v>5.49</v>
      </c>
      <c r="E1885" s="3" t="s">
        <v>14</v>
      </c>
      <c r="F1885" s="3" t="s">
        <v>15</v>
      </c>
      <c r="G1885" s="3" t="s">
        <v>16</v>
      </c>
      <c r="H1885" s="3" t="s">
        <v>17</v>
      </c>
      <c r="I1885" s="3" t="s">
        <v>18</v>
      </c>
      <c r="J1885" s="3" t="s">
        <v>19</v>
      </c>
      <c r="K1885" s="3" t="s">
        <v>3749</v>
      </c>
      <c r="L1885" s="3" t="s">
        <v>21</v>
      </c>
      <c r="M1885" t="str">
        <f t="shared" si="35"/>
        <v>Order</v>
      </c>
    </row>
    <row r="1886" spans="1:13" hidden="1" x14ac:dyDescent="0.2">
      <c r="A1886" s="3" t="s">
        <v>703</v>
      </c>
      <c r="B1886" s="4" t="s">
        <v>3750</v>
      </c>
      <c r="C1886" s="8">
        <v>45845</v>
      </c>
      <c r="D1886" s="3">
        <v>1.1000000000000001</v>
      </c>
      <c r="E1886" s="3" t="s">
        <v>14</v>
      </c>
      <c r="F1886" s="3" t="s">
        <v>15</v>
      </c>
      <c r="G1886" s="3" t="s">
        <v>16</v>
      </c>
      <c r="H1886" s="3" t="s">
        <v>17</v>
      </c>
      <c r="I1886" s="3" t="s">
        <v>18</v>
      </c>
      <c r="J1886" s="3" t="s">
        <v>19</v>
      </c>
      <c r="K1886" s="3" t="s">
        <v>3751</v>
      </c>
      <c r="L1886" s="3" t="s">
        <v>21</v>
      </c>
      <c r="M1886" t="str">
        <f t="shared" si="35"/>
        <v>Order</v>
      </c>
    </row>
    <row r="1887" spans="1:13" hidden="1" x14ac:dyDescent="0.2">
      <c r="A1887" s="3" t="s">
        <v>703</v>
      </c>
      <c r="B1887" s="4" t="s">
        <v>3752</v>
      </c>
      <c r="C1887" s="8">
        <v>45845</v>
      </c>
      <c r="D1887" s="3">
        <v>1</v>
      </c>
      <c r="E1887" s="3" t="s">
        <v>264</v>
      </c>
      <c r="F1887" s="3" t="s">
        <v>37</v>
      </c>
      <c r="G1887" s="3" t="s">
        <v>38</v>
      </c>
      <c r="H1887" s="3" t="s">
        <v>2633</v>
      </c>
      <c r="I1887" s="3" t="s">
        <v>42</v>
      </c>
      <c r="J1887" s="3" t="s">
        <v>19</v>
      </c>
      <c r="K1887" s="3" t="s">
        <v>3753</v>
      </c>
      <c r="L1887" s="3" t="s">
        <v>393</v>
      </c>
      <c r="M1887" t="str">
        <f t="shared" si="35"/>
        <v>Order</v>
      </c>
    </row>
    <row r="1888" spans="1:13" hidden="1" x14ac:dyDescent="0.2">
      <c r="A1888" s="3" t="s">
        <v>703</v>
      </c>
      <c r="B1888" s="4" t="s">
        <v>3752</v>
      </c>
      <c r="C1888" s="8">
        <v>45845</v>
      </c>
      <c r="D1888" s="3">
        <v>1</v>
      </c>
      <c r="E1888" s="3" t="s">
        <v>264</v>
      </c>
      <c r="F1888" s="3" t="s">
        <v>37</v>
      </c>
      <c r="G1888" s="3" t="s">
        <v>38</v>
      </c>
      <c r="H1888" s="3" t="s">
        <v>17</v>
      </c>
      <c r="I1888" s="3" t="s">
        <v>42</v>
      </c>
      <c r="J1888" s="3" t="s">
        <v>19</v>
      </c>
      <c r="K1888" s="3" t="s">
        <v>3753</v>
      </c>
      <c r="L1888" s="3" t="s">
        <v>21</v>
      </c>
      <c r="M1888" t="str">
        <f t="shared" si="35"/>
        <v>Order</v>
      </c>
    </row>
    <row r="1889" spans="1:13" hidden="1" x14ac:dyDescent="0.2">
      <c r="A1889" s="3" t="s">
        <v>703</v>
      </c>
      <c r="B1889" s="4" t="s">
        <v>3754</v>
      </c>
      <c r="C1889" s="8">
        <v>45845</v>
      </c>
      <c r="D1889" s="3">
        <v>2.2000000000000002</v>
      </c>
      <c r="E1889" s="3" t="s">
        <v>14</v>
      </c>
      <c r="F1889" s="3" t="s">
        <v>37</v>
      </c>
      <c r="G1889" s="3" t="s">
        <v>38</v>
      </c>
      <c r="H1889" s="3" t="s">
        <v>2633</v>
      </c>
      <c r="I1889" s="3" t="s">
        <v>42</v>
      </c>
      <c r="J1889" s="3" t="s">
        <v>19</v>
      </c>
      <c r="K1889" s="3" t="s">
        <v>3755</v>
      </c>
      <c r="L1889" s="3" t="s">
        <v>393</v>
      </c>
      <c r="M1889" t="str">
        <f t="shared" si="35"/>
        <v>Order</v>
      </c>
    </row>
    <row r="1890" spans="1:13" hidden="1" x14ac:dyDescent="0.2">
      <c r="A1890" s="3" t="s">
        <v>703</v>
      </c>
      <c r="B1890" s="4" t="s">
        <v>3754</v>
      </c>
      <c r="C1890" s="8">
        <v>45845</v>
      </c>
      <c r="D1890" s="3">
        <v>2.2000000000000002</v>
      </c>
      <c r="E1890" s="3" t="s">
        <v>14</v>
      </c>
      <c r="F1890" s="3" t="s">
        <v>37</v>
      </c>
      <c r="G1890" s="3" t="s">
        <v>38</v>
      </c>
      <c r="H1890" s="3" t="s">
        <v>17</v>
      </c>
      <c r="I1890" s="3" t="s">
        <v>42</v>
      </c>
      <c r="J1890" s="3" t="s">
        <v>19</v>
      </c>
      <c r="K1890" s="3" t="s">
        <v>3756</v>
      </c>
      <c r="L1890" s="3" t="s">
        <v>21</v>
      </c>
      <c r="M1890" t="str">
        <f t="shared" si="35"/>
        <v>Order</v>
      </c>
    </row>
    <row r="1891" spans="1:13" hidden="1" x14ac:dyDescent="0.2">
      <c r="A1891" s="3" t="s">
        <v>703</v>
      </c>
      <c r="B1891" s="4" t="s">
        <v>3757</v>
      </c>
      <c r="C1891" s="8">
        <v>45845</v>
      </c>
      <c r="D1891" s="3">
        <v>1</v>
      </c>
      <c r="E1891" s="3" t="s">
        <v>14</v>
      </c>
      <c r="F1891" s="3" t="s">
        <v>37</v>
      </c>
      <c r="G1891" s="3" t="s">
        <v>38</v>
      </c>
      <c r="H1891" s="3" t="s">
        <v>2633</v>
      </c>
      <c r="I1891" s="3" t="s">
        <v>42</v>
      </c>
      <c r="J1891" s="3" t="s">
        <v>19</v>
      </c>
      <c r="K1891" s="3" t="s">
        <v>3758</v>
      </c>
      <c r="L1891" s="3" t="s">
        <v>393</v>
      </c>
      <c r="M1891" t="str">
        <f t="shared" si="35"/>
        <v>Membership</v>
      </c>
    </row>
    <row r="1892" spans="1:13" hidden="1" x14ac:dyDescent="0.2">
      <c r="A1892" s="3" t="s">
        <v>703</v>
      </c>
      <c r="B1892" s="4" t="s">
        <v>3757</v>
      </c>
      <c r="C1892" s="8">
        <v>45845</v>
      </c>
      <c r="D1892" s="3">
        <v>1</v>
      </c>
      <c r="E1892" s="3" t="s">
        <v>14</v>
      </c>
      <c r="F1892" s="3" t="s">
        <v>37</v>
      </c>
      <c r="G1892" s="3" t="s">
        <v>38</v>
      </c>
      <c r="H1892" s="3" t="s">
        <v>17</v>
      </c>
      <c r="I1892" s="3" t="s">
        <v>42</v>
      </c>
      <c r="J1892" s="3" t="s">
        <v>19</v>
      </c>
      <c r="K1892" s="3" t="s">
        <v>3758</v>
      </c>
      <c r="L1892" s="3" t="s">
        <v>21</v>
      </c>
      <c r="M1892" t="str">
        <f t="shared" si="35"/>
        <v>Membership</v>
      </c>
    </row>
    <row r="1893" spans="1:13" hidden="1" x14ac:dyDescent="0.2">
      <c r="A1893" s="3" t="s">
        <v>703</v>
      </c>
      <c r="B1893" s="4" t="s">
        <v>3759</v>
      </c>
      <c r="C1893" s="8">
        <v>45845</v>
      </c>
      <c r="D1893" s="3">
        <v>2</v>
      </c>
      <c r="E1893" s="3" t="s">
        <v>14</v>
      </c>
      <c r="F1893" s="3" t="s">
        <v>37</v>
      </c>
      <c r="G1893" s="3" t="s">
        <v>38</v>
      </c>
      <c r="H1893" s="3" t="s">
        <v>17</v>
      </c>
      <c r="I1893" s="3" t="s">
        <v>42</v>
      </c>
      <c r="J1893" s="3" t="s">
        <v>19</v>
      </c>
      <c r="K1893" s="3" t="s">
        <v>3760</v>
      </c>
      <c r="L1893" s="3" t="s">
        <v>21</v>
      </c>
      <c r="M1893" t="str">
        <f t="shared" si="35"/>
        <v>Membership</v>
      </c>
    </row>
    <row r="1894" spans="1:13" hidden="1" x14ac:dyDescent="0.2">
      <c r="A1894" s="3" t="s">
        <v>703</v>
      </c>
      <c r="B1894" s="4" t="s">
        <v>3761</v>
      </c>
      <c r="C1894" s="8">
        <v>45844</v>
      </c>
      <c r="D1894" s="3">
        <v>27.44</v>
      </c>
      <c r="E1894" s="3" t="s">
        <v>36</v>
      </c>
      <c r="F1894" s="3" t="s">
        <v>37</v>
      </c>
      <c r="G1894" s="3" t="s">
        <v>38</v>
      </c>
      <c r="H1894" s="3" t="s">
        <v>17</v>
      </c>
      <c r="I1894" s="3" t="s">
        <v>39</v>
      </c>
      <c r="J1894" s="3" t="s">
        <v>19</v>
      </c>
      <c r="K1894" s="3" t="s">
        <v>3762</v>
      </c>
      <c r="L1894" s="3" t="s">
        <v>21</v>
      </c>
      <c r="M1894" t="str">
        <f t="shared" si="35"/>
        <v>Membership</v>
      </c>
    </row>
    <row r="1895" spans="1:13" hidden="1" x14ac:dyDescent="0.2">
      <c r="A1895" s="3" t="s">
        <v>703</v>
      </c>
      <c r="B1895" s="4" t="s">
        <v>3763</v>
      </c>
      <c r="C1895" s="8">
        <v>45841</v>
      </c>
      <c r="D1895" s="3">
        <v>30.72</v>
      </c>
      <c r="E1895" s="3" t="s">
        <v>14</v>
      </c>
      <c r="F1895" s="3" t="s">
        <v>33</v>
      </c>
      <c r="G1895" s="3" t="s">
        <v>18</v>
      </c>
      <c r="H1895" s="3" t="s">
        <v>17</v>
      </c>
      <c r="I1895" s="3" t="s">
        <v>18</v>
      </c>
      <c r="J1895" s="3" t="s">
        <v>19</v>
      </c>
      <c r="K1895" s="3" t="s">
        <v>3764</v>
      </c>
      <c r="L1895" s="3" t="s">
        <v>21</v>
      </c>
      <c r="M1895" t="str">
        <f t="shared" si="35"/>
        <v>Order</v>
      </c>
    </row>
    <row r="1896" spans="1:13" hidden="1" x14ac:dyDescent="0.2">
      <c r="A1896" s="3" t="s">
        <v>703</v>
      </c>
      <c r="B1896" s="4" t="s">
        <v>704</v>
      </c>
      <c r="C1896" s="8">
        <v>45840</v>
      </c>
      <c r="D1896" s="3">
        <v>27.44</v>
      </c>
      <c r="E1896" s="3" t="s">
        <v>36</v>
      </c>
      <c r="F1896" s="3" t="s">
        <v>37</v>
      </c>
      <c r="G1896" s="3" t="s">
        <v>38</v>
      </c>
      <c r="H1896" s="3" t="s">
        <v>17</v>
      </c>
      <c r="I1896" s="3" t="s">
        <v>42</v>
      </c>
      <c r="J1896" s="3" t="s">
        <v>19</v>
      </c>
      <c r="K1896" s="3" t="s">
        <v>3765</v>
      </c>
      <c r="L1896" s="3" t="s">
        <v>21</v>
      </c>
      <c r="M1896" t="str">
        <f t="shared" si="35"/>
        <v>Membership</v>
      </c>
    </row>
    <row r="1897" spans="1:13" hidden="1" x14ac:dyDescent="0.2">
      <c r="A1897" s="3" t="s">
        <v>703</v>
      </c>
      <c r="B1897" s="4" t="s">
        <v>3720</v>
      </c>
      <c r="C1897" s="8">
        <v>45840</v>
      </c>
      <c r="D1897" s="3">
        <v>27.44</v>
      </c>
      <c r="E1897" s="3" t="s">
        <v>36</v>
      </c>
      <c r="F1897" s="3" t="s">
        <v>37</v>
      </c>
      <c r="G1897" s="3" t="s">
        <v>38</v>
      </c>
      <c r="H1897" s="3" t="s">
        <v>17</v>
      </c>
      <c r="I1897" s="3" t="s">
        <v>42</v>
      </c>
      <c r="J1897" s="3" t="s">
        <v>19</v>
      </c>
      <c r="K1897" s="3" t="s">
        <v>3766</v>
      </c>
      <c r="L1897" s="3" t="s">
        <v>21</v>
      </c>
      <c r="M1897" t="str">
        <f t="shared" si="35"/>
        <v>Membership</v>
      </c>
    </row>
    <row r="1898" spans="1:13" hidden="1" x14ac:dyDescent="0.2">
      <c r="A1898" s="3" t="s">
        <v>703</v>
      </c>
      <c r="B1898" s="4" t="s">
        <v>2635</v>
      </c>
      <c r="C1898" s="8">
        <v>45840</v>
      </c>
      <c r="D1898" s="3">
        <v>27.44</v>
      </c>
      <c r="E1898" s="3" t="s">
        <v>36</v>
      </c>
      <c r="F1898" s="3" t="s">
        <v>37</v>
      </c>
      <c r="G1898" s="3" t="s">
        <v>38</v>
      </c>
      <c r="H1898" s="3" t="s">
        <v>17</v>
      </c>
      <c r="I1898" s="3" t="s">
        <v>287</v>
      </c>
      <c r="J1898" s="3" t="s">
        <v>19</v>
      </c>
      <c r="K1898" s="3" t="s">
        <v>3767</v>
      </c>
      <c r="L1898" s="3" t="s">
        <v>21</v>
      </c>
      <c r="M1898" t="str">
        <f t="shared" si="35"/>
        <v>Membership</v>
      </c>
    </row>
    <row r="1899" spans="1:13" hidden="1" x14ac:dyDescent="0.2">
      <c r="A1899" s="3" t="s">
        <v>703</v>
      </c>
      <c r="B1899" s="4" t="s">
        <v>3505</v>
      </c>
      <c r="C1899" s="8">
        <v>45840</v>
      </c>
      <c r="D1899" s="3">
        <v>27.44</v>
      </c>
      <c r="E1899" s="3" t="s">
        <v>36</v>
      </c>
      <c r="F1899" s="3" t="s">
        <v>37</v>
      </c>
      <c r="G1899" s="3" t="s">
        <v>38</v>
      </c>
      <c r="H1899" s="3" t="s">
        <v>17</v>
      </c>
      <c r="I1899" s="3" t="s">
        <v>39</v>
      </c>
      <c r="J1899" s="3" t="s">
        <v>19</v>
      </c>
      <c r="K1899" s="3" t="s">
        <v>3768</v>
      </c>
      <c r="L1899" s="3" t="s">
        <v>21</v>
      </c>
      <c r="M1899" t="str">
        <f t="shared" si="35"/>
        <v>Membership</v>
      </c>
    </row>
    <row r="1900" spans="1:13" hidden="1" x14ac:dyDescent="0.2">
      <c r="A1900" s="3" t="s">
        <v>703</v>
      </c>
      <c r="B1900" s="4" t="s">
        <v>3513</v>
      </c>
      <c r="C1900" s="8">
        <v>45840</v>
      </c>
      <c r="D1900" s="3">
        <v>27.44</v>
      </c>
      <c r="E1900" s="3" t="s">
        <v>36</v>
      </c>
      <c r="F1900" s="3" t="s">
        <v>37</v>
      </c>
      <c r="G1900" s="3" t="s">
        <v>38</v>
      </c>
      <c r="H1900" s="3" t="s">
        <v>17</v>
      </c>
      <c r="I1900" s="3" t="s">
        <v>39</v>
      </c>
      <c r="J1900" s="3" t="s">
        <v>19</v>
      </c>
      <c r="K1900" s="3" t="s">
        <v>3769</v>
      </c>
      <c r="L1900" s="3" t="s">
        <v>21</v>
      </c>
      <c r="M1900" t="str">
        <f t="shared" si="35"/>
        <v>Membership</v>
      </c>
    </row>
    <row r="1901" spans="1:13" hidden="1" x14ac:dyDescent="0.2">
      <c r="A1901" s="3" t="s">
        <v>703</v>
      </c>
      <c r="B1901" s="4" t="s">
        <v>3770</v>
      </c>
      <c r="C1901" s="8">
        <v>45838</v>
      </c>
      <c r="D1901" s="3">
        <v>2.63</v>
      </c>
      <c r="E1901" s="3" t="s">
        <v>264</v>
      </c>
      <c r="F1901" s="3" t="s">
        <v>37</v>
      </c>
      <c r="G1901" s="3" t="s">
        <v>38</v>
      </c>
      <c r="H1901" s="3" t="s">
        <v>2633</v>
      </c>
      <c r="I1901" s="3" t="s">
        <v>42</v>
      </c>
      <c r="J1901" s="3" t="s">
        <v>19</v>
      </c>
      <c r="K1901" s="3" t="s">
        <v>3771</v>
      </c>
      <c r="L1901" s="3" t="s">
        <v>393</v>
      </c>
      <c r="M1901" t="str">
        <f t="shared" si="35"/>
        <v>Order</v>
      </c>
    </row>
    <row r="1902" spans="1:13" hidden="1" x14ac:dyDescent="0.2">
      <c r="A1902" s="3" t="s">
        <v>703</v>
      </c>
      <c r="B1902" s="4" t="s">
        <v>3772</v>
      </c>
      <c r="C1902" s="8">
        <v>45838</v>
      </c>
      <c r="D1902" s="3">
        <v>10</v>
      </c>
      <c r="E1902" s="3" t="s">
        <v>264</v>
      </c>
      <c r="F1902" s="3" t="s">
        <v>37</v>
      </c>
      <c r="G1902" s="3" t="s">
        <v>38</v>
      </c>
      <c r="H1902" s="3" t="s">
        <v>2633</v>
      </c>
      <c r="I1902" s="3" t="s">
        <v>42</v>
      </c>
      <c r="J1902" s="3" t="s">
        <v>19</v>
      </c>
      <c r="K1902" s="3" t="s">
        <v>3773</v>
      </c>
      <c r="L1902" s="3" t="s">
        <v>393</v>
      </c>
      <c r="M1902" t="str">
        <f t="shared" si="35"/>
        <v>Order</v>
      </c>
    </row>
    <row r="1903" spans="1:13" hidden="1" x14ac:dyDescent="0.2">
      <c r="A1903" s="3" t="s">
        <v>703</v>
      </c>
      <c r="B1903" s="4" t="s">
        <v>3772</v>
      </c>
      <c r="C1903" s="8">
        <v>45838</v>
      </c>
      <c r="D1903" s="3">
        <v>10</v>
      </c>
      <c r="E1903" s="3" t="s">
        <v>264</v>
      </c>
      <c r="F1903" s="3" t="s">
        <v>37</v>
      </c>
      <c r="G1903" s="3" t="s">
        <v>38</v>
      </c>
      <c r="H1903" s="3" t="s">
        <v>17</v>
      </c>
      <c r="I1903" s="3" t="s">
        <v>42</v>
      </c>
      <c r="J1903" s="3" t="s">
        <v>19</v>
      </c>
      <c r="K1903" s="3" t="s">
        <v>3773</v>
      </c>
      <c r="L1903" s="3" t="s">
        <v>21</v>
      </c>
      <c r="M1903" t="str">
        <f t="shared" si="35"/>
        <v>Order</v>
      </c>
    </row>
    <row r="1904" spans="1:13" hidden="1" x14ac:dyDescent="0.2">
      <c r="A1904" s="3" t="s">
        <v>703</v>
      </c>
      <c r="B1904" s="4" t="s">
        <v>3770</v>
      </c>
      <c r="C1904" s="8">
        <v>45838</v>
      </c>
      <c r="D1904" s="3">
        <v>2.63</v>
      </c>
      <c r="E1904" s="3" t="s">
        <v>36</v>
      </c>
      <c r="F1904" s="3" t="s">
        <v>37</v>
      </c>
      <c r="G1904" s="3" t="s">
        <v>38</v>
      </c>
      <c r="H1904" s="3" t="s">
        <v>17</v>
      </c>
      <c r="I1904" s="3" t="s">
        <v>42</v>
      </c>
      <c r="J1904" s="3" t="s">
        <v>19</v>
      </c>
      <c r="K1904" s="3" t="s">
        <v>3771</v>
      </c>
      <c r="L1904" s="3" t="s">
        <v>21</v>
      </c>
      <c r="M1904" t="str">
        <f t="shared" si="35"/>
        <v>Order</v>
      </c>
    </row>
    <row r="1905" spans="1:13" hidden="1" x14ac:dyDescent="0.2">
      <c r="A1905" s="3" t="s">
        <v>703</v>
      </c>
      <c r="B1905" s="4" t="s">
        <v>3300</v>
      </c>
      <c r="C1905" s="8">
        <v>45835</v>
      </c>
      <c r="D1905" s="3">
        <v>27.44</v>
      </c>
      <c r="E1905" s="3" t="s">
        <v>36</v>
      </c>
      <c r="F1905" s="3" t="s">
        <v>37</v>
      </c>
      <c r="G1905" s="3" t="s">
        <v>38</v>
      </c>
      <c r="H1905" s="3" t="s">
        <v>17</v>
      </c>
      <c r="I1905" s="3" t="s">
        <v>39</v>
      </c>
      <c r="J1905" s="3" t="s">
        <v>19</v>
      </c>
      <c r="K1905" s="3" t="s">
        <v>3774</v>
      </c>
      <c r="L1905" s="3" t="s">
        <v>21</v>
      </c>
      <c r="M1905" t="str">
        <f t="shared" si="35"/>
        <v>Membership</v>
      </c>
    </row>
    <row r="1906" spans="1:13" hidden="1" x14ac:dyDescent="0.2">
      <c r="A1906" s="3" t="s">
        <v>703</v>
      </c>
      <c r="B1906" s="4" t="s">
        <v>3775</v>
      </c>
      <c r="C1906" s="8">
        <v>45834</v>
      </c>
      <c r="D1906" s="3">
        <v>27.44</v>
      </c>
      <c r="E1906" s="3" t="s">
        <v>36</v>
      </c>
      <c r="F1906" s="3" t="s">
        <v>37</v>
      </c>
      <c r="G1906" s="3" t="s">
        <v>38</v>
      </c>
      <c r="H1906" s="3" t="s">
        <v>17</v>
      </c>
      <c r="I1906" s="3" t="s">
        <v>42</v>
      </c>
      <c r="J1906" s="3" t="s">
        <v>19</v>
      </c>
      <c r="K1906" s="3" t="s">
        <v>3776</v>
      </c>
      <c r="L1906" s="3" t="s">
        <v>21</v>
      </c>
      <c r="M1906" t="str">
        <f t="shared" si="35"/>
        <v>Membership</v>
      </c>
    </row>
    <row r="1907" spans="1:13" hidden="1" x14ac:dyDescent="0.2">
      <c r="A1907" s="3" t="s">
        <v>703</v>
      </c>
      <c r="B1907" s="4" t="s">
        <v>3777</v>
      </c>
      <c r="C1907" s="8">
        <v>45834</v>
      </c>
      <c r="D1907" s="3">
        <v>27.44</v>
      </c>
      <c r="E1907" s="3" t="s">
        <v>36</v>
      </c>
      <c r="F1907" s="3" t="s">
        <v>37</v>
      </c>
      <c r="G1907" s="3" t="s">
        <v>38</v>
      </c>
      <c r="H1907" s="3" t="s">
        <v>17</v>
      </c>
      <c r="I1907" s="3" t="s">
        <v>39</v>
      </c>
      <c r="J1907" s="3" t="s">
        <v>19</v>
      </c>
      <c r="K1907" s="3" t="s">
        <v>3778</v>
      </c>
      <c r="L1907" s="3" t="s">
        <v>21</v>
      </c>
      <c r="M1907" t="str">
        <f t="shared" si="35"/>
        <v>Membership</v>
      </c>
    </row>
    <row r="1908" spans="1:13" hidden="1" x14ac:dyDescent="0.2">
      <c r="A1908" s="3" t="s">
        <v>703</v>
      </c>
      <c r="B1908" s="4" t="s">
        <v>3779</v>
      </c>
      <c r="C1908" s="8">
        <v>45834</v>
      </c>
      <c r="D1908" s="3">
        <v>27.44</v>
      </c>
      <c r="E1908" s="3" t="s">
        <v>36</v>
      </c>
      <c r="F1908" s="3" t="s">
        <v>37</v>
      </c>
      <c r="G1908" s="3" t="s">
        <v>38</v>
      </c>
      <c r="H1908" s="3" t="s">
        <v>17</v>
      </c>
      <c r="I1908" s="3" t="s">
        <v>39</v>
      </c>
      <c r="J1908" s="3" t="s">
        <v>19</v>
      </c>
      <c r="K1908" s="3" t="s">
        <v>3780</v>
      </c>
      <c r="L1908" s="3" t="s">
        <v>21</v>
      </c>
      <c r="M1908" t="str">
        <f t="shared" si="35"/>
        <v>Membership</v>
      </c>
    </row>
    <row r="1909" spans="1:13" hidden="1" x14ac:dyDescent="0.2">
      <c r="A1909" s="3" t="s">
        <v>703</v>
      </c>
      <c r="B1909" s="4" t="s">
        <v>3653</v>
      </c>
      <c r="C1909" s="8">
        <v>45832</v>
      </c>
      <c r="D1909" s="3">
        <v>25</v>
      </c>
      <c r="E1909" s="3" t="s">
        <v>36</v>
      </c>
      <c r="F1909" s="3" t="s">
        <v>37</v>
      </c>
      <c r="G1909" s="3" t="s">
        <v>38</v>
      </c>
      <c r="H1909" s="3" t="s">
        <v>17</v>
      </c>
      <c r="I1909" s="3" t="s">
        <v>42</v>
      </c>
      <c r="J1909" s="3" t="s">
        <v>19</v>
      </c>
      <c r="K1909" s="3" t="s">
        <v>3781</v>
      </c>
      <c r="L1909" s="3" t="s">
        <v>21</v>
      </c>
      <c r="M1909" t="str">
        <f t="shared" si="35"/>
        <v>Membership</v>
      </c>
    </row>
    <row r="1910" spans="1:13" hidden="1" x14ac:dyDescent="0.2">
      <c r="A1910" s="3" t="s">
        <v>703</v>
      </c>
      <c r="B1910" s="4" t="s">
        <v>3672</v>
      </c>
      <c r="C1910" s="8">
        <v>45832</v>
      </c>
      <c r="D1910" s="3">
        <v>25</v>
      </c>
      <c r="E1910" s="3" t="s">
        <v>36</v>
      </c>
      <c r="F1910" s="3" t="s">
        <v>37</v>
      </c>
      <c r="G1910" s="3" t="s">
        <v>38</v>
      </c>
      <c r="H1910" s="3" t="s">
        <v>17</v>
      </c>
      <c r="I1910" s="3" t="s">
        <v>39</v>
      </c>
      <c r="J1910" s="3" t="s">
        <v>19</v>
      </c>
      <c r="K1910" s="3" t="s">
        <v>3782</v>
      </c>
      <c r="L1910" s="3" t="s">
        <v>21</v>
      </c>
      <c r="M1910" t="str">
        <f t="shared" si="35"/>
        <v>Membership</v>
      </c>
    </row>
    <row r="1911" spans="1:13" hidden="1" x14ac:dyDescent="0.2">
      <c r="A1911" s="3" t="s">
        <v>703</v>
      </c>
      <c r="B1911" s="4" t="s">
        <v>3661</v>
      </c>
      <c r="C1911" s="8">
        <v>45832</v>
      </c>
      <c r="D1911" s="3">
        <v>25</v>
      </c>
      <c r="E1911" s="3" t="s">
        <v>36</v>
      </c>
      <c r="F1911" s="3" t="s">
        <v>37</v>
      </c>
      <c r="G1911" s="3" t="s">
        <v>38</v>
      </c>
      <c r="H1911" s="3" t="s">
        <v>17</v>
      </c>
      <c r="I1911" s="3" t="s">
        <v>39</v>
      </c>
      <c r="J1911" s="3" t="s">
        <v>19</v>
      </c>
      <c r="K1911" s="3" t="s">
        <v>3783</v>
      </c>
      <c r="L1911" s="3" t="s">
        <v>21</v>
      </c>
      <c r="M1911" t="str">
        <f t="shared" si="35"/>
        <v>Membership</v>
      </c>
    </row>
    <row r="1912" spans="1:13" hidden="1" x14ac:dyDescent="0.2">
      <c r="A1912" s="3" t="s">
        <v>703</v>
      </c>
      <c r="B1912" s="4" t="s">
        <v>3666</v>
      </c>
      <c r="C1912" s="8">
        <v>45832</v>
      </c>
      <c r="D1912" s="3">
        <v>25</v>
      </c>
      <c r="E1912" s="3" t="s">
        <v>36</v>
      </c>
      <c r="F1912" s="3" t="s">
        <v>37</v>
      </c>
      <c r="G1912" s="3" t="s">
        <v>38</v>
      </c>
      <c r="H1912" s="3" t="s">
        <v>17</v>
      </c>
      <c r="I1912" s="3" t="s">
        <v>287</v>
      </c>
      <c r="J1912" s="3" t="s">
        <v>19</v>
      </c>
      <c r="K1912" s="3" t="s">
        <v>3784</v>
      </c>
      <c r="L1912" s="3" t="s">
        <v>21</v>
      </c>
      <c r="M1912" t="str">
        <f t="shared" si="35"/>
        <v>Membership</v>
      </c>
    </row>
    <row r="1913" spans="1:13" hidden="1" x14ac:dyDescent="0.2">
      <c r="A1913" s="3" t="s">
        <v>703</v>
      </c>
      <c r="B1913" s="4" t="s">
        <v>3666</v>
      </c>
      <c r="C1913" s="8">
        <v>45832</v>
      </c>
      <c r="D1913" s="3">
        <v>25</v>
      </c>
      <c r="E1913" s="3" t="s">
        <v>36</v>
      </c>
      <c r="F1913" s="3" t="s">
        <v>37</v>
      </c>
      <c r="G1913" s="3" t="s">
        <v>38</v>
      </c>
      <c r="H1913" s="3" t="s">
        <v>17</v>
      </c>
      <c r="I1913" s="3" t="s">
        <v>287</v>
      </c>
      <c r="J1913" s="3" t="s">
        <v>19</v>
      </c>
      <c r="K1913" s="3" t="s">
        <v>3784</v>
      </c>
      <c r="L1913" s="3" t="s">
        <v>21</v>
      </c>
      <c r="M1913" t="str">
        <f t="shared" si="35"/>
        <v>Membership</v>
      </c>
    </row>
    <row r="1914" spans="1:13" hidden="1" x14ac:dyDescent="0.2">
      <c r="A1914" s="3" t="s">
        <v>703</v>
      </c>
      <c r="B1914" s="4" t="s">
        <v>3247</v>
      </c>
      <c r="C1914" s="8">
        <v>45832</v>
      </c>
      <c r="D1914" s="3">
        <v>25</v>
      </c>
      <c r="E1914" s="3" t="s">
        <v>36</v>
      </c>
      <c r="F1914" s="3" t="s">
        <v>37</v>
      </c>
      <c r="G1914" s="3" t="s">
        <v>38</v>
      </c>
      <c r="H1914" s="3" t="s">
        <v>17</v>
      </c>
      <c r="I1914" s="3" t="s">
        <v>39</v>
      </c>
      <c r="J1914" s="3" t="s">
        <v>19</v>
      </c>
      <c r="K1914" s="3" t="s">
        <v>3785</v>
      </c>
      <c r="L1914" s="3" t="s">
        <v>21</v>
      </c>
      <c r="M1914" t="str">
        <f t="shared" si="35"/>
        <v>Membership</v>
      </c>
    </row>
    <row r="1915" spans="1:13" hidden="1" x14ac:dyDescent="0.2">
      <c r="A1915" s="3" t="s">
        <v>703</v>
      </c>
      <c r="B1915" s="4" t="s">
        <v>3786</v>
      </c>
      <c r="C1915" s="8">
        <v>45832</v>
      </c>
      <c r="D1915" s="3">
        <v>25</v>
      </c>
      <c r="E1915" s="3" t="s">
        <v>36</v>
      </c>
      <c r="F1915" s="3" t="s">
        <v>37</v>
      </c>
      <c r="G1915" s="3" t="s">
        <v>38</v>
      </c>
      <c r="H1915" s="3" t="s">
        <v>17</v>
      </c>
      <c r="I1915" s="3" t="s">
        <v>39</v>
      </c>
      <c r="J1915" s="3" t="s">
        <v>19</v>
      </c>
      <c r="K1915" s="3" t="s">
        <v>3787</v>
      </c>
      <c r="L1915" s="3" t="s">
        <v>21</v>
      </c>
      <c r="M1915" t="str">
        <f t="shared" si="35"/>
        <v>Membership</v>
      </c>
    </row>
    <row r="1916" spans="1:13" hidden="1" x14ac:dyDescent="0.2">
      <c r="A1916" s="3" t="s">
        <v>703</v>
      </c>
      <c r="B1916" s="4" t="s">
        <v>1301</v>
      </c>
      <c r="C1916" s="8">
        <v>45832</v>
      </c>
      <c r="D1916" s="3">
        <v>25</v>
      </c>
      <c r="E1916" s="3" t="s">
        <v>36</v>
      </c>
      <c r="F1916" s="3" t="s">
        <v>37</v>
      </c>
      <c r="G1916" s="3" t="s">
        <v>38</v>
      </c>
      <c r="H1916" s="3" t="s">
        <v>17</v>
      </c>
      <c r="I1916" s="3" t="s">
        <v>39</v>
      </c>
      <c r="J1916" s="3" t="s">
        <v>19</v>
      </c>
      <c r="K1916" s="3" t="s">
        <v>3788</v>
      </c>
      <c r="L1916" s="3" t="s">
        <v>21</v>
      </c>
      <c r="M1916" t="str">
        <f t="shared" si="35"/>
        <v>Membership</v>
      </c>
    </row>
    <row r="1917" spans="1:13" hidden="1" x14ac:dyDescent="0.2">
      <c r="A1917" s="3" t="s">
        <v>703</v>
      </c>
      <c r="B1917" s="4" t="s">
        <v>3679</v>
      </c>
      <c r="C1917" s="8">
        <v>45832</v>
      </c>
      <c r="D1917" s="3">
        <v>25</v>
      </c>
      <c r="E1917" s="3" t="s">
        <v>36</v>
      </c>
      <c r="F1917" s="3" t="s">
        <v>37</v>
      </c>
      <c r="G1917" s="3" t="s">
        <v>38</v>
      </c>
      <c r="H1917" s="3" t="s">
        <v>17</v>
      </c>
      <c r="I1917" s="3" t="s">
        <v>39</v>
      </c>
      <c r="J1917" s="3" t="s">
        <v>19</v>
      </c>
      <c r="K1917" s="3" t="s">
        <v>3789</v>
      </c>
      <c r="L1917" s="3" t="s">
        <v>21</v>
      </c>
      <c r="M1917" t="str">
        <f t="shared" si="35"/>
        <v>Membership</v>
      </c>
    </row>
    <row r="1918" spans="1:13" hidden="1" x14ac:dyDescent="0.2">
      <c r="A1918" s="3" t="s">
        <v>703</v>
      </c>
      <c r="B1918" s="4" t="s">
        <v>2416</v>
      </c>
      <c r="C1918" s="8">
        <v>45832</v>
      </c>
      <c r="D1918" s="3">
        <v>25</v>
      </c>
      <c r="E1918" s="3" t="s">
        <v>36</v>
      </c>
      <c r="F1918" s="3" t="s">
        <v>37</v>
      </c>
      <c r="G1918" s="3" t="s">
        <v>38</v>
      </c>
      <c r="H1918" s="3" t="s">
        <v>17</v>
      </c>
      <c r="I1918" s="3" t="s">
        <v>1012</v>
      </c>
      <c r="J1918" s="3" t="s">
        <v>19</v>
      </c>
      <c r="K1918" s="3" t="s">
        <v>3790</v>
      </c>
      <c r="L1918" s="3" t="s">
        <v>21</v>
      </c>
      <c r="M1918" t="str">
        <f t="shared" si="35"/>
        <v>Membership</v>
      </c>
    </row>
    <row r="1919" spans="1:13" hidden="1" x14ac:dyDescent="0.2">
      <c r="A1919" s="3" t="s">
        <v>703</v>
      </c>
      <c r="B1919" s="4" t="s">
        <v>3791</v>
      </c>
      <c r="C1919" s="8">
        <v>45832</v>
      </c>
      <c r="D1919" s="3">
        <v>25</v>
      </c>
      <c r="E1919" s="3" t="s">
        <v>36</v>
      </c>
      <c r="F1919" s="3" t="s">
        <v>37</v>
      </c>
      <c r="G1919" s="3" t="s">
        <v>38</v>
      </c>
      <c r="H1919" s="3" t="s">
        <v>17</v>
      </c>
      <c r="I1919" s="3" t="s">
        <v>39</v>
      </c>
      <c r="J1919" s="3" t="s">
        <v>19</v>
      </c>
      <c r="K1919" s="3" t="s">
        <v>3792</v>
      </c>
      <c r="L1919" s="3" t="s">
        <v>21</v>
      </c>
      <c r="M1919" t="str">
        <f t="shared" si="35"/>
        <v>Membership</v>
      </c>
    </row>
    <row r="1920" spans="1:13" hidden="1" x14ac:dyDescent="0.2">
      <c r="A1920" s="3" t="s">
        <v>703</v>
      </c>
      <c r="B1920" s="4" t="s">
        <v>3793</v>
      </c>
      <c r="C1920" s="8">
        <v>45832</v>
      </c>
      <c r="D1920" s="3">
        <v>25</v>
      </c>
      <c r="E1920" s="3" t="s">
        <v>36</v>
      </c>
      <c r="F1920" s="3" t="s">
        <v>37</v>
      </c>
      <c r="G1920" s="3" t="s">
        <v>38</v>
      </c>
      <c r="H1920" s="3" t="s">
        <v>17</v>
      </c>
      <c r="I1920" s="3" t="s">
        <v>39</v>
      </c>
      <c r="J1920" s="3" t="s">
        <v>19</v>
      </c>
      <c r="K1920" s="3" t="s">
        <v>3794</v>
      </c>
      <c r="L1920" s="3" t="s">
        <v>21</v>
      </c>
      <c r="M1920" t="str">
        <f t="shared" si="35"/>
        <v>Membership</v>
      </c>
    </row>
    <row r="1921" spans="1:13" hidden="1" x14ac:dyDescent="0.2">
      <c r="A1921" s="3" t="s">
        <v>703</v>
      </c>
      <c r="B1921" s="4" t="s">
        <v>2872</v>
      </c>
      <c r="C1921" s="8">
        <v>45832</v>
      </c>
      <c r="D1921" s="3">
        <v>25</v>
      </c>
      <c r="E1921" s="3" t="s">
        <v>36</v>
      </c>
      <c r="F1921" s="3" t="s">
        <v>37</v>
      </c>
      <c r="G1921" s="3" t="s">
        <v>38</v>
      </c>
      <c r="H1921" s="3" t="s">
        <v>17</v>
      </c>
      <c r="I1921" s="3" t="s">
        <v>39</v>
      </c>
      <c r="J1921" s="3" t="s">
        <v>19</v>
      </c>
      <c r="K1921" s="3" t="s">
        <v>3795</v>
      </c>
      <c r="L1921" s="3" t="s">
        <v>21</v>
      </c>
      <c r="M1921" t="str">
        <f t="shared" si="35"/>
        <v>Membership</v>
      </c>
    </row>
    <row r="1922" spans="1:13" hidden="1" x14ac:dyDescent="0.2">
      <c r="A1922" s="3" t="s">
        <v>703</v>
      </c>
      <c r="B1922" s="4" t="s">
        <v>3796</v>
      </c>
      <c r="C1922" s="8">
        <v>45832</v>
      </c>
      <c r="D1922" s="3">
        <v>25</v>
      </c>
      <c r="E1922" s="3" t="s">
        <v>36</v>
      </c>
      <c r="F1922" s="3" t="s">
        <v>37</v>
      </c>
      <c r="G1922" s="3" t="s">
        <v>38</v>
      </c>
      <c r="H1922" s="3" t="s">
        <v>17</v>
      </c>
      <c r="I1922" s="3" t="s">
        <v>42</v>
      </c>
      <c r="J1922" s="3" t="s">
        <v>19</v>
      </c>
      <c r="K1922" s="3" t="s">
        <v>3797</v>
      </c>
      <c r="L1922" s="3" t="s">
        <v>21</v>
      </c>
      <c r="M1922" t="str">
        <f t="shared" si="35"/>
        <v>Membership</v>
      </c>
    </row>
    <row r="1923" spans="1:13" hidden="1" x14ac:dyDescent="0.2">
      <c r="A1923" s="3" t="s">
        <v>703</v>
      </c>
      <c r="B1923" s="4" t="s">
        <v>3798</v>
      </c>
      <c r="C1923" s="8">
        <v>45828</v>
      </c>
      <c r="D1923" s="3">
        <v>25</v>
      </c>
      <c r="E1923" s="3" t="s">
        <v>36</v>
      </c>
      <c r="F1923" s="3" t="s">
        <v>37</v>
      </c>
      <c r="G1923" s="3" t="s">
        <v>38</v>
      </c>
      <c r="H1923" s="3" t="s">
        <v>17</v>
      </c>
      <c r="I1923" s="3" t="s">
        <v>39</v>
      </c>
      <c r="J1923" s="3" t="s">
        <v>19</v>
      </c>
      <c r="K1923" s="3" t="s">
        <v>3799</v>
      </c>
      <c r="L1923" s="3" t="s">
        <v>21</v>
      </c>
      <c r="M1923" t="str">
        <f t="shared" ref="M1923:M1927" si="36">IF(LEFT(B1923,3)="MEM","Membership","Order")</f>
        <v>Membership</v>
      </c>
    </row>
    <row r="1924" spans="1:13" hidden="1" x14ac:dyDescent="0.2">
      <c r="A1924" s="3" t="s">
        <v>703</v>
      </c>
      <c r="B1924" s="4" t="s">
        <v>3800</v>
      </c>
      <c r="C1924" s="8">
        <v>45828</v>
      </c>
      <c r="D1924" s="3">
        <v>139</v>
      </c>
      <c r="E1924" s="3" t="s">
        <v>14</v>
      </c>
      <c r="F1924" s="3" t="s">
        <v>37</v>
      </c>
      <c r="G1924" s="3" t="s">
        <v>38</v>
      </c>
      <c r="H1924" s="3" t="s">
        <v>17</v>
      </c>
      <c r="I1924" s="3" t="s">
        <v>39</v>
      </c>
      <c r="J1924" s="3" t="s">
        <v>19</v>
      </c>
      <c r="K1924" s="3" t="s">
        <v>3801</v>
      </c>
      <c r="L1924" s="3" t="s">
        <v>21</v>
      </c>
      <c r="M1924" t="str">
        <f t="shared" si="36"/>
        <v>Membership</v>
      </c>
    </row>
    <row r="1925" spans="1:13" hidden="1" x14ac:dyDescent="0.2">
      <c r="A1925" s="3" t="s">
        <v>703</v>
      </c>
      <c r="B1925" s="4" t="s">
        <v>3802</v>
      </c>
      <c r="C1925" s="8">
        <v>45827</v>
      </c>
      <c r="D1925" s="3">
        <v>25</v>
      </c>
      <c r="E1925" s="3" t="s">
        <v>36</v>
      </c>
      <c r="F1925" s="3" t="s">
        <v>37</v>
      </c>
      <c r="G1925" s="3" t="s">
        <v>38</v>
      </c>
      <c r="H1925" s="3" t="s">
        <v>17</v>
      </c>
      <c r="I1925" s="3" t="s">
        <v>39</v>
      </c>
      <c r="J1925" s="3" t="s">
        <v>19</v>
      </c>
      <c r="K1925" s="3" t="s">
        <v>3803</v>
      </c>
      <c r="L1925" s="3" t="s">
        <v>21</v>
      </c>
      <c r="M1925" t="str">
        <f t="shared" si="36"/>
        <v>Membership</v>
      </c>
    </row>
    <row r="1926" spans="1:13" hidden="1" x14ac:dyDescent="0.2">
      <c r="A1926" s="3" t="s">
        <v>703</v>
      </c>
      <c r="B1926" s="4" t="s">
        <v>3804</v>
      </c>
      <c r="C1926" s="8">
        <v>45827</v>
      </c>
      <c r="D1926" s="3">
        <v>25</v>
      </c>
      <c r="E1926" s="3" t="s">
        <v>264</v>
      </c>
      <c r="F1926" s="3" t="s">
        <v>37</v>
      </c>
      <c r="G1926" s="3" t="s">
        <v>38</v>
      </c>
      <c r="H1926" s="3" t="s">
        <v>17</v>
      </c>
      <c r="I1926" s="3" t="s">
        <v>39</v>
      </c>
      <c r="J1926" s="3" t="s">
        <v>19</v>
      </c>
      <c r="K1926" s="3" t="s">
        <v>3805</v>
      </c>
      <c r="L1926" s="3" t="s">
        <v>21</v>
      </c>
      <c r="M1926" t="str">
        <f t="shared" si="36"/>
        <v>Membership</v>
      </c>
    </row>
    <row r="1927" spans="1:13" hidden="1" x14ac:dyDescent="0.2">
      <c r="A1927" s="3" t="s">
        <v>703</v>
      </c>
      <c r="B1927" s="4" t="s">
        <v>3806</v>
      </c>
      <c r="C1927" s="8">
        <v>45827</v>
      </c>
      <c r="D1927" s="3">
        <v>25</v>
      </c>
      <c r="E1927" s="3" t="s">
        <v>36</v>
      </c>
      <c r="F1927" s="3" t="s">
        <v>37</v>
      </c>
      <c r="G1927" s="3" t="s">
        <v>38</v>
      </c>
      <c r="H1927" s="3" t="s">
        <v>17</v>
      </c>
      <c r="I1927" s="3" t="s">
        <v>39</v>
      </c>
      <c r="J1927" s="3" t="s">
        <v>19</v>
      </c>
      <c r="K1927" s="3" t="s">
        <v>3807</v>
      </c>
      <c r="L1927" s="3" t="s">
        <v>21</v>
      </c>
      <c r="M1927" t="str">
        <f t="shared" si="36"/>
        <v>Membership</v>
      </c>
    </row>
  </sheetData>
  <autoFilter ref="A1:O1927" xr:uid="{00000000-0001-0000-0000-000000000000}">
    <filterColumn colId="14">
      <customFilters>
        <customFilter operator="notEqual" val=" "/>
      </customFilters>
    </filterColumn>
  </autoFilter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B9FA5-45DF-374D-99BF-C41B6583BDF2}">
  <dimension ref="A1:AM77"/>
  <sheetViews>
    <sheetView workbookViewId="0">
      <selection activeCell="J1" sqref="J1"/>
    </sheetView>
  </sheetViews>
  <sheetFormatPr baseColWidth="10" defaultRowHeight="15" x14ac:dyDescent="0.2"/>
  <cols>
    <col min="1" max="1" width="18.1640625" bestFit="1" customWidth="1"/>
  </cols>
  <sheetData>
    <row r="1" spans="1:39" x14ac:dyDescent="0.2">
      <c r="A1" t="s">
        <v>3944</v>
      </c>
      <c r="B1" t="s">
        <v>3945</v>
      </c>
      <c r="C1" t="s">
        <v>3946</v>
      </c>
      <c r="D1" t="s">
        <v>3947</v>
      </c>
      <c r="E1" t="s">
        <v>3948</v>
      </c>
      <c r="F1" t="s">
        <v>3949</v>
      </c>
      <c r="G1" t="s">
        <v>3950</v>
      </c>
      <c r="H1" t="s">
        <v>3951</v>
      </c>
      <c r="I1" t="s">
        <v>3952</v>
      </c>
      <c r="J1" s="22" t="s">
        <v>3953</v>
      </c>
      <c r="K1" t="s">
        <v>3954</v>
      </c>
      <c r="L1" t="s">
        <v>3955</v>
      </c>
      <c r="M1" t="s">
        <v>3956</v>
      </c>
      <c r="N1" t="s">
        <v>3957</v>
      </c>
      <c r="O1" t="s">
        <v>3958</v>
      </c>
      <c r="P1" t="s">
        <v>3959</v>
      </c>
      <c r="Q1" t="s">
        <v>3960</v>
      </c>
      <c r="R1" t="s">
        <v>3961</v>
      </c>
      <c r="S1" t="s">
        <v>3962</v>
      </c>
      <c r="T1" t="s">
        <v>3963</v>
      </c>
      <c r="U1" t="s">
        <v>3964</v>
      </c>
      <c r="V1" t="s">
        <v>3965</v>
      </c>
      <c r="W1" t="s">
        <v>3966</v>
      </c>
      <c r="X1" t="s">
        <v>3967</v>
      </c>
      <c r="Y1" t="s">
        <v>3968</v>
      </c>
      <c r="Z1" t="s">
        <v>3969</v>
      </c>
      <c r="AA1" t="s">
        <v>3970</v>
      </c>
      <c r="AB1" t="s">
        <v>3971</v>
      </c>
      <c r="AC1" t="s">
        <v>3972</v>
      </c>
      <c r="AD1" t="s">
        <v>3973</v>
      </c>
      <c r="AE1" t="s">
        <v>3974</v>
      </c>
      <c r="AF1" t="s">
        <v>3975</v>
      </c>
      <c r="AG1" t="s">
        <v>3976</v>
      </c>
      <c r="AH1" t="s">
        <v>3977</v>
      </c>
      <c r="AI1" t="s">
        <v>3978</v>
      </c>
      <c r="AJ1" t="s">
        <v>3979</v>
      </c>
      <c r="AK1" t="s">
        <v>3980</v>
      </c>
      <c r="AL1" t="s">
        <v>3981</v>
      </c>
      <c r="AM1" t="s">
        <v>3982</v>
      </c>
    </row>
    <row r="2" spans="1:39" x14ac:dyDescent="0.2">
      <c r="A2" t="s">
        <v>263</v>
      </c>
      <c r="B2" t="s">
        <v>3983</v>
      </c>
      <c r="C2" t="s">
        <v>3984</v>
      </c>
      <c r="D2" t="s">
        <v>3985</v>
      </c>
      <c r="E2" t="s">
        <v>3820</v>
      </c>
      <c r="F2" t="s">
        <v>3821</v>
      </c>
      <c r="G2" t="s">
        <v>3986</v>
      </c>
      <c r="H2" t="s">
        <v>3987</v>
      </c>
      <c r="I2" t="s">
        <v>3988</v>
      </c>
      <c r="J2" s="14">
        <v>45910</v>
      </c>
      <c r="L2" t="b">
        <v>1</v>
      </c>
      <c r="M2" t="s">
        <v>263</v>
      </c>
      <c r="N2" t="s">
        <v>3989</v>
      </c>
      <c r="O2">
        <v>119</v>
      </c>
      <c r="P2">
        <v>0</v>
      </c>
      <c r="Q2">
        <v>11.6</v>
      </c>
      <c r="R2">
        <v>0</v>
      </c>
      <c r="S2">
        <v>130.6</v>
      </c>
      <c r="T2">
        <v>0</v>
      </c>
      <c r="U2">
        <v>0</v>
      </c>
      <c r="V2" t="s">
        <v>3990</v>
      </c>
      <c r="W2" t="s">
        <v>12</v>
      </c>
      <c r="X2">
        <v>70249890</v>
      </c>
      <c r="Y2">
        <v>1313814829</v>
      </c>
      <c r="Z2">
        <v>763628312</v>
      </c>
      <c r="AA2" s="14">
        <v>45940</v>
      </c>
      <c r="AB2" t="s">
        <v>264</v>
      </c>
      <c r="AC2" t="s">
        <v>3991</v>
      </c>
      <c r="AD2" t="s">
        <v>3988</v>
      </c>
      <c r="AE2">
        <v>2</v>
      </c>
      <c r="AF2" t="s">
        <v>3986</v>
      </c>
      <c r="AG2" t="s">
        <v>3992</v>
      </c>
      <c r="AH2" t="b">
        <v>1</v>
      </c>
      <c r="AJ2" t="s">
        <v>3993</v>
      </c>
      <c r="AK2" t="s">
        <v>3993</v>
      </c>
      <c r="AM2">
        <v>0</v>
      </c>
    </row>
    <row r="3" spans="1:39" x14ac:dyDescent="0.2">
      <c r="A3" t="s">
        <v>3757</v>
      </c>
      <c r="B3" t="s">
        <v>3983</v>
      </c>
      <c r="C3" t="s">
        <v>3994</v>
      </c>
      <c r="D3" t="s">
        <v>3995</v>
      </c>
      <c r="E3" t="s">
        <v>3891</v>
      </c>
      <c r="F3" t="s">
        <v>3821</v>
      </c>
      <c r="G3" t="s">
        <v>3996</v>
      </c>
      <c r="H3" t="s">
        <v>3997</v>
      </c>
      <c r="I3" t="s">
        <v>3998</v>
      </c>
      <c r="J3" s="14">
        <v>45845</v>
      </c>
      <c r="L3" t="b">
        <v>0</v>
      </c>
      <c r="M3" t="s">
        <v>3757</v>
      </c>
      <c r="N3" t="s">
        <v>3999</v>
      </c>
      <c r="O3">
        <v>139</v>
      </c>
      <c r="P3">
        <v>0</v>
      </c>
      <c r="Q3">
        <v>13.55</v>
      </c>
      <c r="R3">
        <v>0</v>
      </c>
      <c r="S3">
        <v>1</v>
      </c>
      <c r="T3">
        <v>0</v>
      </c>
      <c r="U3">
        <v>0</v>
      </c>
      <c r="V3" t="s">
        <v>3990</v>
      </c>
      <c r="W3" t="s">
        <v>703</v>
      </c>
      <c r="X3">
        <v>69455563</v>
      </c>
      <c r="Y3">
        <v>1309501158</v>
      </c>
      <c r="Z3">
        <v>759204293</v>
      </c>
      <c r="AA3" s="14">
        <v>45876</v>
      </c>
      <c r="AB3" t="s">
        <v>14</v>
      </c>
      <c r="AC3" t="s">
        <v>4000</v>
      </c>
      <c r="AD3" t="s">
        <v>4001</v>
      </c>
      <c r="AE3">
        <v>2</v>
      </c>
      <c r="AF3" t="s">
        <v>3996</v>
      </c>
      <c r="AG3" t="s">
        <v>3992</v>
      </c>
      <c r="AH3" t="b">
        <v>1</v>
      </c>
      <c r="AJ3" s="14">
        <v>45845</v>
      </c>
      <c r="AK3" t="s">
        <v>3993</v>
      </c>
      <c r="AM3">
        <v>151.55000000000001</v>
      </c>
    </row>
    <row r="4" spans="1:39" x14ac:dyDescent="0.2">
      <c r="A4" t="s">
        <v>3800</v>
      </c>
      <c r="B4" t="s">
        <v>3983</v>
      </c>
      <c r="C4" t="s">
        <v>3994</v>
      </c>
      <c r="D4" t="s">
        <v>3995</v>
      </c>
      <c r="E4" t="s">
        <v>3820</v>
      </c>
      <c r="F4" t="s">
        <v>3821</v>
      </c>
      <c r="G4" t="s">
        <v>4002</v>
      </c>
      <c r="H4" t="s">
        <v>4003</v>
      </c>
      <c r="I4" t="s">
        <v>4004</v>
      </c>
      <c r="J4" s="14">
        <v>45828</v>
      </c>
      <c r="L4" t="b">
        <v>1</v>
      </c>
      <c r="M4" t="s">
        <v>3800</v>
      </c>
      <c r="N4" t="s">
        <v>4005</v>
      </c>
      <c r="O4">
        <v>139</v>
      </c>
      <c r="P4">
        <v>0</v>
      </c>
      <c r="Q4">
        <v>0</v>
      </c>
      <c r="R4">
        <v>0</v>
      </c>
      <c r="S4">
        <v>139</v>
      </c>
      <c r="T4">
        <v>0</v>
      </c>
      <c r="U4">
        <v>0</v>
      </c>
      <c r="V4" t="s">
        <v>3990</v>
      </c>
      <c r="W4" t="s">
        <v>703</v>
      </c>
      <c r="X4">
        <v>9604217</v>
      </c>
      <c r="Y4">
        <v>931590724</v>
      </c>
      <c r="Z4">
        <v>930877842</v>
      </c>
      <c r="AA4" s="14">
        <v>45858</v>
      </c>
      <c r="AB4" t="s">
        <v>14</v>
      </c>
      <c r="AC4" t="s">
        <v>4004</v>
      </c>
      <c r="AD4" t="s">
        <v>4006</v>
      </c>
      <c r="AE4">
        <v>1</v>
      </c>
      <c r="AF4" t="s">
        <v>4002</v>
      </c>
      <c r="AG4" t="s">
        <v>3992</v>
      </c>
      <c r="AH4" t="b">
        <v>1</v>
      </c>
      <c r="AJ4" s="14">
        <v>45838</v>
      </c>
      <c r="AK4" t="s">
        <v>3993</v>
      </c>
      <c r="AM4">
        <v>0</v>
      </c>
    </row>
    <row r="5" spans="1:39" x14ac:dyDescent="0.2">
      <c r="A5" t="s">
        <v>1176</v>
      </c>
      <c r="B5" t="s">
        <v>3983</v>
      </c>
      <c r="C5" t="s">
        <v>3984</v>
      </c>
      <c r="D5" t="s">
        <v>4007</v>
      </c>
      <c r="E5" t="s">
        <v>3820</v>
      </c>
      <c r="F5" t="s">
        <v>3821</v>
      </c>
      <c r="G5" t="s">
        <v>4008</v>
      </c>
      <c r="H5" t="s">
        <v>4009</v>
      </c>
      <c r="I5" t="s">
        <v>4010</v>
      </c>
      <c r="J5" s="14">
        <v>45861</v>
      </c>
      <c r="L5" t="b">
        <v>1</v>
      </c>
      <c r="M5" t="s">
        <v>1176</v>
      </c>
      <c r="N5" t="s">
        <v>4011</v>
      </c>
      <c r="O5">
        <v>119</v>
      </c>
      <c r="P5">
        <v>0</v>
      </c>
      <c r="Q5">
        <v>11.6</v>
      </c>
      <c r="R5">
        <v>0</v>
      </c>
      <c r="S5">
        <v>130.6</v>
      </c>
      <c r="T5">
        <v>0</v>
      </c>
      <c r="U5">
        <v>0</v>
      </c>
      <c r="V5" t="s">
        <v>3990</v>
      </c>
      <c r="W5" t="s">
        <v>12</v>
      </c>
      <c r="X5">
        <v>69637668</v>
      </c>
      <c r="Y5">
        <v>1309526778</v>
      </c>
      <c r="Z5">
        <v>759232070</v>
      </c>
      <c r="AA5" s="14">
        <v>45892</v>
      </c>
      <c r="AB5" t="s">
        <v>264</v>
      </c>
      <c r="AC5" t="s">
        <v>4010</v>
      </c>
      <c r="AD5" t="s">
        <v>4012</v>
      </c>
      <c r="AE5">
        <v>3</v>
      </c>
      <c r="AF5" t="s">
        <v>4008</v>
      </c>
      <c r="AG5" t="s">
        <v>3992</v>
      </c>
      <c r="AH5" t="b">
        <v>1</v>
      </c>
      <c r="AJ5" t="s">
        <v>3993</v>
      </c>
      <c r="AK5" t="s">
        <v>3993</v>
      </c>
      <c r="AM5">
        <v>0</v>
      </c>
    </row>
    <row r="6" spans="1:39" x14ac:dyDescent="0.2">
      <c r="A6" t="s">
        <v>3651</v>
      </c>
      <c r="B6" t="s">
        <v>3983</v>
      </c>
      <c r="C6" t="s">
        <v>3984</v>
      </c>
      <c r="D6" t="s">
        <v>4007</v>
      </c>
      <c r="E6" t="s">
        <v>3891</v>
      </c>
      <c r="F6" t="s">
        <v>3821</v>
      </c>
      <c r="G6" t="s">
        <v>4013</v>
      </c>
      <c r="H6" t="s">
        <v>4014</v>
      </c>
      <c r="I6" t="s">
        <v>4015</v>
      </c>
      <c r="J6" s="14">
        <v>45855</v>
      </c>
      <c r="L6" t="b">
        <v>0</v>
      </c>
      <c r="M6" t="s">
        <v>3651</v>
      </c>
      <c r="N6" t="s">
        <v>4016</v>
      </c>
      <c r="O6">
        <v>119</v>
      </c>
      <c r="P6">
        <v>0</v>
      </c>
      <c r="Q6">
        <v>11.6</v>
      </c>
      <c r="R6">
        <v>0</v>
      </c>
      <c r="S6">
        <v>130.6</v>
      </c>
      <c r="T6">
        <v>0</v>
      </c>
      <c r="U6">
        <v>0</v>
      </c>
      <c r="V6" t="s">
        <v>3990</v>
      </c>
      <c r="W6" t="s">
        <v>12</v>
      </c>
      <c r="X6">
        <v>69569332</v>
      </c>
      <c r="Y6">
        <v>1313841501</v>
      </c>
      <c r="Z6">
        <v>763657177</v>
      </c>
      <c r="AA6" s="14">
        <v>45886</v>
      </c>
      <c r="AB6" t="s">
        <v>264</v>
      </c>
      <c r="AC6" t="s">
        <v>4015</v>
      </c>
      <c r="AD6" t="s">
        <v>4017</v>
      </c>
      <c r="AE6">
        <v>3</v>
      </c>
      <c r="AF6" t="s">
        <v>4013</v>
      </c>
      <c r="AG6" t="s">
        <v>3992</v>
      </c>
      <c r="AH6" t="b">
        <v>1</v>
      </c>
      <c r="AI6" t="s">
        <v>4017</v>
      </c>
      <c r="AJ6" s="14">
        <v>45885</v>
      </c>
      <c r="AK6" t="s">
        <v>3993</v>
      </c>
      <c r="AM6">
        <v>0</v>
      </c>
    </row>
    <row r="7" spans="1:39" x14ac:dyDescent="0.2">
      <c r="A7" t="s">
        <v>1032</v>
      </c>
      <c r="B7" t="s">
        <v>3983</v>
      </c>
      <c r="C7" t="s">
        <v>3984</v>
      </c>
      <c r="D7" t="s">
        <v>4007</v>
      </c>
      <c r="E7" t="s">
        <v>3820</v>
      </c>
      <c r="F7" t="s">
        <v>3821</v>
      </c>
      <c r="G7" t="s">
        <v>4018</v>
      </c>
      <c r="H7" t="s">
        <v>4019</v>
      </c>
      <c r="I7" t="s">
        <v>4020</v>
      </c>
      <c r="J7" s="14">
        <v>45864</v>
      </c>
      <c r="L7" t="b">
        <v>1</v>
      </c>
      <c r="M7" t="s">
        <v>1032</v>
      </c>
      <c r="N7" t="s">
        <v>4021</v>
      </c>
      <c r="O7">
        <v>119</v>
      </c>
      <c r="P7">
        <v>0</v>
      </c>
      <c r="Q7">
        <v>11.6</v>
      </c>
      <c r="R7">
        <v>0</v>
      </c>
      <c r="S7">
        <v>130.6</v>
      </c>
      <c r="T7">
        <v>0</v>
      </c>
      <c r="U7">
        <v>0</v>
      </c>
      <c r="V7" t="s">
        <v>3990</v>
      </c>
      <c r="W7" t="s">
        <v>12</v>
      </c>
      <c r="X7">
        <v>69666290</v>
      </c>
      <c r="Y7">
        <v>1315901403</v>
      </c>
      <c r="Z7">
        <v>765710151</v>
      </c>
      <c r="AA7" s="14">
        <v>45895</v>
      </c>
      <c r="AB7" t="s">
        <v>36</v>
      </c>
      <c r="AC7" t="s">
        <v>4020</v>
      </c>
      <c r="AD7" t="s">
        <v>4020</v>
      </c>
      <c r="AE7">
        <v>3</v>
      </c>
      <c r="AF7" t="s">
        <v>4018</v>
      </c>
      <c r="AG7" t="s">
        <v>3992</v>
      </c>
      <c r="AH7" t="b">
        <v>1</v>
      </c>
      <c r="AJ7" t="s">
        <v>3993</v>
      </c>
      <c r="AK7" t="s">
        <v>3993</v>
      </c>
      <c r="AM7">
        <v>0</v>
      </c>
    </row>
    <row r="8" spans="1:39" x14ac:dyDescent="0.2">
      <c r="A8" t="s">
        <v>1275</v>
      </c>
      <c r="B8" t="s">
        <v>3983</v>
      </c>
      <c r="C8" t="s">
        <v>3984</v>
      </c>
      <c r="D8" t="s">
        <v>4007</v>
      </c>
      <c r="E8" t="s">
        <v>3820</v>
      </c>
      <c r="F8" t="s">
        <v>3821</v>
      </c>
      <c r="G8" t="s">
        <v>4022</v>
      </c>
      <c r="H8" t="s">
        <v>4023</v>
      </c>
      <c r="I8" t="s">
        <v>4024</v>
      </c>
      <c r="J8" s="14">
        <v>45859</v>
      </c>
      <c r="L8" t="b">
        <v>1</v>
      </c>
      <c r="M8" t="s">
        <v>1275</v>
      </c>
      <c r="N8" t="s">
        <v>4025</v>
      </c>
      <c r="O8">
        <v>119</v>
      </c>
      <c r="P8">
        <v>0</v>
      </c>
      <c r="Q8">
        <v>11.6</v>
      </c>
      <c r="R8">
        <v>0</v>
      </c>
      <c r="S8">
        <v>130.6</v>
      </c>
      <c r="T8">
        <v>0</v>
      </c>
      <c r="U8">
        <v>0</v>
      </c>
      <c r="V8" t="s">
        <v>3990</v>
      </c>
      <c r="W8" t="s">
        <v>12</v>
      </c>
      <c r="X8">
        <v>69606399</v>
      </c>
      <c r="Y8">
        <v>1314791494</v>
      </c>
      <c r="Z8">
        <v>764565234</v>
      </c>
      <c r="AA8" s="14">
        <v>45890</v>
      </c>
      <c r="AB8" t="s">
        <v>264</v>
      </c>
      <c r="AC8" t="s">
        <v>4024</v>
      </c>
      <c r="AD8" t="s">
        <v>4026</v>
      </c>
      <c r="AE8">
        <v>2</v>
      </c>
      <c r="AF8" t="s">
        <v>4022</v>
      </c>
      <c r="AG8" t="s">
        <v>3992</v>
      </c>
      <c r="AH8" t="b">
        <v>1</v>
      </c>
      <c r="AJ8" t="s">
        <v>3993</v>
      </c>
      <c r="AK8" t="s">
        <v>3993</v>
      </c>
      <c r="AM8">
        <v>0</v>
      </c>
    </row>
    <row r="9" spans="1:39" x14ac:dyDescent="0.2">
      <c r="A9" t="s">
        <v>2628</v>
      </c>
      <c r="B9" t="s">
        <v>3983</v>
      </c>
      <c r="C9" t="s">
        <v>3984</v>
      </c>
      <c r="D9" t="s">
        <v>4007</v>
      </c>
      <c r="E9" t="s">
        <v>3891</v>
      </c>
      <c r="F9" t="s">
        <v>3821</v>
      </c>
      <c r="G9" t="s">
        <v>4027</v>
      </c>
      <c r="H9" t="s">
        <v>4028</v>
      </c>
      <c r="I9" t="s">
        <v>4029</v>
      </c>
      <c r="J9" s="14">
        <v>45869</v>
      </c>
      <c r="L9" t="b">
        <v>0</v>
      </c>
      <c r="M9" t="s">
        <v>2628</v>
      </c>
      <c r="N9" t="s">
        <v>4030</v>
      </c>
      <c r="O9">
        <v>119</v>
      </c>
      <c r="P9">
        <v>0</v>
      </c>
      <c r="Q9">
        <v>11.6</v>
      </c>
      <c r="R9">
        <v>0</v>
      </c>
      <c r="S9">
        <v>130.6</v>
      </c>
      <c r="T9">
        <v>0</v>
      </c>
      <c r="U9">
        <v>0</v>
      </c>
      <c r="V9" t="s">
        <v>3990</v>
      </c>
      <c r="W9" t="s">
        <v>12</v>
      </c>
      <c r="X9">
        <v>69723743</v>
      </c>
      <c r="Y9">
        <v>1310679962</v>
      </c>
      <c r="Z9">
        <v>760437630</v>
      </c>
      <c r="AA9" s="14">
        <v>45900</v>
      </c>
      <c r="AB9" t="s">
        <v>264</v>
      </c>
      <c r="AC9" t="s">
        <v>4029</v>
      </c>
      <c r="AD9" t="s">
        <v>4031</v>
      </c>
      <c r="AE9">
        <v>3</v>
      </c>
      <c r="AF9" t="s">
        <v>4027</v>
      </c>
      <c r="AG9" t="s">
        <v>3992</v>
      </c>
      <c r="AH9" t="b">
        <v>1</v>
      </c>
      <c r="AI9" t="s">
        <v>4031</v>
      </c>
      <c r="AJ9" s="14">
        <v>45898</v>
      </c>
      <c r="AK9" t="s">
        <v>3993</v>
      </c>
      <c r="AM9">
        <v>0</v>
      </c>
    </row>
    <row r="10" spans="1:39" x14ac:dyDescent="0.2">
      <c r="A10" t="s">
        <v>1080</v>
      </c>
      <c r="B10" t="s">
        <v>3983</v>
      </c>
      <c r="C10" t="s">
        <v>3984</v>
      </c>
      <c r="D10" t="s">
        <v>4007</v>
      </c>
      <c r="E10" t="s">
        <v>3820</v>
      </c>
      <c r="F10" t="s">
        <v>3821</v>
      </c>
      <c r="G10" t="s">
        <v>4032</v>
      </c>
      <c r="H10" t="s">
        <v>4033</v>
      </c>
      <c r="I10" t="s">
        <v>4034</v>
      </c>
      <c r="J10" s="14">
        <v>45863</v>
      </c>
      <c r="L10" t="b">
        <v>1</v>
      </c>
      <c r="M10" t="s">
        <v>1080</v>
      </c>
      <c r="N10" t="s">
        <v>4035</v>
      </c>
      <c r="O10">
        <v>119</v>
      </c>
      <c r="P10">
        <v>0</v>
      </c>
      <c r="Q10">
        <v>11.6</v>
      </c>
      <c r="R10">
        <v>0</v>
      </c>
      <c r="S10">
        <v>130.6</v>
      </c>
      <c r="T10">
        <v>0</v>
      </c>
      <c r="U10">
        <v>0</v>
      </c>
      <c r="V10" t="s">
        <v>3990</v>
      </c>
      <c r="W10" t="s">
        <v>12</v>
      </c>
      <c r="X10">
        <v>69655895</v>
      </c>
      <c r="Y10">
        <v>1315751863</v>
      </c>
      <c r="Z10">
        <v>765549772</v>
      </c>
      <c r="AA10" s="14">
        <v>45894</v>
      </c>
      <c r="AB10" t="s">
        <v>264</v>
      </c>
      <c r="AC10" t="s">
        <v>4034</v>
      </c>
      <c r="AD10" t="s">
        <v>4036</v>
      </c>
      <c r="AE10">
        <v>2</v>
      </c>
      <c r="AF10" t="s">
        <v>4032</v>
      </c>
      <c r="AG10" t="s">
        <v>3992</v>
      </c>
      <c r="AH10" t="b">
        <v>1</v>
      </c>
      <c r="AJ10" t="s">
        <v>3993</v>
      </c>
      <c r="AK10" t="s">
        <v>3993</v>
      </c>
      <c r="AM10">
        <v>0</v>
      </c>
    </row>
    <row r="11" spans="1:39" x14ac:dyDescent="0.2">
      <c r="A11" t="s">
        <v>1088</v>
      </c>
      <c r="B11" t="s">
        <v>3983</v>
      </c>
      <c r="C11" t="s">
        <v>3984</v>
      </c>
      <c r="D11" t="s">
        <v>4007</v>
      </c>
      <c r="E11" t="s">
        <v>3820</v>
      </c>
      <c r="F11" t="s">
        <v>3821</v>
      </c>
      <c r="G11" t="s">
        <v>4037</v>
      </c>
      <c r="H11" t="s">
        <v>4038</v>
      </c>
      <c r="I11" t="s">
        <v>4039</v>
      </c>
      <c r="J11" s="14">
        <v>45862</v>
      </c>
      <c r="L11" t="b">
        <v>1</v>
      </c>
      <c r="M11" t="s">
        <v>1088</v>
      </c>
      <c r="N11" t="s">
        <v>4040</v>
      </c>
      <c r="O11">
        <v>119</v>
      </c>
      <c r="P11">
        <v>0</v>
      </c>
      <c r="Q11">
        <v>11.6</v>
      </c>
      <c r="R11">
        <v>0</v>
      </c>
      <c r="S11">
        <v>130.6</v>
      </c>
      <c r="T11">
        <v>0</v>
      </c>
      <c r="U11">
        <v>0</v>
      </c>
      <c r="V11" t="s">
        <v>3990</v>
      </c>
      <c r="W11" t="s">
        <v>12</v>
      </c>
      <c r="X11">
        <v>69647142</v>
      </c>
      <c r="Y11">
        <v>1315573617</v>
      </c>
      <c r="Z11">
        <v>765365981</v>
      </c>
      <c r="AA11" s="14">
        <v>45893</v>
      </c>
      <c r="AB11" t="s">
        <v>264</v>
      </c>
      <c r="AC11" t="s">
        <v>4039</v>
      </c>
      <c r="AD11" t="s">
        <v>4041</v>
      </c>
      <c r="AE11">
        <v>2</v>
      </c>
      <c r="AF11" t="s">
        <v>4037</v>
      </c>
      <c r="AG11" t="s">
        <v>3992</v>
      </c>
      <c r="AH11" t="b">
        <v>1</v>
      </c>
      <c r="AJ11" t="s">
        <v>3993</v>
      </c>
      <c r="AK11" t="s">
        <v>3993</v>
      </c>
      <c r="AM11">
        <v>0</v>
      </c>
    </row>
    <row r="12" spans="1:39" x14ac:dyDescent="0.2">
      <c r="A12" t="s">
        <v>1277</v>
      </c>
      <c r="B12" t="s">
        <v>3983</v>
      </c>
      <c r="C12" t="s">
        <v>3984</v>
      </c>
      <c r="D12" t="s">
        <v>4007</v>
      </c>
      <c r="E12" t="s">
        <v>3820</v>
      </c>
      <c r="F12" t="s">
        <v>3821</v>
      </c>
      <c r="G12" t="s">
        <v>4042</v>
      </c>
      <c r="H12" t="s">
        <v>4043</v>
      </c>
      <c r="I12" t="s">
        <v>4044</v>
      </c>
      <c r="J12" s="14">
        <v>45859</v>
      </c>
      <c r="L12" t="b">
        <v>1</v>
      </c>
      <c r="M12" t="s">
        <v>1277</v>
      </c>
      <c r="N12" t="s">
        <v>4045</v>
      </c>
      <c r="O12">
        <v>119</v>
      </c>
      <c r="P12">
        <v>0</v>
      </c>
      <c r="Q12">
        <v>11.6</v>
      </c>
      <c r="R12">
        <v>0</v>
      </c>
      <c r="S12">
        <v>130.6</v>
      </c>
      <c r="T12">
        <v>0</v>
      </c>
      <c r="U12">
        <v>0</v>
      </c>
      <c r="V12" t="s">
        <v>3990</v>
      </c>
      <c r="W12" t="s">
        <v>12</v>
      </c>
      <c r="X12">
        <v>69606253</v>
      </c>
      <c r="Y12">
        <v>1310593650</v>
      </c>
      <c r="Z12">
        <v>760342827</v>
      </c>
      <c r="AA12" s="14">
        <v>45890</v>
      </c>
      <c r="AB12" t="s">
        <v>264</v>
      </c>
      <c r="AC12" t="s">
        <v>4044</v>
      </c>
      <c r="AD12" t="s">
        <v>4046</v>
      </c>
      <c r="AE12">
        <v>2</v>
      </c>
      <c r="AF12" t="s">
        <v>4042</v>
      </c>
      <c r="AG12" t="s">
        <v>3992</v>
      </c>
      <c r="AH12" t="b">
        <v>1</v>
      </c>
      <c r="AJ12" t="s">
        <v>3993</v>
      </c>
      <c r="AK12" t="s">
        <v>3993</v>
      </c>
      <c r="AM12">
        <v>0</v>
      </c>
    </row>
    <row r="13" spans="1:39" x14ac:dyDescent="0.2">
      <c r="A13" t="s">
        <v>1299</v>
      </c>
      <c r="B13" t="s">
        <v>3983</v>
      </c>
      <c r="C13" t="s">
        <v>3984</v>
      </c>
      <c r="D13" t="s">
        <v>4007</v>
      </c>
      <c r="E13" t="s">
        <v>3820</v>
      </c>
      <c r="F13" t="s">
        <v>3821</v>
      </c>
      <c r="G13" t="s">
        <v>4047</v>
      </c>
      <c r="H13" t="s">
        <v>4048</v>
      </c>
      <c r="I13" t="s">
        <v>4049</v>
      </c>
      <c r="J13" s="14">
        <v>45889</v>
      </c>
      <c r="L13" t="b">
        <v>1</v>
      </c>
      <c r="M13" t="s">
        <v>1299</v>
      </c>
      <c r="N13" t="s">
        <v>4050</v>
      </c>
      <c r="O13">
        <v>119</v>
      </c>
      <c r="P13">
        <v>0</v>
      </c>
      <c r="Q13">
        <v>11.6</v>
      </c>
      <c r="R13">
        <v>0</v>
      </c>
      <c r="S13">
        <v>130.6</v>
      </c>
      <c r="T13">
        <v>0</v>
      </c>
      <c r="U13">
        <v>0</v>
      </c>
      <c r="V13" t="s">
        <v>3990</v>
      </c>
      <c r="W13" t="s">
        <v>12</v>
      </c>
      <c r="X13">
        <v>69955518</v>
      </c>
      <c r="Y13">
        <v>1308840469</v>
      </c>
      <c r="Z13">
        <v>758527045</v>
      </c>
      <c r="AA13" s="14">
        <v>45920</v>
      </c>
      <c r="AB13" t="s">
        <v>264</v>
      </c>
      <c r="AC13" t="s">
        <v>4049</v>
      </c>
      <c r="AD13" t="s">
        <v>4051</v>
      </c>
      <c r="AE13">
        <v>2</v>
      </c>
      <c r="AF13" t="s">
        <v>4047</v>
      </c>
      <c r="AG13" t="s">
        <v>3992</v>
      </c>
      <c r="AH13" t="b">
        <v>1</v>
      </c>
      <c r="AJ13" t="s">
        <v>3993</v>
      </c>
      <c r="AK13" t="s">
        <v>3993</v>
      </c>
      <c r="AM13">
        <v>0</v>
      </c>
    </row>
    <row r="14" spans="1:39" x14ac:dyDescent="0.2">
      <c r="A14" t="s">
        <v>751</v>
      </c>
      <c r="B14" t="s">
        <v>3983</v>
      </c>
      <c r="C14" t="s">
        <v>3984</v>
      </c>
      <c r="D14" t="s">
        <v>4007</v>
      </c>
      <c r="E14" t="s">
        <v>3820</v>
      </c>
      <c r="F14" t="s">
        <v>3821</v>
      </c>
      <c r="G14" t="s">
        <v>4052</v>
      </c>
      <c r="H14" t="s">
        <v>4053</v>
      </c>
      <c r="I14" t="s">
        <v>4054</v>
      </c>
      <c r="J14" s="14">
        <v>45871</v>
      </c>
      <c r="L14" t="b">
        <v>1</v>
      </c>
      <c r="M14" t="s">
        <v>751</v>
      </c>
      <c r="N14" t="s">
        <v>4055</v>
      </c>
      <c r="O14">
        <v>119</v>
      </c>
      <c r="P14">
        <v>0</v>
      </c>
      <c r="Q14">
        <v>11.6</v>
      </c>
      <c r="R14">
        <v>0</v>
      </c>
      <c r="S14">
        <v>130.6</v>
      </c>
      <c r="T14">
        <v>0</v>
      </c>
      <c r="U14">
        <v>0</v>
      </c>
      <c r="V14" t="s">
        <v>3990</v>
      </c>
      <c r="W14" t="s">
        <v>12</v>
      </c>
      <c r="X14">
        <v>69748976</v>
      </c>
      <c r="Y14">
        <v>1317470862</v>
      </c>
      <c r="Z14">
        <v>767326439</v>
      </c>
      <c r="AA14" s="14">
        <v>45902</v>
      </c>
      <c r="AB14" t="s">
        <v>264</v>
      </c>
      <c r="AC14" t="s">
        <v>4054</v>
      </c>
      <c r="AD14" t="s">
        <v>4054</v>
      </c>
      <c r="AE14">
        <v>3</v>
      </c>
      <c r="AF14" t="s">
        <v>4052</v>
      </c>
      <c r="AG14" t="s">
        <v>3992</v>
      </c>
      <c r="AH14" t="b">
        <v>1</v>
      </c>
      <c r="AJ14" t="s">
        <v>3993</v>
      </c>
      <c r="AK14" t="s">
        <v>3993</v>
      </c>
      <c r="AM14">
        <v>0</v>
      </c>
    </row>
    <row r="15" spans="1:39" x14ac:dyDescent="0.2">
      <c r="A15" t="s">
        <v>933</v>
      </c>
      <c r="B15" t="s">
        <v>3983</v>
      </c>
      <c r="C15" t="s">
        <v>3984</v>
      </c>
      <c r="D15" t="s">
        <v>4007</v>
      </c>
      <c r="E15" t="s">
        <v>3820</v>
      </c>
      <c r="F15" t="s">
        <v>3821</v>
      </c>
      <c r="G15" t="s">
        <v>4056</v>
      </c>
      <c r="H15" t="s">
        <v>4057</v>
      </c>
      <c r="I15" t="s">
        <v>4058</v>
      </c>
      <c r="J15" s="14">
        <v>45867</v>
      </c>
      <c r="L15" t="b">
        <v>1</v>
      </c>
      <c r="M15" t="s">
        <v>933</v>
      </c>
      <c r="N15" t="s">
        <v>4059</v>
      </c>
      <c r="O15">
        <v>119</v>
      </c>
      <c r="P15">
        <v>0</v>
      </c>
      <c r="Q15">
        <v>11.6</v>
      </c>
      <c r="R15">
        <v>0</v>
      </c>
      <c r="S15">
        <v>130.6</v>
      </c>
      <c r="T15">
        <v>0</v>
      </c>
      <c r="U15">
        <v>0</v>
      </c>
      <c r="V15" t="s">
        <v>3990</v>
      </c>
      <c r="W15" t="s">
        <v>12</v>
      </c>
      <c r="X15">
        <v>69695516</v>
      </c>
      <c r="Y15">
        <v>1316479744</v>
      </c>
      <c r="Z15">
        <v>766303439</v>
      </c>
      <c r="AA15" s="14">
        <v>45898</v>
      </c>
      <c r="AB15" t="s">
        <v>264</v>
      </c>
      <c r="AC15" t="s">
        <v>4058</v>
      </c>
      <c r="AD15" t="s">
        <v>4058</v>
      </c>
      <c r="AE15">
        <v>2</v>
      </c>
      <c r="AF15" t="s">
        <v>4056</v>
      </c>
      <c r="AG15" t="s">
        <v>3992</v>
      </c>
      <c r="AH15" t="b">
        <v>1</v>
      </c>
      <c r="AJ15" t="s">
        <v>3993</v>
      </c>
      <c r="AK15" t="s">
        <v>3993</v>
      </c>
      <c r="AM15">
        <v>0</v>
      </c>
    </row>
    <row r="16" spans="1:39" x14ac:dyDescent="0.2">
      <c r="A16" t="s">
        <v>2135</v>
      </c>
      <c r="B16" t="s">
        <v>3983</v>
      </c>
      <c r="C16" t="s">
        <v>3984</v>
      </c>
      <c r="D16" t="s">
        <v>4007</v>
      </c>
      <c r="E16" t="s">
        <v>3891</v>
      </c>
      <c r="F16" t="s">
        <v>3821</v>
      </c>
      <c r="G16" t="s">
        <v>4060</v>
      </c>
      <c r="H16" t="s">
        <v>4061</v>
      </c>
      <c r="I16" t="s">
        <v>4062</v>
      </c>
      <c r="J16" s="14">
        <v>45876</v>
      </c>
      <c r="L16" t="b">
        <v>0</v>
      </c>
      <c r="M16" t="s">
        <v>2135</v>
      </c>
      <c r="N16" t="s">
        <v>4063</v>
      </c>
      <c r="O16">
        <v>119</v>
      </c>
      <c r="P16">
        <v>0</v>
      </c>
      <c r="Q16">
        <v>11.6</v>
      </c>
      <c r="R16">
        <v>0</v>
      </c>
      <c r="S16">
        <v>130.6</v>
      </c>
      <c r="T16">
        <v>0</v>
      </c>
      <c r="U16">
        <v>0</v>
      </c>
      <c r="V16" t="s">
        <v>3990</v>
      </c>
      <c r="W16" t="s">
        <v>12</v>
      </c>
      <c r="X16">
        <v>69811499</v>
      </c>
      <c r="Y16">
        <v>1318731164</v>
      </c>
      <c r="Z16">
        <v>768568916</v>
      </c>
      <c r="AA16" s="14">
        <v>45907</v>
      </c>
      <c r="AB16" t="s">
        <v>264</v>
      </c>
      <c r="AC16" t="s">
        <v>4062</v>
      </c>
      <c r="AD16" t="s">
        <v>4064</v>
      </c>
      <c r="AE16">
        <v>2</v>
      </c>
      <c r="AF16" t="s">
        <v>4060</v>
      </c>
      <c r="AG16" t="s">
        <v>3992</v>
      </c>
      <c r="AH16" t="b">
        <v>1</v>
      </c>
      <c r="AI16" t="s">
        <v>4064</v>
      </c>
      <c r="AJ16" s="14">
        <v>45906</v>
      </c>
      <c r="AK16" t="s">
        <v>3993</v>
      </c>
      <c r="AM16">
        <v>0</v>
      </c>
    </row>
    <row r="17" spans="1:39" x14ac:dyDescent="0.2">
      <c r="A17" t="s">
        <v>3481</v>
      </c>
      <c r="B17" t="s">
        <v>3983</v>
      </c>
      <c r="C17" t="s">
        <v>3984</v>
      </c>
      <c r="D17" t="s">
        <v>4007</v>
      </c>
      <c r="E17" t="s">
        <v>3891</v>
      </c>
      <c r="F17" t="s">
        <v>3821</v>
      </c>
      <c r="G17" t="s">
        <v>4065</v>
      </c>
      <c r="H17" t="s">
        <v>4066</v>
      </c>
      <c r="I17" t="s">
        <v>4067</v>
      </c>
      <c r="J17" s="14">
        <v>45859</v>
      </c>
      <c r="L17" t="b">
        <v>0</v>
      </c>
      <c r="M17" t="s">
        <v>3481</v>
      </c>
      <c r="N17" t="s">
        <v>4068</v>
      </c>
      <c r="O17">
        <v>119</v>
      </c>
      <c r="P17">
        <v>0</v>
      </c>
      <c r="Q17">
        <v>11.6</v>
      </c>
      <c r="R17">
        <v>0</v>
      </c>
      <c r="S17">
        <v>130.6</v>
      </c>
      <c r="T17">
        <v>0</v>
      </c>
      <c r="U17">
        <v>0</v>
      </c>
      <c r="V17" t="s">
        <v>3990</v>
      </c>
      <c r="W17" t="s">
        <v>12</v>
      </c>
      <c r="X17">
        <v>69609707</v>
      </c>
      <c r="Y17">
        <v>1314839773</v>
      </c>
      <c r="Z17">
        <v>764616449</v>
      </c>
      <c r="AA17" s="14">
        <v>45890</v>
      </c>
      <c r="AB17" t="s">
        <v>264</v>
      </c>
      <c r="AC17" t="s">
        <v>4067</v>
      </c>
      <c r="AD17" t="s">
        <v>4069</v>
      </c>
      <c r="AE17">
        <v>2</v>
      </c>
      <c r="AF17" t="s">
        <v>4065</v>
      </c>
      <c r="AG17" t="s">
        <v>3992</v>
      </c>
      <c r="AH17" t="b">
        <v>1</v>
      </c>
      <c r="AJ17" s="14">
        <v>45889</v>
      </c>
      <c r="AK17" t="s">
        <v>3993</v>
      </c>
      <c r="AM17">
        <v>0</v>
      </c>
    </row>
    <row r="18" spans="1:39" x14ac:dyDescent="0.2">
      <c r="A18" t="s">
        <v>1488</v>
      </c>
      <c r="B18" t="s">
        <v>3983</v>
      </c>
      <c r="C18" t="s">
        <v>3984</v>
      </c>
      <c r="D18" t="s">
        <v>4007</v>
      </c>
      <c r="E18" t="s">
        <v>3820</v>
      </c>
      <c r="F18" t="s">
        <v>3821</v>
      </c>
      <c r="G18" t="s">
        <v>4070</v>
      </c>
      <c r="H18" t="s">
        <v>4071</v>
      </c>
      <c r="I18" t="s">
        <v>4072</v>
      </c>
      <c r="J18" s="14">
        <v>45855</v>
      </c>
      <c r="L18" t="b">
        <v>1</v>
      </c>
      <c r="M18" t="s">
        <v>1488</v>
      </c>
      <c r="N18" t="s">
        <v>4073</v>
      </c>
      <c r="O18">
        <v>119</v>
      </c>
      <c r="P18">
        <v>0</v>
      </c>
      <c r="Q18">
        <v>11.6</v>
      </c>
      <c r="R18">
        <v>0</v>
      </c>
      <c r="S18">
        <v>130.6</v>
      </c>
      <c r="T18">
        <v>0</v>
      </c>
      <c r="U18">
        <v>0</v>
      </c>
      <c r="V18" t="s">
        <v>3990</v>
      </c>
      <c r="W18" t="s">
        <v>12</v>
      </c>
      <c r="X18">
        <v>69569140</v>
      </c>
      <c r="Y18">
        <v>1313838830</v>
      </c>
      <c r="Z18">
        <v>763654349</v>
      </c>
      <c r="AA18" s="14">
        <v>45886</v>
      </c>
      <c r="AB18" t="s">
        <v>264</v>
      </c>
      <c r="AC18" t="s">
        <v>4072</v>
      </c>
      <c r="AD18" t="s">
        <v>4074</v>
      </c>
      <c r="AE18">
        <v>3</v>
      </c>
      <c r="AF18" t="s">
        <v>4070</v>
      </c>
      <c r="AG18" t="s">
        <v>3992</v>
      </c>
      <c r="AH18" t="b">
        <v>1</v>
      </c>
      <c r="AJ18" t="s">
        <v>3993</v>
      </c>
      <c r="AK18" t="s">
        <v>3993</v>
      </c>
      <c r="AM18">
        <v>0</v>
      </c>
    </row>
    <row r="19" spans="1:39" x14ac:dyDescent="0.2">
      <c r="A19" t="s">
        <v>1414</v>
      </c>
      <c r="B19" t="s">
        <v>3983</v>
      </c>
      <c r="C19" t="s">
        <v>3984</v>
      </c>
      <c r="D19" t="s">
        <v>4007</v>
      </c>
      <c r="E19" t="s">
        <v>3820</v>
      </c>
      <c r="F19" t="s">
        <v>3821</v>
      </c>
      <c r="G19" t="s">
        <v>4075</v>
      </c>
      <c r="H19" t="s">
        <v>4076</v>
      </c>
      <c r="I19" t="s">
        <v>4077</v>
      </c>
      <c r="J19" s="14">
        <v>45857</v>
      </c>
      <c r="L19" t="b">
        <v>1</v>
      </c>
      <c r="M19" t="s">
        <v>1414</v>
      </c>
      <c r="N19" t="s">
        <v>4078</v>
      </c>
      <c r="O19">
        <v>119</v>
      </c>
      <c r="P19">
        <v>0</v>
      </c>
      <c r="Q19">
        <v>11.6</v>
      </c>
      <c r="R19">
        <v>0</v>
      </c>
      <c r="S19">
        <v>130.6</v>
      </c>
      <c r="T19">
        <v>0</v>
      </c>
      <c r="U19">
        <v>0</v>
      </c>
      <c r="V19" t="s">
        <v>3990</v>
      </c>
      <c r="W19" t="s">
        <v>12</v>
      </c>
      <c r="X19">
        <v>69592346</v>
      </c>
      <c r="Y19">
        <v>1314416346</v>
      </c>
      <c r="Z19">
        <v>764209570</v>
      </c>
      <c r="AA19" s="14">
        <v>45888</v>
      </c>
      <c r="AB19" t="s">
        <v>264</v>
      </c>
      <c r="AC19" t="s">
        <v>4077</v>
      </c>
      <c r="AD19" t="s">
        <v>4077</v>
      </c>
      <c r="AE19">
        <v>2</v>
      </c>
      <c r="AF19" t="s">
        <v>4075</v>
      </c>
      <c r="AG19" t="s">
        <v>3992</v>
      </c>
      <c r="AH19" t="b">
        <v>1</v>
      </c>
      <c r="AJ19" t="s">
        <v>3993</v>
      </c>
      <c r="AK19" t="s">
        <v>3993</v>
      </c>
      <c r="AM19">
        <v>0</v>
      </c>
    </row>
    <row r="20" spans="1:39" x14ac:dyDescent="0.2">
      <c r="A20" t="s">
        <v>1492</v>
      </c>
      <c r="B20" t="s">
        <v>3983</v>
      </c>
      <c r="C20" t="s">
        <v>3984</v>
      </c>
      <c r="D20" t="s">
        <v>4007</v>
      </c>
      <c r="E20" t="s">
        <v>3820</v>
      </c>
      <c r="F20" t="s">
        <v>3821</v>
      </c>
      <c r="G20" t="s">
        <v>4079</v>
      </c>
      <c r="H20" t="s">
        <v>4080</v>
      </c>
      <c r="I20" t="s">
        <v>4081</v>
      </c>
      <c r="J20" s="14">
        <v>45855</v>
      </c>
      <c r="L20" t="b">
        <v>1</v>
      </c>
      <c r="M20" t="s">
        <v>1492</v>
      </c>
      <c r="N20" t="s">
        <v>4082</v>
      </c>
      <c r="O20">
        <v>119</v>
      </c>
      <c r="P20">
        <v>0</v>
      </c>
      <c r="Q20">
        <v>11.6</v>
      </c>
      <c r="R20">
        <v>0</v>
      </c>
      <c r="S20">
        <v>130.6</v>
      </c>
      <c r="T20">
        <v>0</v>
      </c>
      <c r="U20">
        <v>0</v>
      </c>
      <c r="V20" t="s">
        <v>3990</v>
      </c>
      <c r="W20" t="s">
        <v>12</v>
      </c>
      <c r="X20">
        <v>69568698</v>
      </c>
      <c r="Y20">
        <v>1308869607</v>
      </c>
      <c r="Z20">
        <v>758557578</v>
      </c>
      <c r="AA20" s="14">
        <v>45886</v>
      </c>
      <c r="AB20" t="s">
        <v>264</v>
      </c>
      <c r="AC20" t="s">
        <v>4081</v>
      </c>
      <c r="AD20" t="s">
        <v>4081</v>
      </c>
      <c r="AE20">
        <v>2</v>
      </c>
      <c r="AF20" t="s">
        <v>4079</v>
      </c>
      <c r="AG20" t="s">
        <v>3992</v>
      </c>
      <c r="AH20" t="b">
        <v>1</v>
      </c>
      <c r="AJ20" t="s">
        <v>3993</v>
      </c>
      <c r="AK20" t="s">
        <v>3993</v>
      </c>
      <c r="AM20">
        <v>0</v>
      </c>
    </row>
    <row r="21" spans="1:39" x14ac:dyDescent="0.2">
      <c r="A21" t="s">
        <v>1494</v>
      </c>
      <c r="B21" t="s">
        <v>3983</v>
      </c>
      <c r="C21" t="s">
        <v>4083</v>
      </c>
      <c r="D21" t="s">
        <v>4084</v>
      </c>
      <c r="E21" t="s">
        <v>3891</v>
      </c>
      <c r="F21" t="s">
        <v>3821</v>
      </c>
      <c r="G21" t="s">
        <v>3986</v>
      </c>
      <c r="H21" t="s">
        <v>4085</v>
      </c>
      <c r="I21" t="s">
        <v>4086</v>
      </c>
      <c r="J21" s="14">
        <v>45855</v>
      </c>
      <c r="L21" t="b">
        <v>0</v>
      </c>
      <c r="M21" t="s">
        <v>1494</v>
      </c>
      <c r="N21" t="s">
        <v>4087</v>
      </c>
      <c r="O21">
        <v>189</v>
      </c>
      <c r="P21">
        <v>0</v>
      </c>
      <c r="Q21">
        <v>18.43</v>
      </c>
      <c r="R21">
        <v>0</v>
      </c>
      <c r="S21">
        <v>207.43</v>
      </c>
      <c r="T21">
        <v>0</v>
      </c>
      <c r="U21">
        <v>0</v>
      </c>
      <c r="V21" t="s">
        <v>3990</v>
      </c>
      <c r="W21" t="s">
        <v>12</v>
      </c>
      <c r="X21">
        <v>69567700</v>
      </c>
      <c r="Y21">
        <v>1313814829</v>
      </c>
      <c r="Z21">
        <v>763628312</v>
      </c>
      <c r="AA21" s="14">
        <v>45886</v>
      </c>
      <c r="AB21" t="s">
        <v>14</v>
      </c>
      <c r="AC21" t="s">
        <v>4088</v>
      </c>
      <c r="AD21" t="s">
        <v>4089</v>
      </c>
      <c r="AE21">
        <v>3</v>
      </c>
      <c r="AF21" t="s">
        <v>3986</v>
      </c>
      <c r="AG21" t="s">
        <v>3992</v>
      </c>
      <c r="AH21" t="b">
        <v>1</v>
      </c>
      <c r="AJ21" s="14">
        <v>45910</v>
      </c>
      <c r="AK21" t="s">
        <v>3993</v>
      </c>
      <c r="AM21">
        <v>0</v>
      </c>
    </row>
    <row r="22" spans="1:39" x14ac:dyDescent="0.2">
      <c r="A22" t="s">
        <v>3176</v>
      </c>
      <c r="B22" t="s">
        <v>3983</v>
      </c>
      <c r="C22" t="s">
        <v>4083</v>
      </c>
      <c r="D22" t="s">
        <v>4084</v>
      </c>
      <c r="E22" t="s">
        <v>3891</v>
      </c>
      <c r="F22" t="s">
        <v>3821</v>
      </c>
      <c r="G22" t="s">
        <v>4032</v>
      </c>
      <c r="H22" t="s">
        <v>4033</v>
      </c>
      <c r="I22" t="s">
        <v>4090</v>
      </c>
      <c r="J22" s="14">
        <v>45863</v>
      </c>
      <c r="L22" t="b">
        <v>0</v>
      </c>
      <c r="M22" t="s">
        <v>3176</v>
      </c>
      <c r="N22" t="s">
        <v>4091</v>
      </c>
      <c r="O22">
        <v>189</v>
      </c>
      <c r="P22">
        <v>0</v>
      </c>
      <c r="Q22">
        <v>18.43</v>
      </c>
      <c r="R22">
        <v>0</v>
      </c>
      <c r="S22">
        <v>207.43</v>
      </c>
      <c r="T22">
        <v>0</v>
      </c>
      <c r="U22">
        <v>0</v>
      </c>
      <c r="V22" t="s">
        <v>3990</v>
      </c>
      <c r="W22" t="s">
        <v>12</v>
      </c>
      <c r="X22">
        <v>69655299</v>
      </c>
      <c r="Y22">
        <v>1315751863</v>
      </c>
      <c r="Z22">
        <v>765549772</v>
      </c>
      <c r="AA22" s="14">
        <v>45894</v>
      </c>
      <c r="AB22" t="s">
        <v>264</v>
      </c>
      <c r="AC22" t="s">
        <v>4090</v>
      </c>
      <c r="AD22" t="s">
        <v>4092</v>
      </c>
      <c r="AE22">
        <v>3</v>
      </c>
      <c r="AF22" t="s">
        <v>4032</v>
      </c>
      <c r="AG22" t="s">
        <v>3992</v>
      </c>
      <c r="AH22" t="b">
        <v>1</v>
      </c>
      <c r="AJ22" s="14">
        <v>45863</v>
      </c>
      <c r="AK22" t="s">
        <v>3993</v>
      </c>
      <c r="AM22">
        <v>0</v>
      </c>
    </row>
    <row r="23" spans="1:39" x14ac:dyDescent="0.2">
      <c r="A23" t="s">
        <v>2990</v>
      </c>
      <c r="B23" t="s">
        <v>3983</v>
      </c>
      <c r="C23" t="s">
        <v>4083</v>
      </c>
      <c r="D23" t="s">
        <v>4084</v>
      </c>
      <c r="E23" t="s">
        <v>3891</v>
      </c>
      <c r="F23" t="s">
        <v>3821</v>
      </c>
      <c r="G23" t="s">
        <v>4093</v>
      </c>
      <c r="H23" t="s">
        <v>4094</v>
      </c>
      <c r="I23" t="s">
        <v>4095</v>
      </c>
      <c r="J23" s="14">
        <v>45862</v>
      </c>
      <c r="L23" t="b">
        <v>0</v>
      </c>
      <c r="M23" t="s">
        <v>2990</v>
      </c>
      <c r="N23" t="s">
        <v>4096</v>
      </c>
      <c r="O23">
        <v>189</v>
      </c>
      <c r="P23">
        <v>0</v>
      </c>
      <c r="Q23">
        <v>18.43</v>
      </c>
      <c r="R23">
        <v>0</v>
      </c>
      <c r="S23">
        <v>207.43</v>
      </c>
      <c r="T23">
        <v>0</v>
      </c>
      <c r="U23">
        <v>0</v>
      </c>
      <c r="V23" t="s">
        <v>3990</v>
      </c>
      <c r="W23" t="s">
        <v>12</v>
      </c>
      <c r="X23">
        <v>69649925</v>
      </c>
      <c r="Y23">
        <v>1309427585</v>
      </c>
      <c r="Z23">
        <v>759136523</v>
      </c>
      <c r="AA23" s="14">
        <v>45893</v>
      </c>
      <c r="AB23" t="s">
        <v>14</v>
      </c>
      <c r="AC23" t="s">
        <v>4097</v>
      </c>
      <c r="AD23" t="s">
        <v>4098</v>
      </c>
      <c r="AE23">
        <v>1</v>
      </c>
      <c r="AF23" t="s">
        <v>4093</v>
      </c>
      <c r="AG23" t="s">
        <v>3992</v>
      </c>
      <c r="AH23" t="b">
        <v>1</v>
      </c>
      <c r="AJ23" s="14">
        <v>45864</v>
      </c>
      <c r="AK23" t="s">
        <v>3993</v>
      </c>
      <c r="AM23">
        <v>0</v>
      </c>
    </row>
    <row r="24" spans="1:39" x14ac:dyDescent="0.2">
      <c r="A24" t="s">
        <v>619</v>
      </c>
      <c r="B24" t="s">
        <v>3983</v>
      </c>
      <c r="C24" t="s">
        <v>4083</v>
      </c>
      <c r="D24" t="s">
        <v>4084</v>
      </c>
      <c r="E24" t="s">
        <v>3820</v>
      </c>
      <c r="F24" t="s">
        <v>3821</v>
      </c>
      <c r="G24" t="s">
        <v>4099</v>
      </c>
      <c r="H24" t="s">
        <v>4100</v>
      </c>
      <c r="I24" t="s">
        <v>4101</v>
      </c>
      <c r="J24" s="14">
        <v>45874</v>
      </c>
      <c r="L24" t="b">
        <v>1</v>
      </c>
      <c r="M24" t="s">
        <v>619</v>
      </c>
      <c r="N24" t="s">
        <v>4102</v>
      </c>
      <c r="O24">
        <v>189</v>
      </c>
      <c r="P24">
        <v>0</v>
      </c>
      <c r="Q24">
        <v>18.43</v>
      </c>
      <c r="R24">
        <v>0</v>
      </c>
      <c r="S24">
        <v>207.43</v>
      </c>
      <c r="T24">
        <v>0</v>
      </c>
      <c r="U24">
        <v>0</v>
      </c>
      <c r="V24" t="s">
        <v>3990</v>
      </c>
      <c r="W24" t="s">
        <v>12</v>
      </c>
      <c r="X24">
        <v>69784641</v>
      </c>
      <c r="Y24">
        <v>1318206206</v>
      </c>
      <c r="Z24">
        <v>768038394</v>
      </c>
      <c r="AA24" s="14">
        <v>45905</v>
      </c>
      <c r="AB24" t="s">
        <v>14</v>
      </c>
      <c r="AC24" t="s">
        <v>4103</v>
      </c>
      <c r="AD24" t="s">
        <v>4101</v>
      </c>
      <c r="AE24">
        <v>1</v>
      </c>
      <c r="AF24" t="s">
        <v>4099</v>
      </c>
      <c r="AG24" t="s">
        <v>3992</v>
      </c>
      <c r="AH24" t="b">
        <v>1</v>
      </c>
      <c r="AJ24" t="s">
        <v>3993</v>
      </c>
      <c r="AK24" t="s">
        <v>3993</v>
      </c>
      <c r="AM24">
        <v>0</v>
      </c>
    </row>
    <row r="25" spans="1:39" x14ac:dyDescent="0.2">
      <c r="A25" t="s">
        <v>3656</v>
      </c>
      <c r="B25" t="s">
        <v>3983</v>
      </c>
      <c r="C25" t="s">
        <v>4083</v>
      </c>
      <c r="D25" t="s">
        <v>4084</v>
      </c>
      <c r="E25" t="s">
        <v>3891</v>
      </c>
      <c r="F25" t="s">
        <v>3821</v>
      </c>
      <c r="G25" t="s">
        <v>4104</v>
      </c>
      <c r="H25" t="s">
        <v>4105</v>
      </c>
      <c r="I25" t="s">
        <v>4106</v>
      </c>
      <c r="J25" s="14">
        <v>45855</v>
      </c>
      <c r="L25" t="b">
        <v>0</v>
      </c>
      <c r="M25" t="s">
        <v>3656</v>
      </c>
      <c r="N25" t="s">
        <v>4107</v>
      </c>
      <c r="O25">
        <v>189</v>
      </c>
      <c r="P25">
        <v>0</v>
      </c>
      <c r="Q25">
        <v>18.43</v>
      </c>
      <c r="R25">
        <v>0</v>
      </c>
      <c r="S25">
        <v>207.43</v>
      </c>
      <c r="T25">
        <v>0</v>
      </c>
      <c r="U25">
        <v>0</v>
      </c>
      <c r="V25" t="s">
        <v>3990</v>
      </c>
      <c r="W25" t="s">
        <v>12</v>
      </c>
      <c r="X25">
        <v>69569096</v>
      </c>
      <c r="Y25">
        <v>1308879529</v>
      </c>
      <c r="Z25">
        <v>758568180</v>
      </c>
      <c r="AA25" s="14">
        <v>45886</v>
      </c>
      <c r="AB25" t="s">
        <v>264</v>
      </c>
      <c r="AC25" t="s">
        <v>4106</v>
      </c>
      <c r="AD25" t="s">
        <v>4108</v>
      </c>
      <c r="AE25">
        <v>4</v>
      </c>
      <c r="AF25" t="s">
        <v>4104</v>
      </c>
      <c r="AG25" t="s">
        <v>3992</v>
      </c>
      <c r="AH25" t="b">
        <v>1</v>
      </c>
      <c r="AI25" t="s">
        <v>4108</v>
      </c>
      <c r="AJ25" s="14">
        <v>45885</v>
      </c>
      <c r="AK25" t="s">
        <v>3993</v>
      </c>
      <c r="AM25">
        <v>0</v>
      </c>
    </row>
    <row r="26" spans="1:39" x14ac:dyDescent="0.2">
      <c r="A26" t="s">
        <v>1490</v>
      </c>
      <c r="B26" t="s">
        <v>3983</v>
      </c>
      <c r="C26" t="s">
        <v>4083</v>
      </c>
      <c r="D26" t="s">
        <v>4084</v>
      </c>
      <c r="E26" t="s">
        <v>3820</v>
      </c>
      <c r="F26" t="s">
        <v>3821</v>
      </c>
      <c r="G26" t="s">
        <v>4109</v>
      </c>
      <c r="H26" t="s">
        <v>4110</v>
      </c>
      <c r="I26" t="s">
        <v>4111</v>
      </c>
      <c r="J26" s="14">
        <v>45855</v>
      </c>
      <c r="L26" t="b">
        <v>1</v>
      </c>
      <c r="M26" t="s">
        <v>1490</v>
      </c>
      <c r="N26" t="s">
        <v>4112</v>
      </c>
      <c r="O26">
        <v>189</v>
      </c>
      <c r="P26">
        <v>0</v>
      </c>
      <c r="Q26">
        <v>18.43</v>
      </c>
      <c r="R26">
        <v>0</v>
      </c>
      <c r="S26">
        <v>207.43</v>
      </c>
      <c r="T26">
        <v>0</v>
      </c>
      <c r="U26">
        <v>0</v>
      </c>
      <c r="V26" t="s">
        <v>3990</v>
      </c>
      <c r="W26" t="s">
        <v>12</v>
      </c>
      <c r="X26">
        <v>69568955</v>
      </c>
      <c r="Y26">
        <v>1313835480</v>
      </c>
      <c r="Z26">
        <v>763650708</v>
      </c>
      <c r="AA26" s="14">
        <v>45886</v>
      </c>
      <c r="AB26" t="s">
        <v>264</v>
      </c>
      <c r="AC26" t="s">
        <v>4113</v>
      </c>
      <c r="AD26" t="s">
        <v>4114</v>
      </c>
      <c r="AE26">
        <v>4</v>
      </c>
      <c r="AF26" t="s">
        <v>4109</v>
      </c>
      <c r="AG26" t="s">
        <v>3992</v>
      </c>
      <c r="AH26" t="b">
        <v>1</v>
      </c>
      <c r="AJ26" t="s">
        <v>3993</v>
      </c>
      <c r="AK26" t="s">
        <v>3993</v>
      </c>
      <c r="AM26">
        <v>0</v>
      </c>
    </row>
    <row r="27" spans="1:39" x14ac:dyDescent="0.2">
      <c r="A27" t="s">
        <v>689</v>
      </c>
      <c r="B27" t="s">
        <v>3983</v>
      </c>
      <c r="C27" t="s">
        <v>3984</v>
      </c>
      <c r="D27" t="s">
        <v>3985</v>
      </c>
      <c r="E27" t="s">
        <v>3820</v>
      </c>
      <c r="F27" t="s">
        <v>3821</v>
      </c>
      <c r="G27" t="s">
        <v>4115</v>
      </c>
      <c r="H27" t="s">
        <v>4116</v>
      </c>
      <c r="I27" t="s">
        <v>4117</v>
      </c>
      <c r="J27" s="14">
        <v>45903</v>
      </c>
      <c r="L27" t="b">
        <v>1</v>
      </c>
      <c r="M27" t="s">
        <v>689</v>
      </c>
      <c r="N27" t="s">
        <v>4118</v>
      </c>
      <c r="O27">
        <v>119</v>
      </c>
      <c r="P27">
        <v>0</v>
      </c>
      <c r="Q27">
        <v>11.6</v>
      </c>
      <c r="R27">
        <v>0</v>
      </c>
      <c r="S27">
        <v>130.6</v>
      </c>
      <c r="T27">
        <v>0</v>
      </c>
      <c r="U27">
        <v>0</v>
      </c>
      <c r="V27" t="s">
        <v>3990</v>
      </c>
      <c r="W27" t="s">
        <v>12</v>
      </c>
      <c r="X27">
        <v>70166742</v>
      </c>
      <c r="Y27">
        <v>1324620068</v>
      </c>
      <c r="Z27">
        <v>774141619</v>
      </c>
      <c r="AA27" s="14">
        <v>45933</v>
      </c>
      <c r="AB27" t="s">
        <v>36</v>
      </c>
      <c r="AC27" t="s">
        <v>4117</v>
      </c>
      <c r="AD27" t="s">
        <v>4119</v>
      </c>
      <c r="AE27">
        <v>1</v>
      </c>
      <c r="AF27" t="s">
        <v>4115</v>
      </c>
      <c r="AG27" t="s">
        <v>3992</v>
      </c>
      <c r="AH27" t="b">
        <v>1</v>
      </c>
      <c r="AJ27" t="s">
        <v>3993</v>
      </c>
      <c r="AK27" t="s">
        <v>3993</v>
      </c>
      <c r="AM27">
        <v>0</v>
      </c>
    </row>
    <row r="28" spans="1:39" x14ac:dyDescent="0.2">
      <c r="A28" t="s">
        <v>890</v>
      </c>
      <c r="B28" t="s">
        <v>3983</v>
      </c>
      <c r="C28" t="s">
        <v>3984</v>
      </c>
      <c r="D28" t="s">
        <v>3985</v>
      </c>
      <c r="E28" t="s">
        <v>3820</v>
      </c>
      <c r="F28" t="s">
        <v>3821</v>
      </c>
      <c r="G28" t="s">
        <v>4120</v>
      </c>
      <c r="H28" t="s">
        <v>4121</v>
      </c>
      <c r="I28" t="s">
        <v>4122</v>
      </c>
      <c r="J28" s="14">
        <v>45899</v>
      </c>
      <c r="L28" t="b">
        <v>1</v>
      </c>
      <c r="M28" t="s">
        <v>890</v>
      </c>
      <c r="N28" t="s">
        <v>4123</v>
      </c>
      <c r="O28">
        <v>119</v>
      </c>
      <c r="P28">
        <v>0</v>
      </c>
      <c r="Q28">
        <v>11.6</v>
      </c>
      <c r="R28">
        <v>0</v>
      </c>
      <c r="S28">
        <v>130.6</v>
      </c>
      <c r="T28">
        <v>0</v>
      </c>
      <c r="U28">
        <v>0</v>
      </c>
      <c r="V28" t="s">
        <v>3990</v>
      </c>
      <c r="W28" t="s">
        <v>12</v>
      </c>
      <c r="X28">
        <v>70119745</v>
      </c>
      <c r="Y28">
        <v>1317385311</v>
      </c>
      <c r="Z28">
        <v>767243480</v>
      </c>
      <c r="AA28" s="14">
        <v>45930</v>
      </c>
      <c r="AB28" t="s">
        <v>36</v>
      </c>
      <c r="AC28" t="s">
        <v>4122</v>
      </c>
      <c r="AD28" t="s">
        <v>4122</v>
      </c>
      <c r="AE28">
        <v>1</v>
      </c>
      <c r="AF28" t="s">
        <v>4120</v>
      </c>
      <c r="AG28" t="s">
        <v>3992</v>
      </c>
      <c r="AH28" t="b">
        <v>1</v>
      </c>
      <c r="AJ28" t="s">
        <v>3993</v>
      </c>
      <c r="AK28" t="s">
        <v>3993</v>
      </c>
      <c r="AM28">
        <v>0</v>
      </c>
    </row>
    <row r="29" spans="1:39" x14ac:dyDescent="0.2">
      <c r="A29" t="s">
        <v>633</v>
      </c>
      <c r="B29" t="s">
        <v>3983</v>
      </c>
      <c r="C29" t="s">
        <v>3984</v>
      </c>
      <c r="D29" t="s">
        <v>3985</v>
      </c>
      <c r="E29" t="s">
        <v>3820</v>
      </c>
      <c r="F29" t="s">
        <v>3821</v>
      </c>
      <c r="G29" t="s">
        <v>4124</v>
      </c>
      <c r="H29" t="s">
        <v>4125</v>
      </c>
      <c r="I29" t="s">
        <v>4126</v>
      </c>
      <c r="J29" s="14">
        <v>45904</v>
      </c>
      <c r="L29" t="b">
        <v>1</v>
      </c>
      <c r="M29" t="s">
        <v>633</v>
      </c>
      <c r="N29" t="s">
        <v>4127</v>
      </c>
      <c r="O29">
        <v>119</v>
      </c>
      <c r="P29">
        <v>0</v>
      </c>
      <c r="Q29">
        <v>11.6</v>
      </c>
      <c r="R29">
        <v>0</v>
      </c>
      <c r="S29">
        <v>130.6</v>
      </c>
      <c r="T29">
        <v>0</v>
      </c>
      <c r="U29">
        <v>0</v>
      </c>
      <c r="V29" t="s">
        <v>3990</v>
      </c>
      <c r="W29" t="s">
        <v>12</v>
      </c>
      <c r="X29">
        <v>70181259</v>
      </c>
      <c r="Y29">
        <v>1324888173</v>
      </c>
      <c r="Z29">
        <v>774396555</v>
      </c>
      <c r="AA29" s="14">
        <v>45934</v>
      </c>
      <c r="AB29" t="s">
        <v>36</v>
      </c>
      <c r="AC29" t="s">
        <v>4126</v>
      </c>
      <c r="AD29" t="s">
        <v>4126</v>
      </c>
      <c r="AE29">
        <v>1</v>
      </c>
      <c r="AF29" t="s">
        <v>4124</v>
      </c>
      <c r="AG29" t="s">
        <v>3992</v>
      </c>
      <c r="AH29" t="b">
        <v>1</v>
      </c>
      <c r="AJ29" t="s">
        <v>3993</v>
      </c>
      <c r="AK29" t="s">
        <v>3993</v>
      </c>
      <c r="AM29">
        <v>0</v>
      </c>
    </row>
    <row r="30" spans="1:39" x14ac:dyDescent="0.2">
      <c r="A30" t="s">
        <v>731</v>
      </c>
      <c r="B30" t="s">
        <v>3983</v>
      </c>
      <c r="C30" t="s">
        <v>3984</v>
      </c>
      <c r="D30" t="s">
        <v>3985</v>
      </c>
      <c r="E30" t="s">
        <v>3820</v>
      </c>
      <c r="F30" t="s">
        <v>3821</v>
      </c>
      <c r="G30" t="s">
        <v>4128</v>
      </c>
      <c r="H30" t="s">
        <v>4129</v>
      </c>
      <c r="I30" t="s">
        <v>4130</v>
      </c>
      <c r="J30" s="14">
        <v>45902</v>
      </c>
      <c r="L30" t="b">
        <v>1</v>
      </c>
      <c r="M30" t="s">
        <v>731</v>
      </c>
      <c r="N30" t="s">
        <v>4131</v>
      </c>
      <c r="O30">
        <v>119</v>
      </c>
      <c r="P30">
        <v>0</v>
      </c>
      <c r="Q30">
        <v>0</v>
      </c>
      <c r="R30">
        <v>0</v>
      </c>
      <c r="S30">
        <v>119</v>
      </c>
      <c r="T30">
        <v>0</v>
      </c>
      <c r="U30">
        <v>0</v>
      </c>
      <c r="V30" t="s">
        <v>3990</v>
      </c>
      <c r="X30">
        <v>70154872</v>
      </c>
      <c r="Y30">
        <v>1324368924</v>
      </c>
      <c r="Z30">
        <v>773901695</v>
      </c>
      <c r="AA30" s="14">
        <v>45932</v>
      </c>
      <c r="AB30" t="s">
        <v>36</v>
      </c>
      <c r="AC30" t="s">
        <v>4130</v>
      </c>
      <c r="AD30" t="s">
        <v>4130</v>
      </c>
      <c r="AE30">
        <v>1</v>
      </c>
      <c r="AF30" t="s">
        <v>4128</v>
      </c>
      <c r="AG30" t="s">
        <v>3992</v>
      </c>
      <c r="AH30" t="b">
        <v>1</v>
      </c>
      <c r="AJ30" t="s">
        <v>3993</v>
      </c>
      <c r="AK30" t="s">
        <v>3993</v>
      </c>
      <c r="AM30">
        <v>0</v>
      </c>
    </row>
    <row r="31" spans="1:39" x14ac:dyDescent="0.2">
      <c r="A31" t="s">
        <v>753</v>
      </c>
      <c r="B31" t="s">
        <v>3983</v>
      </c>
      <c r="C31" t="s">
        <v>4083</v>
      </c>
      <c r="D31" t="s">
        <v>4132</v>
      </c>
      <c r="E31" t="s">
        <v>3820</v>
      </c>
      <c r="F31" t="s">
        <v>3821</v>
      </c>
      <c r="G31" t="s">
        <v>4133</v>
      </c>
      <c r="H31" t="s">
        <v>4134</v>
      </c>
      <c r="I31" t="s">
        <v>4135</v>
      </c>
      <c r="J31" s="14">
        <v>45901</v>
      </c>
      <c r="L31" t="b">
        <v>1</v>
      </c>
      <c r="M31" t="s">
        <v>753</v>
      </c>
      <c r="N31" t="s">
        <v>4136</v>
      </c>
      <c r="O31">
        <v>189</v>
      </c>
      <c r="P31">
        <v>0</v>
      </c>
      <c r="Q31">
        <v>18.43</v>
      </c>
      <c r="R31">
        <v>0</v>
      </c>
      <c r="S31">
        <v>207.43</v>
      </c>
      <c r="T31">
        <v>0</v>
      </c>
      <c r="U31">
        <v>0</v>
      </c>
      <c r="V31" t="s">
        <v>3990</v>
      </c>
      <c r="W31" t="s">
        <v>12</v>
      </c>
      <c r="X31">
        <v>70143619</v>
      </c>
      <c r="Y31">
        <v>1324145892</v>
      </c>
      <c r="Z31">
        <v>773684420</v>
      </c>
      <c r="AA31" s="14">
        <v>45931</v>
      </c>
      <c r="AB31" t="s">
        <v>36</v>
      </c>
      <c r="AC31" t="s">
        <v>4135</v>
      </c>
      <c r="AD31" t="s">
        <v>4135</v>
      </c>
      <c r="AE31">
        <v>1</v>
      </c>
      <c r="AF31" t="s">
        <v>4133</v>
      </c>
      <c r="AG31" t="s">
        <v>3992</v>
      </c>
      <c r="AH31" t="b">
        <v>1</v>
      </c>
      <c r="AJ31" t="s">
        <v>3993</v>
      </c>
      <c r="AK31" t="s">
        <v>3993</v>
      </c>
      <c r="AM31">
        <v>0</v>
      </c>
    </row>
    <row r="32" spans="1:39" x14ac:dyDescent="0.2">
      <c r="A32" t="s">
        <v>868</v>
      </c>
      <c r="B32" t="s">
        <v>3983</v>
      </c>
      <c r="C32" t="s">
        <v>4083</v>
      </c>
      <c r="D32" t="s">
        <v>4132</v>
      </c>
      <c r="E32" t="s">
        <v>3820</v>
      </c>
      <c r="F32" t="s">
        <v>3821</v>
      </c>
      <c r="G32" t="s">
        <v>4137</v>
      </c>
      <c r="H32" t="s">
        <v>4138</v>
      </c>
      <c r="I32" t="s">
        <v>4139</v>
      </c>
      <c r="J32" s="14">
        <v>45899</v>
      </c>
      <c r="L32" t="b">
        <v>1</v>
      </c>
      <c r="M32" t="s">
        <v>868</v>
      </c>
      <c r="N32" t="s">
        <v>4140</v>
      </c>
      <c r="O32">
        <v>189</v>
      </c>
      <c r="P32">
        <v>0</v>
      </c>
      <c r="Q32">
        <v>18.43</v>
      </c>
      <c r="R32">
        <v>0</v>
      </c>
      <c r="S32">
        <v>207.43</v>
      </c>
      <c r="T32">
        <v>0</v>
      </c>
      <c r="U32">
        <v>0</v>
      </c>
      <c r="V32" t="s">
        <v>3990</v>
      </c>
      <c r="W32" t="s">
        <v>12</v>
      </c>
      <c r="X32">
        <v>70120282</v>
      </c>
      <c r="Y32">
        <v>1323657351</v>
      </c>
      <c r="Z32">
        <v>773266878</v>
      </c>
      <c r="AA32" s="14">
        <v>45930</v>
      </c>
      <c r="AB32" t="s">
        <v>36</v>
      </c>
      <c r="AC32" t="s">
        <v>4139</v>
      </c>
      <c r="AD32" t="s">
        <v>4141</v>
      </c>
      <c r="AE32">
        <v>1</v>
      </c>
      <c r="AF32" t="s">
        <v>4137</v>
      </c>
      <c r="AG32" t="s">
        <v>3992</v>
      </c>
      <c r="AH32" t="b">
        <v>1</v>
      </c>
      <c r="AJ32" t="s">
        <v>3993</v>
      </c>
      <c r="AK32" t="s">
        <v>3993</v>
      </c>
      <c r="AM32">
        <v>0</v>
      </c>
    </row>
    <row r="33" spans="1:39" x14ac:dyDescent="0.2">
      <c r="A33" t="s">
        <v>1086</v>
      </c>
      <c r="B33" t="s">
        <v>3983</v>
      </c>
      <c r="C33" t="s">
        <v>3994</v>
      </c>
      <c r="D33" t="s">
        <v>4142</v>
      </c>
      <c r="E33" t="s">
        <v>3820</v>
      </c>
      <c r="F33" t="s">
        <v>3821</v>
      </c>
      <c r="G33" t="s">
        <v>4143</v>
      </c>
      <c r="H33" t="s">
        <v>4144</v>
      </c>
      <c r="I33" t="s">
        <v>4145</v>
      </c>
      <c r="J33" s="14">
        <v>45862</v>
      </c>
      <c r="L33" t="b">
        <v>1</v>
      </c>
      <c r="M33" t="s">
        <v>1086</v>
      </c>
      <c r="N33" t="s">
        <v>4146</v>
      </c>
      <c r="O33">
        <v>139</v>
      </c>
      <c r="P33">
        <v>0</v>
      </c>
      <c r="Q33">
        <v>13.55</v>
      </c>
      <c r="R33">
        <v>0</v>
      </c>
      <c r="S33">
        <v>152.55000000000001</v>
      </c>
      <c r="T33">
        <v>0</v>
      </c>
      <c r="U33">
        <v>0</v>
      </c>
      <c r="V33" t="s">
        <v>3990</v>
      </c>
      <c r="W33" t="s">
        <v>12</v>
      </c>
      <c r="X33">
        <v>69652433</v>
      </c>
      <c r="Y33">
        <v>1315656032</v>
      </c>
      <c r="Z33">
        <v>765452961</v>
      </c>
      <c r="AA33" s="14">
        <v>45893</v>
      </c>
      <c r="AB33" t="s">
        <v>36</v>
      </c>
      <c r="AC33" t="s">
        <v>4145</v>
      </c>
      <c r="AD33" t="s">
        <v>4145</v>
      </c>
      <c r="AE33">
        <v>3</v>
      </c>
      <c r="AF33" t="s">
        <v>4143</v>
      </c>
      <c r="AG33" t="s">
        <v>3992</v>
      </c>
      <c r="AH33" t="b">
        <v>1</v>
      </c>
      <c r="AJ33" t="s">
        <v>3993</v>
      </c>
      <c r="AK33" t="s">
        <v>3993</v>
      </c>
      <c r="AM33">
        <v>0</v>
      </c>
    </row>
    <row r="34" spans="1:39" x14ac:dyDescent="0.2">
      <c r="A34" t="s">
        <v>1076</v>
      </c>
      <c r="B34" t="s">
        <v>3983</v>
      </c>
      <c r="C34" t="s">
        <v>3994</v>
      </c>
      <c r="D34" t="s">
        <v>4142</v>
      </c>
      <c r="E34" t="s">
        <v>3820</v>
      </c>
      <c r="F34" t="s">
        <v>3821</v>
      </c>
      <c r="G34" t="s">
        <v>4147</v>
      </c>
      <c r="H34" t="s">
        <v>4148</v>
      </c>
      <c r="I34" t="s">
        <v>4149</v>
      </c>
      <c r="J34" s="14">
        <v>45863</v>
      </c>
      <c r="L34" t="b">
        <v>1</v>
      </c>
      <c r="M34" t="s">
        <v>1076</v>
      </c>
      <c r="N34" t="s">
        <v>4150</v>
      </c>
      <c r="O34">
        <v>139</v>
      </c>
      <c r="P34">
        <v>0</v>
      </c>
      <c r="Q34">
        <v>0</v>
      </c>
      <c r="R34">
        <v>0</v>
      </c>
      <c r="S34">
        <v>139</v>
      </c>
      <c r="T34">
        <v>0</v>
      </c>
      <c r="U34">
        <v>0</v>
      </c>
      <c r="V34" t="s">
        <v>3990</v>
      </c>
      <c r="X34">
        <v>69658295</v>
      </c>
      <c r="Y34">
        <v>1315802933</v>
      </c>
      <c r="Z34">
        <v>765604574</v>
      </c>
      <c r="AA34" s="14">
        <v>45894</v>
      </c>
      <c r="AB34" t="s">
        <v>36</v>
      </c>
      <c r="AC34" t="s">
        <v>4149</v>
      </c>
      <c r="AD34" t="s">
        <v>4149</v>
      </c>
      <c r="AE34">
        <v>1</v>
      </c>
      <c r="AF34" t="s">
        <v>4147</v>
      </c>
      <c r="AG34" t="s">
        <v>3992</v>
      </c>
      <c r="AH34" t="b">
        <v>1</v>
      </c>
      <c r="AJ34" t="s">
        <v>3993</v>
      </c>
      <c r="AK34" t="s">
        <v>3993</v>
      </c>
      <c r="AM34">
        <v>0</v>
      </c>
    </row>
    <row r="35" spans="1:39" x14ac:dyDescent="0.2">
      <c r="A35" t="s">
        <v>966</v>
      </c>
      <c r="B35" t="s">
        <v>3983</v>
      </c>
      <c r="C35" t="s">
        <v>3994</v>
      </c>
      <c r="D35" t="s">
        <v>4142</v>
      </c>
      <c r="E35" t="s">
        <v>3820</v>
      </c>
      <c r="F35" t="s">
        <v>3821</v>
      </c>
      <c r="G35" t="s">
        <v>4151</v>
      </c>
      <c r="H35" t="s">
        <v>4152</v>
      </c>
      <c r="I35" t="s">
        <v>4153</v>
      </c>
      <c r="J35" s="14">
        <v>45896</v>
      </c>
      <c r="L35" t="b">
        <v>1</v>
      </c>
      <c r="M35" t="s">
        <v>966</v>
      </c>
      <c r="N35" t="s">
        <v>4154</v>
      </c>
      <c r="O35">
        <v>139</v>
      </c>
      <c r="P35">
        <v>0</v>
      </c>
      <c r="Q35">
        <v>13.55</v>
      </c>
      <c r="R35">
        <v>0</v>
      </c>
      <c r="S35">
        <v>152.55000000000001</v>
      </c>
      <c r="T35">
        <v>0</v>
      </c>
      <c r="U35">
        <v>0</v>
      </c>
      <c r="V35" t="s">
        <v>3990</v>
      </c>
      <c r="W35" t="s">
        <v>12</v>
      </c>
      <c r="X35">
        <v>70073688</v>
      </c>
      <c r="Y35">
        <v>1322945265</v>
      </c>
      <c r="Z35">
        <v>772619452</v>
      </c>
      <c r="AA35" s="14">
        <v>45927</v>
      </c>
      <c r="AB35" t="s">
        <v>36</v>
      </c>
      <c r="AC35" t="s">
        <v>4153</v>
      </c>
      <c r="AD35" t="s">
        <v>4153</v>
      </c>
      <c r="AE35">
        <v>3</v>
      </c>
      <c r="AF35" t="s">
        <v>4151</v>
      </c>
      <c r="AG35" t="s">
        <v>3992</v>
      </c>
      <c r="AH35" t="b">
        <v>1</v>
      </c>
      <c r="AJ35" t="s">
        <v>3993</v>
      </c>
      <c r="AK35" t="s">
        <v>3993</v>
      </c>
      <c r="AM35">
        <v>0</v>
      </c>
    </row>
    <row r="36" spans="1:39" x14ac:dyDescent="0.2">
      <c r="A36" t="s">
        <v>815</v>
      </c>
      <c r="B36" t="s">
        <v>3983</v>
      </c>
      <c r="C36" t="s">
        <v>3994</v>
      </c>
      <c r="D36" t="s">
        <v>4142</v>
      </c>
      <c r="E36" t="s">
        <v>3820</v>
      </c>
      <c r="F36" t="s">
        <v>3821</v>
      </c>
      <c r="G36" t="s">
        <v>4155</v>
      </c>
      <c r="H36" t="s">
        <v>4156</v>
      </c>
      <c r="I36" t="s">
        <v>4157</v>
      </c>
      <c r="J36" s="14">
        <v>45869</v>
      </c>
      <c r="L36" t="b">
        <v>1</v>
      </c>
      <c r="M36" t="s">
        <v>815</v>
      </c>
      <c r="N36" t="s">
        <v>4158</v>
      </c>
      <c r="O36">
        <v>139</v>
      </c>
      <c r="P36">
        <v>0</v>
      </c>
      <c r="Q36">
        <v>13.55</v>
      </c>
      <c r="R36">
        <v>0</v>
      </c>
      <c r="S36">
        <v>152.55000000000001</v>
      </c>
      <c r="T36">
        <v>0</v>
      </c>
      <c r="U36">
        <v>0</v>
      </c>
      <c r="V36" t="s">
        <v>3990</v>
      </c>
      <c r="W36" t="s">
        <v>12</v>
      </c>
      <c r="X36">
        <v>69720705</v>
      </c>
      <c r="Y36">
        <v>1316979034</v>
      </c>
      <c r="Z36">
        <v>766815986</v>
      </c>
      <c r="AA36" s="14">
        <v>45900</v>
      </c>
      <c r="AB36" t="s">
        <v>36</v>
      </c>
      <c r="AC36" t="s">
        <v>4157</v>
      </c>
      <c r="AD36" t="s">
        <v>4157</v>
      </c>
      <c r="AE36">
        <v>1</v>
      </c>
      <c r="AF36" t="s">
        <v>4155</v>
      </c>
      <c r="AG36" t="s">
        <v>3992</v>
      </c>
      <c r="AH36" t="b">
        <v>1</v>
      </c>
      <c r="AJ36" t="s">
        <v>3993</v>
      </c>
      <c r="AK36" t="s">
        <v>3993</v>
      </c>
      <c r="AM36">
        <v>0</v>
      </c>
    </row>
    <row r="37" spans="1:39" x14ac:dyDescent="0.2">
      <c r="A37" t="s">
        <v>2912</v>
      </c>
      <c r="B37" t="s">
        <v>3983</v>
      </c>
      <c r="C37" t="s">
        <v>3994</v>
      </c>
      <c r="D37" t="s">
        <v>4142</v>
      </c>
      <c r="E37" t="s">
        <v>3820</v>
      </c>
      <c r="F37" t="s">
        <v>3821</v>
      </c>
      <c r="G37" t="s">
        <v>4159</v>
      </c>
      <c r="H37" t="s">
        <v>4160</v>
      </c>
      <c r="I37" t="s">
        <v>4161</v>
      </c>
      <c r="J37" s="14">
        <v>45866</v>
      </c>
      <c r="L37" t="b">
        <v>1</v>
      </c>
      <c r="M37" t="s">
        <v>2912</v>
      </c>
      <c r="N37" t="s">
        <v>4162</v>
      </c>
      <c r="O37">
        <v>139</v>
      </c>
      <c r="P37">
        <v>0</v>
      </c>
      <c r="Q37">
        <v>13.55</v>
      </c>
      <c r="R37">
        <v>0</v>
      </c>
      <c r="S37">
        <v>152.55000000000001</v>
      </c>
      <c r="T37">
        <v>0</v>
      </c>
      <c r="U37">
        <v>0</v>
      </c>
      <c r="V37" t="s">
        <v>3990</v>
      </c>
      <c r="W37" t="s">
        <v>12</v>
      </c>
      <c r="X37">
        <v>69684995</v>
      </c>
      <c r="Y37">
        <v>1316271770</v>
      </c>
      <c r="Z37">
        <v>766091829</v>
      </c>
      <c r="AA37" s="14">
        <v>45897</v>
      </c>
      <c r="AB37" t="s">
        <v>36</v>
      </c>
      <c r="AC37" t="s">
        <v>4161</v>
      </c>
      <c r="AD37" t="s">
        <v>4163</v>
      </c>
      <c r="AE37">
        <v>2</v>
      </c>
      <c r="AF37" t="s">
        <v>4159</v>
      </c>
      <c r="AG37" t="s">
        <v>3992</v>
      </c>
      <c r="AH37" t="b">
        <v>1</v>
      </c>
      <c r="AJ37" t="s">
        <v>3993</v>
      </c>
      <c r="AK37" t="s">
        <v>3993</v>
      </c>
      <c r="AM37">
        <v>0</v>
      </c>
    </row>
    <row r="38" spans="1:39" x14ac:dyDescent="0.2">
      <c r="A38" t="s">
        <v>1178</v>
      </c>
      <c r="B38" t="s">
        <v>3983</v>
      </c>
      <c r="C38" t="s">
        <v>3994</v>
      </c>
      <c r="D38" t="s">
        <v>4142</v>
      </c>
      <c r="E38" t="s">
        <v>3820</v>
      </c>
      <c r="F38" t="s">
        <v>3821</v>
      </c>
      <c r="G38" t="s">
        <v>4164</v>
      </c>
      <c r="H38" t="s">
        <v>4165</v>
      </c>
      <c r="I38" t="s">
        <v>4166</v>
      </c>
      <c r="J38" s="14">
        <v>45861</v>
      </c>
      <c r="L38" t="b">
        <v>1</v>
      </c>
      <c r="M38" t="s">
        <v>1178</v>
      </c>
      <c r="N38" t="s">
        <v>4167</v>
      </c>
      <c r="O38">
        <v>139</v>
      </c>
      <c r="P38">
        <v>0</v>
      </c>
      <c r="Q38">
        <v>13.55</v>
      </c>
      <c r="R38">
        <v>0</v>
      </c>
      <c r="S38">
        <v>152.55000000000001</v>
      </c>
      <c r="T38">
        <v>0</v>
      </c>
      <c r="U38">
        <v>0</v>
      </c>
      <c r="V38" t="s">
        <v>3990</v>
      </c>
      <c r="W38" t="s">
        <v>12</v>
      </c>
      <c r="X38">
        <v>69633463</v>
      </c>
      <c r="Y38">
        <v>1312508043</v>
      </c>
      <c r="Z38">
        <v>762280806</v>
      </c>
      <c r="AA38" s="14">
        <v>45892</v>
      </c>
      <c r="AB38" t="s">
        <v>264</v>
      </c>
      <c r="AC38" t="s">
        <v>4168</v>
      </c>
      <c r="AD38" t="s">
        <v>4169</v>
      </c>
      <c r="AE38">
        <v>2</v>
      </c>
      <c r="AF38" t="s">
        <v>4164</v>
      </c>
      <c r="AG38" t="s">
        <v>3992</v>
      </c>
      <c r="AH38" t="b">
        <v>1</v>
      </c>
      <c r="AJ38" t="s">
        <v>3993</v>
      </c>
      <c r="AK38" t="s">
        <v>3993</v>
      </c>
      <c r="AM38">
        <v>0</v>
      </c>
    </row>
    <row r="39" spans="1:39" x14ac:dyDescent="0.2">
      <c r="A39" t="s">
        <v>1078</v>
      </c>
      <c r="B39" t="s">
        <v>3983</v>
      </c>
      <c r="C39" t="s">
        <v>3994</v>
      </c>
      <c r="D39" t="s">
        <v>4142</v>
      </c>
      <c r="E39" t="s">
        <v>3820</v>
      </c>
      <c r="F39" t="s">
        <v>3821</v>
      </c>
      <c r="G39" t="s">
        <v>4170</v>
      </c>
      <c r="H39" t="s">
        <v>4171</v>
      </c>
      <c r="I39" t="s">
        <v>4172</v>
      </c>
      <c r="J39" s="14">
        <v>45863</v>
      </c>
      <c r="L39" t="b">
        <v>1</v>
      </c>
      <c r="M39" t="s">
        <v>1078</v>
      </c>
      <c r="N39" t="s">
        <v>4173</v>
      </c>
      <c r="O39">
        <v>139</v>
      </c>
      <c r="P39">
        <v>0</v>
      </c>
      <c r="Q39">
        <v>13.55</v>
      </c>
      <c r="R39">
        <v>0</v>
      </c>
      <c r="S39">
        <v>152.55000000000001</v>
      </c>
      <c r="T39">
        <v>0</v>
      </c>
      <c r="U39">
        <v>0</v>
      </c>
      <c r="V39" t="s">
        <v>3990</v>
      </c>
      <c r="W39" t="s">
        <v>12</v>
      </c>
      <c r="X39">
        <v>69657858</v>
      </c>
      <c r="Y39">
        <v>1315796910</v>
      </c>
      <c r="Z39">
        <v>765597975</v>
      </c>
      <c r="AA39" s="14">
        <v>45894</v>
      </c>
      <c r="AB39" t="s">
        <v>264</v>
      </c>
      <c r="AC39" t="s">
        <v>4174</v>
      </c>
      <c r="AD39" t="s">
        <v>4172</v>
      </c>
      <c r="AE39">
        <v>3</v>
      </c>
      <c r="AF39" t="s">
        <v>4170</v>
      </c>
      <c r="AG39" t="s">
        <v>3992</v>
      </c>
      <c r="AH39" t="b">
        <v>1</v>
      </c>
      <c r="AJ39" t="s">
        <v>3993</v>
      </c>
      <c r="AK39" t="s">
        <v>3993</v>
      </c>
      <c r="AM39">
        <v>0</v>
      </c>
    </row>
    <row r="40" spans="1:39" x14ac:dyDescent="0.2">
      <c r="A40" t="s">
        <v>1634</v>
      </c>
      <c r="B40" t="s">
        <v>3983</v>
      </c>
      <c r="C40" t="s">
        <v>3994</v>
      </c>
      <c r="D40" t="s">
        <v>4142</v>
      </c>
      <c r="E40" t="s">
        <v>3820</v>
      </c>
      <c r="F40" t="s">
        <v>3821</v>
      </c>
      <c r="G40" t="s">
        <v>4175</v>
      </c>
      <c r="H40" t="s">
        <v>4176</v>
      </c>
      <c r="I40" t="s">
        <v>4177</v>
      </c>
      <c r="J40" s="14">
        <v>45884</v>
      </c>
      <c r="L40" t="b">
        <v>1</v>
      </c>
      <c r="M40" t="s">
        <v>1634</v>
      </c>
      <c r="N40" t="s">
        <v>4178</v>
      </c>
      <c r="O40">
        <v>139</v>
      </c>
      <c r="P40">
        <v>0</v>
      </c>
      <c r="Q40">
        <v>13.55</v>
      </c>
      <c r="R40">
        <v>0</v>
      </c>
      <c r="S40">
        <v>152.55000000000001</v>
      </c>
      <c r="T40">
        <v>0</v>
      </c>
      <c r="U40">
        <v>0</v>
      </c>
      <c r="V40" t="s">
        <v>3990</v>
      </c>
      <c r="W40" t="s">
        <v>12</v>
      </c>
      <c r="X40">
        <v>69906386</v>
      </c>
      <c r="Y40">
        <v>1315583545</v>
      </c>
      <c r="Z40">
        <v>765376659</v>
      </c>
      <c r="AA40" s="14">
        <v>45915</v>
      </c>
      <c r="AB40" t="s">
        <v>36</v>
      </c>
      <c r="AC40" t="s">
        <v>4177</v>
      </c>
      <c r="AD40" t="s">
        <v>4177</v>
      </c>
      <c r="AE40">
        <v>2</v>
      </c>
      <c r="AF40" t="s">
        <v>4175</v>
      </c>
      <c r="AG40" t="s">
        <v>3992</v>
      </c>
      <c r="AH40" t="b">
        <v>1</v>
      </c>
      <c r="AJ40" t="s">
        <v>3993</v>
      </c>
      <c r="AK40" t="s">
        <v>3993</v>
      </c>
      <c r="AM40">
        <v>0</v>
      </c>
    </row>
    <row r="41" spans="1:39" x14ac:dyDescent="0.2">
      <c r="A41" t="s">
        <v>3269</v>
      </c>
      <c r="B41" t="s">
        <v>3983</v>
      </c>
      <c r="C41" t="s">
        <v>3994</v>
      </c>
      <c r="D41" t="s">
        <v>4142</v>
      </c>
      <c r="E41" t="s">
        <v>3891</v>
      </c>
      <c r="F41" t="s">
        <v>3821</v>
      </c>
      <c r="G41" t="s">
        <v>4179</v>
      </c>
      <c r="H41" t="s">
        <v>4180</v>
      </c>
      <c r="I41" t="s">
        <v>4181</v>
      </c>
      <c r="J41" s="14">
        <v>45862</v>
      </c>
      <c r="L41" t="b">
        <v>0</v>
      </c>
      <c r="M41" t="s">
        <v>3269</v>
      </c>
      <c r="N41" t="s">
        <v>4182</v>
      </c>
      <c r="O41">
        <v>139</v>
      </c>
      <c r="P41">
        <v>0</v>
      </c>
      <c r="Q41">
        <v>13.55</v>
      </c>
      <c r="R41">
        <v>0</v>
      </c>
      <c r="S41">
        <v>152.55000000000001</v>
      </c>
      <c r="T41">
        <v>0</v>
      </c>
      <c r="U41">
        <v>0</v>
      </c>
      <c r="V41" t="s">
        <v>3990</v>
      </c>
      <c r="W41" t="s">
        <v>12</v>
      </c>
      <c r="X41">
        <v>69643400</v>
      </c>
      <c r="Y41">
        <v>1315511767</v>
      </c>
      <c r="Z41">
        <v>765300829</v>
      </c>
      <c r="AA41" s="14">
        <v>45893</v>
      </c>
      <c r="AB41" t="s">
        <v>36</v>
      </c>
      <c r="AC41" t="s">
        <v>4181</v>
      </c>
      <c r="AD41" t="s">
        <v>4183</v>
      </c>
      <c r="AE41">
        <v>3</v>
      </c>
      <c r="AF41" t="s">
        <v>4179</v>
      </c>
      <c r="AG41" t="s">
        <v>3992</v>
      </c>
      <c r="AH41" t="b">
        <v>1</v>
      </c>
      <c r="AI41" t="s">
        <v>4183</v>
      </c>
      <c r="AJ41" s="14">
        <v>45892</v>
      </c>
      <c r="AK41" t="s">
        <v>3993</v>
      </c>
      <c r="AM41">
        <v>0</v>
      </c>
    </row>
    <row r="42" spans="1:39" x14ac:dyDescent="0.2">
      <c r="A42" t="s">
        <v>2189</v>
      </c>
      <c r="B42" t="s">
        <v>3983</v>
      </c>
      <c r="C42" t="s">
        <v>3994</v>
      </c>
      <c r="D42" t="s">
        <v>4142</v>
      </c>
      <c r="E42" t="s">
        <v>3891</v>
      </c>
      <c r="F42" t="s">
        <v>3821</v>
      </c>
      <c r="G42" t="s">
        <v>4184</v>
      </c>
      <c r="H42" t="s">
        <v>4185</v>
      </c>
      <c r="I42" t="s">
        <v>4186</v>
      </c>
      <c r="J42" s="14">
        <v>45876</v>
      </c>
      <c r="L42" t="b">
        <v>0</v>
      </c>
      <c r="M42" t="s">
        <v>2189</v>
      </c>
      <c r="N42" t="s">
        <v>4187</v>
      </c>
      <c r="O42">
        <v>139</v>
      </c>
      <c r="P42">
        <v>0</v>
      </c>
      <c r="Q42">
        <v>13.55</v>
      </c>
      <c r="R42">
        <v>0</v>
      </c>
      <c r="S42">
        <v>152.55000000000001</v>
      </c>
      <c r="T42">
        <v>0</v>
      </c>
      <c r="U42">
        <v>0</v>
      </c>
      <c r="V42" t="s">
        <v>3990</v>
      </c>
      <c r="W42" t="s">
        <v>12</v>
      </c>
      <c r="X42">
        <v>69807099</v>
      </c>
      <c r="Y42">
        <v>1318607244</v>
      </c>
      <c r="Z42">
        <v>768432808</v>
      </c>
      <c r="AA42" s="14">
        <v>45907</v>
      </c>
      <c r="AB42" t="s">
        <v>14</v>
      </c>
      <c r="AC42" t="s">
        <v>4188</v>
      </c>
      <c r="AD42" t="s">
        <v>4189</v>
      </c>
      <c r="AE42">
        <v>1</v>
      </c>
      <c r="AF42" t="s">
        <v>4184</v>
      </c>
      <c r="AG42" t="s">
        <v>3992</v>
      </c>
      <c r="AH42" t="b">
        <v>1</v>
      </c>
      <c r="AJ42" s="14">
        <v>45906</v>
      </c>
      <c r="AK42" t="s">
        <v>3993</v>
      </c>
      <c r="AM42">
        <v>0</v>
      </c>
    </row>
    <row r="43" spans="1:39" x14ac:dyDescent="0.2">
      <c r="A43" t="s">
        <v>3725</v>
      </c>
      <c r="B43" t="s">
        <v>3983</v>
      </c>
      <c r="C43" t="s">
        <v>3994</v>
      </c>
      <c r="D43" t="s">
        <v>4142</v>
      </c>
      <c r="E43" t="s">
        <v>3891</v>
      </c>
      <c r="F43" t="s">
        <v>3821</v>
      </c>
      <c r="G43" t="s">
        <v>4190</v>
      </c>
      <c r="H43" t="s">
        <v>3997</v>
      </c>
      <c r="I43" t="s">
        <v>4191</v>
      </c>
      <c r="J43" s="14">
        <v>45852</v>
      </c>
      <c r="L43" t="b">
        <v>0</v>
      </c>
      <c r="M43" t="s">
        <v>3725</v>
      </c>
      <c r="N43" t="s">
        <v>4192</v>
      </c>
      <c r="O43">
        <v>139</v>
      </c>
      <c r="P43">
        <v>0</v>
      </c>
      <c r="Q43">
        <v>13.55</v>
      </c>
      <c r="R43">
        <v>0</v>
      </c>
      <c r="S43">
        <v>2</v>
      </c>
      <c r="T43">
        <v>0</v>
      </c>
      <c r="U43">
        <v>0</v>
      </c>
      <c r="V43" t="s">
        <v>3990</v>
      </c>
      <c r="W43" t="s">
        <v>12</v>
      </c>
      <c r="X43">
        <v>69527964</v>
      </c>
      <c r="Y43">
        <v>1309503667</v>
      </c>
      <c r="Z43">
        <v>759206895</v>
      </c>
      <c r="AA43" s="14">
        <v>45883</v>
      </c>
      <c r="AB43" t="s">
        <v>14</v>
      </c>
      <c r="AC43" t="s">
        <v>4191</v>
      </c>
      <c r="AD43" t="s">
        <v>4193</v>
      </c>
      <c r="AE43">
        <v>2</v>
      </c>
      <c r="AF43" t="s">
        <v>4190</v>
      </c>
      <c r="AG43" t="s">
        <v>3992</v>
      </c>
      <c r="AH43" t="b">
        <v>1</v>
      </c>
      <c r="AJ43" s="14">
        <v>45852</v>
      </c>
      <c r="AK43" t="s">
        <v>3993</v>
      </c>
      <c r="AM43">
        <v>150.55000000000001</v>
      </c>
    </row>
    <row r="44" spans="1:39" x14ac:dyDescent="0.2">
      <c r="A44" t="s">
        <v>1412</v>
      </c>
      <c r="B44" t="s">
        <v>3983</v>
      </c>
      <c r="C44" t="s">
        <v>3994</v>
      </c>
      <c r="D44" t="s">
        <v>4142</v>
      </c>
      <c r="E44" t="s">
        <v>3820</v>
      </c>
      <c r="F44" t="s">
        <v>3821</v>
      </c>
      <c r="G44" t="s">
        <v>4194</v>
      </c>
      <c r="H44" t="s">
        <v>4195</v>
      </c>
      <c r="I44" t="s">
        <v>4196</v>
      </c>
      <c r="J44" s="14">
        <v>45857</v>
      </c>
      <c r="L44" t="b">
        <v>1</v>
      </c>
      <c r="M44" t="s">
        <v>1412</v>
      </c>
      <c r="N44" t="s">
        <v>4197</v>
      </c>
      <c r="O44">
        <v>139</v>
      </c>
      <c r="P44">
        <v>0</v>
      </c>
      <c r="Q44">
        <v>13.55</v>
      </c>
      <c r="R44">
        <v>0</v>
      </c>
      <c r="S44">
        <v>152.55000000000001</v>
      </c>
      <c r="T44">
        <v>0</v>
      </c>
      <c r="U44">
        <v>0</v>
      </c>
      <c r="V44" t="s">
        <v>3990</v>
      </c>
      <c r="W44" t="s">
        <v>12</v>
      </c>
      <c r="X44">
        <v>69593078</v>
      </c>
      <c r="Y44">
        <v>1314429719</v>
      </c>
      <c r="Z44">
        <v>764223520</v>
      </c>
      <c r="AA44" s="14">
        <v>45888</v>
      </c>
      <c r="AB44" t="s">
        <v>36</v>
      </c>
      <c r="AC44" t="s">
        <v>4196</v>
      </c>
      <c r="AD44" t="s">
        <v>4196</v>
      </c>
      <c r="AE44">
        <v>1</v>
      </c>
      <c r="AF44" t="s">
        <v>4194</v>
      </c>
      <c r="AG44" t="s">
        <v>3992</v>
      </c>
      <c r="AH44" t="b">
        <v>1</v>
      </c>
      <c r="AJ44" t="s">
        <v>3993</v>
      </c>
      <c r="AK44" t="s">
        <v>3993</v>
      </c>
      <c r="AM44">
        <v>0</v>
      </c>
    </row>
    <row r="45" spans="1:39" x14ac:dyDescent="0.2">
      <c r="A45" t="s">
        <v>1339</v>
      </c>
      <c r="B45" t="s">
        <v>3983</v>
      </c>
      <c r="C45" t="s">
        <v>4198</v>
      </c>
      <c r="D45" t="s">
        <v>4199</v>
      </c>
      <c r="E45" t="s">
        <v>3820</v>
      </c>
      <c r="F45" t="s">
        <v>3821</v>
      </c>
      <c r="G45" t="s">
        <v>4200</v>
      </c>
      <c r="H45" t="s">
        <v>4201</v>
      </c>
      <c r="I45" t="s">
        <v>4202</v>
      </c>
      <c r="J45" s="14">
        <v>45858</v>
      </c>
      <c r="L45" t="b">
        <v>1</v>
      </c>
      <c r="M45" t="s">
        <v>1339</v>
      </c>
      <c r="N45" t="s">
        <v>4203</v>
      </c>
      <c r="O45">
        <v>219</v>
      </c>
      <c r="P45">
        <v>0</v>
      </c>
      <c r="Q45">
        <v>21.35</v>
      </c>
      <c r="R45">
        <v>0</v>
      </c>
      <c r="S45">
        <v>240.35</v>
      </c>
      <c r="T45">
        <v>0</v>
      </c>
      <c r="U45">
        <v>0</v>
      </c>
      <c r="V45" t="s">
        <v>3990</v>
      </c>
      <c r="W45" t="s">
        <v>12</v>
      </c>
      <c r="X45">
        <v>69601311</v>
      </c>
      <c r="Y45">
        <v>1314718485</v>
      </c>
      <c r="Z45">
        <v>764488480</v>
      </c>
      <c r="AA45" s="14">
        <v>45889</v>
      </c>
      <c r="AB45" t="s">
        <v>36</v>
      </c>
      <c r="AC45" t="s">
        <v>4202</v>
      </c>
      <c r="AD45" t="s">
        <v>4202</v>
      </c>
      <c r="AE45">
        <v>3</v>
      </c>
      <c r="AF45" t="s">
        <v>4200</v>
      </c>
      <c r="AG45" t="s">
        <v>3992</v>
      </c>
      <c r="AH45" t="b">
        <v>1</v>
      </c>
      <c r="AJ45" t="s">
        <v>3993</v>
      </c>
      <c r="AK45" t="s">
        <v>3993</v>
      </c>
      <c r="AM45">
        <v>0</v>
      </c>
    </row>
    <row r="46" spans="1:39" x14ac:dyDescent="0.2">
      <c r="A46" t="s">
        <v>811</v>
      </c>
      <c r="B46" t="s">
        <v>3983</v>
      </c>
      <c r="C46" t="s">
        <v>4198</v>
      </c>
      <c r="D46" t="s">
        <v>4199</v>
      </c>
      <c r="E46" t="s">
        <v>3820</v>
      </c>
      <c r="F46" t="s">
        <v>3821</v>
      </c>
      <c r="G46" t="s">
        <v>4204</v>
      </c>
      <c r="H46" t="s">
        <v>4205</v>
      </c>
      <c r="I46" t="s">
        <v>4206</v>
      </c>
      <c r="J46" s="14">
        <v>45868</v>
      </c>
      <c r="L46" t="b">
        <v>1</v>
      </c>
      <c r="M46" t="s">
        <v>811</v>
      </c>
      <c r="N46" t="s">
        <v>4207</v>
      </c>
      <c r="O46">
        <v>219</v>
      </c>
      <c r="P46">
        <v>0</v>
      </c>
      <c r="Q46">
        <v>21.35</v>
      </c>
      <c r="R46">
        <v>0</v>
      </c>
      <c r="S46">
        <v>240.35</v>
      </c>
      <c r="T46">
        <v>0</v>
      </c>
      <c r="U46">
        <v>0</v>
      </c>
      <c r="V46" t="s">
        <v>3990</v>
      </c>
      <c r="W46" t="s">
        <v>12</v>
      </c>
      <c r="X46">
        <v>69712904</v>
      </c>
      <c r="Y46">
        <v>1316823078</v>
      </c>
      <c r="Z46">
        <v>766658089</v>
      </c>
      <c r="AA46" s="14">
        <v>45899</v>
      </c>
      <c r="AB46" t="s">
        <v>36</v>
      </c>
      <c r="AC46" t="s">
        <v>4206</v>
      </c>
      <c r="AD46" t="s">
        <v>4206</v>
      </c>
      <c r="AE46">
        <v>1</v>
      </c>
      <c r="AF46" t="s">
        <v>4204</v>
      </c>
      <c r="AG46" t="s">
        <v>3992</v>
      </c>
      <c r="AH46" t="b">
        <v>1</v>
      </c>
      <c r="AJ46" t="s">
        <v>3993</v>
      </c>
      <c r="AK46" t="s">
        <v>3993</v>
      </c>
      <c r="AM46">
        <v>0</v>
      </c>
    </row>
    <row r="47" spans="1:39" x14ac:dyDescent="0.2">
      <c r="A47" t="s">
        <v>3798</v>
      </c>
      <c r="B47" t="s">
        <v>3983</v>
      </c>
      <c r="C47" t="s">
        <v>4208</v>
      </c>
      <c r="D47" t="s">
        <v>4209</v>
      </c>
      <c r="E47" t="s">
        <v>3891</v>
      </c>
      <c r="F47" t="s">
        <v>3821</v>
      </c>
      <c r="G47" t="s">
        <v>4210</v>
      </c>
      <c r="H47" t="s">
        <v>3997</v>
      </c>
      <c r="I47" t="s">
        <v>4211</v>
      </c>
      <c r="J47" s="14">
        <v>45828</v>
      </c>
      <c r="K47" s="14">
        <v>45858</v>
      </c>
      <c r="L47" t="b">
        <v>0</v>
      </c>
      <c r="M47" t="s">
        <v>3798</v>
      </c>
      <c r="N47" t="s">
        <v>4212</v>
      </c>
      <c r="O47">
        <v>25</v>
      </c>
      <c r="P47">
        <v>0</v>
      </c>
      <c r="Q47">
        <v>0</v>
      </c>
      <c r="R47">
        <v>0</v>
      </c>
      <c r="S47">
        <v>25</v>
      </c>
      <c r="T47">
        <v>0</v>
      </c>
      <c r="U47">
        <v>0</v>
      </c>
      <c r="V47" t="s">
        <v>3990</v>
      </c>
      <c r="W47" t="s">
        <v>703</v>
      </c>
      <c r="AB47" t="s">
        <v>36</v>
      </c>
      <c r="AC47" t="s">
        <v>4211</v>
      </c>
      <c r="AD47" t="s">
        <v>4213</v>
      </c>
      <c r="AE47">
        <v>2</v>
      </c>
      <c r="AF47" t="s">
        <v>4210</v>
      </c>
      <c r="AG47" t="s">
        <v>3992</v>
      </c>
      <c r="AH47" t="b">
        <v>0</v>
      </c>
      <c r="AJ47" s="14">
        <v>45835</v>
      </c>
      <c r="AK47" t="s">
        <v>3993</v>
      </c>
      <c r="AM47">
        <v>0</v>
      </c>
    </row>
    <row r="48" spans="1:39" x14ac:dyDescent="0.2">
      <c r="A48" t="s">
        <v>3786</v>
      </c>
      <c r="B48" t="s">
        <v>3983</v>
      </c>
      <c r="C48" t="s">
        <v>4208</v>
      </c>
      <c r="D48" t="s">
        <v>4214</v>
      </c>
      <c r="E48" t="s">
        <v>4215</v>
      </c>
      <c r="F48" t="s">
        <v>3821</v>
      </c>
      <c r="G48" t="s">
        <v>4216</v>
      </c>
      <c r="H48" t="s">
        <v>4217</v>
      </c>
      <c r="I48" t="s">
        <v>4218</v>
      </c>
      <c r="J48" s="14">
        <v>45832</v>
      </c>
      <c r="K48" s="14">
        <v>45862</v>
      </c>
      <c r="L48" t="b">
        <v>0</v>
      </c>
      <c r="M48" t="s">
        <v>3786</v>
      </c>
      <c r="N48" t="s">
        <v>4219</v>
      </c>
      <c r="O48">
        <v>25</v>
      </c>
      <c r="P48">
        <v>0</v>
      </c>
      <c r="Q48">
        <v>0</v>
      </c>
      <c r="R48">
        <v>0</v>
      </c>
      <c r="S48">
        <v>25</v>
      </c>
      <c r="T48">
        <v>0</v>
      </c>
      <c r="U48">
        <v>0</v>
      </c>
      <c r="V48" t="s">
        <v>3990</v>
      </c>
      <c r="W48" t="s">
        <v>703</v>
      </c>
      <c r="AB48" t="s">
        <v>36</v>
      </c>
      <c r="AC48" t="s">
        <v>4218</v>
      </c>
      <c r="AD48" t="s">
        <v>4220</v>
      </c>
      <c r="AE48">
        <v>3</v>
      </c>
      <c r="AF48" t="s">
        <v>4216</v>
      </c>
      <c r="AG48" t="s">
        <v>3992</v>
      </c>
      <c r="AH48" t="b">
        <v>0</v>
      </c>
      <c r="AJ48" t="s">
        <v>3993</v>
      </c>
      <c r="AK48" t="s">
        <v>3993</v>
      </c>
      <c r="AM48">
        <v>0</v>
      </c>
    </row>
    <row r="49" spans="1:39" x14ac:dyDescent="0.2">
      <c r="A49" t="s">
        <v>2872</v>
      </c>
      <c r="B49" t="s">
        <v>3983</v>
      </c>
      <c r="C49" t="s">
        <v>4208</v>
      </c>
      <c r="D49" t="s">
        <v>4214</v>
      </c>
      <c r="E49" t="s">
        <v>4215</v>
      </c>
      <c r="F49" t="s">
        <v>3821</v>
      </c>
      <c r="G49" t="s">
        <v>4056</v>
      </c>
      <c r="H49" t="s">
        <v>4057</v>
      </c>
      <c r="I49" t="s">
        <v>4221</v>
      </c>
      <c r="J49" s="14">
        <v>45832</v>
      </c>
      <c r="K49" s="14">
        <v>45862</v>
      </c>
      <c r="L49" t="b">
        <v>0</v>
      </c>
      <c r="M49" t="s">
        <v>2872</v>
      </c>
      <c r="N49" t="s">
        <v>4222</v>
      </c>
      <c r="O49">
        <v>25</v>
      </c>
      <c r="P49">
        <v>0</v>
      </c>
      <c r="Q49">
        <v>0</v>
      </c>
      <c r="R49">
        <v>0</v>
      </c>
      <c r="S49">
        <v>25</v>
      </c>
      <c r="T49">
        <v>0</v>
      </c>
      <c r="U49">
        <v>0</v>
      </c>
      <c r="V49" t="s">
        <v>3990</v>
      </c>
      <c r="W49" t="s">
        <v>703</v>
      </c>
      <c r="AB49" t="s">
        <v>36</v>
      </c>
      <c r="AC49" t="s">
        <v>4221</v>
      </c>
      <c r="AD49" t="s">
        <v>4223</v>
      </c>
      <c r="AE49">
        <v>4</v>
      </c>
      <c r="AF49" t="s">
        <v>4056</v>
      </c>
      <c r="AG49" t="s">
        <v>3992</v>
      </c>
      <c r="AH49" t="b">
        <v>0</v>
      </c>
      <c r="AJ49" t="s">
        <v>3993</v>
      </c>
      <c r="AK49" t="s">
        <v>3993</v>
      </c>
      <c r="AM49">
        <v>0</v>
      </c>
    </row>
    <row r="50" spans="1:39" x14ac:dyDescent="0.2">
      <c r="A50" t="s">
        <v>3247</v>
      </c>
      <c r="B50" t="s">
        <v>3983</v>
      </c>
      <c r="C50" t="s">
        <v>4208</v>
      </c>
      <c r="D50" t="s">
        <v>4214</v>
      </c>
      <c r="E50" t="s">
        <v>4215</v>
      </c>
      <c r="F50" t="s">
        <v>3821</v>
      </c>
      <c r="G50" t="s">
        <v>4224</v>
      </c>
      <c r="H50" t="s">
        <v>4225</v>
      </c>
      <c r="I50" t="s">
        <v>4226</v>
      </c>
      <c r="J50" s="14">
        <v>45832</v>
      </c>
      <c r="K50" s="14">
        <v>45862</v>
      </c>
      <c r="L50" t="b">
        <v>0</v>
      </c>
      <c r="M50" t="s">
        <v>3247</v>
      </c>
      <c r="N50" t="s">
        <v>4227</v>
      </c>
      <c r="O50">
        <v>25</v>
      </c>
      <c r="P50">
        <v>0</v>
      </c>
      <c r="Q50">
        <v>0</v>
      </c>
      <c r="R50">
        <v>0</v>
      </c>
      <c r="S50">
        <v>25</v>
      </c>
      <c r="T50">
        <v>0</v>
      </c>
      <c r="U50">
        <v>0</v>
      </c>
      <c r="V50" t="s">
        <v>3990</v>
      </c>
      <c r="W50" t="s">
        <v>703</v>
      </c>
      <c r="AB50" t="s">
        <v>36</v>
      </c>
      <c r="AC50" t="s">
        <v>4226</v>
      </c>
      <c r="AD50" t="s">
        <v>4228</v>
      </c>
      <c r="AE50">
        <v>4</v>
      </c>
      <c r="AF50" t="s">
        <v>4224</v>
      </c>
      <c r="AG50" t="s">
        <v>3992</v>
      </c>
      <c r="AH50" t="b">
        <v>0</v>
      </c>
      <c r="AJ50" t="s">
        <v>3993</v>
      </c>
      <c r="AK50" t="s">
        <v>3993</v>
      </c>
      <c r="AM50">
        <v>0</v>
      </c>
    </row>
    <row r="51" spans="1:39" x14ac:dyDescent="0.2">
      <c r="A51" t="s">
        <v>3793</v>
      </c>
      <c r="B51" t="s">
        <v>3983</v>
      </c>
      <c r="C51" t="s">
        <v>4208</v>
      </c>
      <c r="D51" t="s">
        <v>4214</v>
      </c>
      <c r="E51" t="s">
        <v>4215</v>
      </c>
      <c r="F51" t="s">
        <v>3821</v>
      </c>
      <c r="G51" t="s">
        <v>4229</v>
      </c>
      <c r="H51" t="s">
        <v>4230</v>
      </c>
      <c r="I51" t="s">
        <v>4231</v>
      </c>
      <c r="J51" s="14">
        <v>45832</v>
      </c>
      <c r="K51" s="14">
        <v>45862</v>
      </c>
      <c r="L51" t="b">
        <v>0</v>
      </c>
      <c r="M51" t="s">
        <v>3793</v>
      </c>
      <c r="N51" t="s">
        <v>4232</v>
      </c>
      <c r="O51">
        <v>25</v>
      </c>
      <c r="P51">
        <v>0</v>
      </c>
      <c r="Q51">
        <v>0</v>
      </c>
      <c r="R51">
        <v>0</v>
      </c>
      <c r="S51">
        <v>25</v>
      </c>
      <c r="T51">
        <v>0</v>
      </c>
      <c r="U51">
        <v>0</v>
      </c>
      <c r="V51" t="s">
        <v>3990</v>
      </c>
      <c r="W51" t="s">
        <v>703</v>
      </c>
      <c r="AB51" t="s">
        <v>36</v>
      </c>
      <c r="AC51" t="s">
        <v>4231</v>
      </c>
      <c r="AD51" t="s">
        <v>4233</v>
      </c>
      <c r="AE51">
        <v>3</v>
      </c>
      <c r="AF51" t="s">
        <v>4229</v>
      </c>
      <c r="AG51" t="s">
        <v>3992</v>
      </c>
      <c r="AH51" t="b">
        <v>0</v>
      </c>
      <c r="AJ51" t="s">
        <v>3993</v>
      </c>
      <c r="AK51" t="s">
        <v>3993</v>
      </c>
      <c r="AM51">
        <v>0</v>
      </c>
    </row>
    <row r="52" spans="1:39" x14ac:dyDescent="0.2">
      <c r="A52" t="s">
        <v>3666</v>
      </c>
      <c r="B52" t="s">
        <v>3983</v>
      </c>
      <c r="C52" t="s">
        <v>4208</v>
      </c>
      <c r="D52" t="s">
        <v>4214</v>
      </c>
      <c r="E52" t="s">
        <v>4215</v>
      </c>
      <c r="F52" t="s">
        <v>3821</v>
      </c>
      <c r="G52" t="s">
        <v>4079</v>
      </c>
      <c r="H52" t="s">
        <v>4080</v>
      </c>
      <c r="I52" t="s">
        <v>4234</v>
      </c>
      <c r="J52" s="14">
        <v>45832</v>
      </c>
      <c r="K52" s="14">
        <v>45862</v>
      </c>
      <c r="L52" t="b">
        <v>0</v>
      </c>
      <c r="M52" t="s">
        <v>3666</v>
      </c>
      <c r="N52" t="s">
        <v>4235</v>
      </c>
      <c r="O52">
        <v>25</v>
      </c>
      <c r="P52">
        <v>0</v>
      </c>
      <c r="Q52">
        <v>0</v>
      </c>
      <c r="R52">
        <v>0</v>
      </c>
      <c r="S52">
        <v>25</v>
      </c>
      <c r="T52">
        <v>0</v>
      </c>
      <c r="U52">
        <v>0</v>
      </c>
      <c r="V52" t="s">
        <v>3990</v>
      </c>
      <c r="W52" t="s">
        <v>703</v>
      </c>
      <c r="AB52" t="s">
        <v>36</v>
      </c>
      <c r="AC52" t="s">
        <v>4234</v>
      </c>
      <c r="AD52" t="s">
        <v>4236</v>
      </c>
      <c r="AE52">
        <v>3</v>
      </c>
      <c r="AF52" t="s">
        <v>4079</v>
      </c>
      <c r="AG52" t="s">
        <v>3992</v>
      </c>
      <c r="AH52" t="b">
        <v>0</v>
      </c>
      <c r="AJ52" t="s">
        <v>3993</v>
      </c>
      <c r="AK52" t="s">
        <v>3993</v>
      </c>
      <c r="AM52">
        <v>0</v>
      </c>
    </row>
    <row r="53" spans="1:39" x14ac:dyDescent="0.2">
      <c r="A53" t="s">
        <v>2416</v>
      </c>
      <c r="B53" t="s">
        <v>3983</v>
      </c>
      <c r="C53" t="s">
        <v>4208</v>
      </c>
      <c r="D53" t="s">
        <v>4214</v>
      </c>
      <c r="E53" t="s">
        <v>3891</v>
      </c>
      <c r="F53" t="s">
        <v>3821</v>
      </c>
      <c r="G53" t="s">
        <v>4237</v>
      </c>
      <c r="H53" t="s">
        <v>4238</v>
      </c>
      <c r="I53" t="s">
        <v>4239</v>
      </c>
      <c r="J53" s="14">
        <v>45832</v>
      </c>
      <c r="K53" s="14">
        <v>45862</v>
      </c>
      <c r="L53" t="b">
        <v>0</v>
      </c>
      <c r="M53" t="s">
        <v>2416</v>
      </c>
      <c r="N53" t="s">
        <v>4240</v>
      </c>
      <c r="O53">
        <v>25</v>
      </c>
      <c r="P53">
        <v>0</v>
      </c>
      <c r="Q53">
        <v>0</v>
      </c>
      <c r="R53">
        <v>0</v>
      </c>
      <c r="S53">
        <v>25</v>
      </c>
      <c r="T53">
        <v>0</v>
      </c>
      <c r="U53">
        <v>0</v>
      </c>
      <c r="V53" t="s">
        <v>3990</v>
      </c>
      <c r="W53" t="s">
        <v>703</v>
      </c>
      <c r="AB53" t="s">
        <v>36</v>
      </c>
      <c r="AC53" t="s">
        <v>4239</v>
      </c>
      <c r="AD53" t="s">
        <v>4241</v>
      </c>
      <c r="AE53">
        <v>3</v>
      </c>
      <c r="AF53" t="s">
        <v>4237</v>
      </c>
      <c r="AG53" t="s">
        <v>3992</v>
      </c>
      <c r="AH53" t="b">
        <v>0</v>
      </c>
      <c r="AJ53" s="14">
        <v>45871</v>
      </c>
      <c r="AK53" t="s">
        <v>3993</v>
      </c>
      <c r="AM53">
        <v>0</v>
      </c>
    </row>
    <row r="54" spans="1:39" x14ac:dyDescent="0.2">
      <c r="A54" t="s">
        <v>3791</v>
      </c>
      <c r="B54" t="s">
        <v>3983</v>
      </c>
      <c r="C54" t="s">
        <v>4208</v>
      </c>
      <c r="D54" t="s">
        <v>4214</v>
      </c>
      <c r="E54" t="s">
        <v>4215</v>
      </c>
      <c r="F54" t="s">
        <v>3821</v>
      </c>
      <c r="G54" t="s">
        <v>4099</v>
      </c>
      <c r="H54" t="s">
        <v>4100</v>
      </c>
      <c r="I54" t="s">
        <v>4242</v>
      </c>
      <c r="J54" s="14">
        <v>45832</v>
      </c>
      <c r="K54" s="14">
        <v>45862</v>
      </c>
      <c r="L54" t="b">
        <v>0</v>
      </c>
      <c r="M54" t="s">
        <v>3791</v>
      </c>
      <c r="N54" t="s">
        <v>4243</v>
      </c>
      <c r="O54">
        <v>25</v>
      </c>
      <c r="P54">
        <v>0</v>
      </c>
      <c r="Q54">
        <v>0</v>
      </c>
      <c r="R54">
        <v>0</v>
      </c>
      <c r="S54">
        <v>25</v>
      </c>
      <c r="T54">
        <v>0</v>
      </c>
      <c r="U54">
        <v>0</v>
      </c>
      <c r="V54" t="s">
        <v>3990</v>
      </c>
      <c r="W54" t="s">
        <v>703</v>
      </c>
      <c r="AB54" t="s">
        <v>36</v>
      </c>
      <c r="AC54" t="s">
        <v>4242</v>
      </c>
      <c r="AD54" t="s">
        <v>4244</v>
      </c>
      <c r="AE54">
        <v>2</v>
      </c>
      <c r="AF54" t="s">
        <v>4099</v>
      </c>
      <c r="AG54" t="s">
        <v>3992</v>
      </c>
      <c r="AH54" t="b">
        <v>0</v>
      </c>
      <c r="AJ54" t="s">
        <v>3993</v>
      </c>
      <c r="AK54" t="s">
        <v>3993</v>
      </c>
      <c r="AM54">
        <v>0</v>
      </c>
    </row>
    <row r="55" spans="1:39" x14ac:dyDescent="0.2">
      <c r="A55" t="s">
        <v>3679</v>
      </c>
      <c r="B55" t="s">
        <v>3983</v>
      </c>
      <c r="C55" t="s">
        <v>4208</v>
      </c>
      <c r="D55" t="s">
        <v>4214</v>
      </c>
      <c r="E55" t="s">
        <v>4215</v>
      </c>
      <c r="F55" t="s">
        <v>3821</v>
      </c>
      <c r="G55" t="s">
        <v>4245</v>
      </c>
      <c r="H55" t="s">
        <v>3987</v>
      </c>
      <c r="I55" t="s">
        <v>4246</v>
      </c>
      <c r="J55" s="14">
        <v>45832</v>
      </c>
      <c r="K55" s="14">
        <v>45862</v>
      </c>
      <c r="L55" t="b">
        <v>0</v>
      </c>
      <c r="M55" t="s">
        <v>3679</v>
      </c>
      <c r="N55" t="s">
        <v>4247</v>
      </c>
      <c r="O55">
        <v>25</v>
      </c>
      <c r="P55">
        <v>0</v>
      </c>
      <c r="Q55">
        <v>0</v>
      </c>
      <c r="R55">
        <v>0</v>
      </c>
      <c r="S55">
        <v>25</v>
      </c>
      <c r="T55">
        <v>0</v>
      </c>
      <c r="U55">
        <v>0</v>
      </c>
      <c r="V55" t="s">
        <v>3990</v>
      </c>
      <c r="W55" t="s">
        <v>703</v>
      </c>
      <c r="AB55" t="s">
        <v>36</v>
      </c>
      <c r="AC55" t="s">
        <v>4246</v>
      </c>
      <c r="AD55" t="s">
        <v>4248</v>
      </c>
      <c r="AE55">
        <v>2</v>
      </c>
      <c r="AF55" t="s">
        <v>4245</v>
      </c>
      <c r="AG55" t="s">
        <v>3992</v>
      </c>
      <c r="AH55" t="b">
        <v>0</v>
      </c>
      <c r="AJ55" t="s">
        <v>3993</v>
      </c>
      <c r="AK55" t="s">
        <v>3993</v>
      </c>
      <c r="AM55">
        <v>0</v>
      </c>
    </row>
    <row r="56" spans="1:39" x14ac:dyDescent="0.2">
      <c r="A56" t="s">
        <v>3653</v>
      </c>
      <c r="B56" t="s">
        <v>3983</v>
      </c>
      <c r="C56" t="s">
        <v>4208</v>
      </c>
      <c r="D56" t="s">
        <v>4214</v>
      </c>
      <c r="E56" t="s">
        <v>3891</v>
      </c>
      <c r="F56" t="s">
        <v>3821</v>
      </c>
      <c r="G56" t="s">
        <v>4013</v>
      </c>
      <c r="H56" t="s">
        <v>4014</v>
      </c>
      <c r="I56" t="s">
        <v>4249</v>
      </c>
      <c r="J56" s="14">
        <v>45832</v>
      </c>
      <c r="K56" s="14">
        <v>45862</v>
      </c>
      <c r="L56" t="b">
        <v>0</v>
      </c>
      <c r="M56" t="s">
        <v>3653</v>
      </c>
      <c r="N56" t="s">
        <v>4250</v>
      </c>
      <c r="O56">
        <v>25</v>
      </c>
      <c r="P56">
        <v>0</v>
      </c>
      <c r="Q56">
        <v>0</v>
      </c>
      <c r="R56">
        <v>0</v>
      </c>
      <c r="S56">
        <v>25</v>
      </c>
      <c r="T56">
        <v>0</v>
      </c>
      <c r="U56">
        <v>0</v>
      </c>
      <c r="V56" t="s">
        <v>3990</v>
      </c>
      <c r="W56" t="s">
        <v>703</v>
      </c>
      <c r="AB56" t="s">
        <v>36</v>
      </c>
      <c r="AC56" t="s">
        <v>4249</v>
      </c>
      <c r="AD56" t="s">
        <v>4251</v>
      </c>
      <c r="AE56">
        <v>3</v>
      </c>
      <c r="AF56" t="s">
        <v>4013</v>
      </c>
      <c r="AG56" t="s">
        <v>3992</v>
      </c>
      <c r="AH56" t="b">
        <v>0</v>
      </c>
      <c r="AJ56" s="14">
        <v>45876</v>
      </c>
      <c r="AK56" t="s">
        <v>3993</v>
      </c>
      <c r="AM56">
        <v>0</v>
      </c>
    </row>
    <row r="57" spans="1:39" x14ac:dyDescent="0.2">
      <c r="A57" t="s">
        <v>3672</v>
      </c>
      <c r="B57" t="s">
        <v>3983</v>
      </c>
      <c r="C57" t="s">
        <v>4208</v>
      </c>
      <c r="D57" t="s">
        <v>4214</v>
      </c>
      <c r="E57" t="s">
        <v>3891</v>
      </c>
      <c r="F57" t="s">
        <v>3821</v>
      </c>
      <c r="G57" t="s">
        <v>4104</v>
      </c>
      <c r="H57" t="s">
        <v>4105</v>
      </c>
      <c r="I57" t="s">
        <v>4252</v>
      </c>
      <c r="J57" s="14">
        <v>45832</v>
      </c>
      <c r="K57" s="14">
        <v>45862</v>
      </c>
      <c r="L57" t="b">
        <v>0</v>
      </c>
      <c r="M57" t="s">
        <v>3672</v>
      </c>
      <c r="N57" t="s">
        <v>4253</v>
      </c>
      <c r="O57">
        <v>25</v>
      </c>
      <c r="P57">
        <v>0</v>
      </c>
      <c r="Q57">
        <v>0</v>
      </c>
      <c r="R57">
        <v>0</v>
      </c>
      <c r="S57">
        <v>25</v>
      </c>
      <c r="T57">
        <v>0</v>
      </c>
      <c r="U57">
        <v>0</v>
      </c>
      <c r="V57" t="s">
        <v>3990</v>
      </c>
      <c r="W57" t="s">
        <v>703</v>
      </c>
      <c r="AB57" t="s">
        <v>36</v>
      </c>
      <c r="AC57" t="s">
        <v>4252</v>
      </c>
      <c r="AD57" t="s">
        <v>4254</v>
      </c>
      <c r="AE57">
        <v>4</v>
      </c>
      <c r="AF57" t="s">
        <v>4104</v>
      </c>
      <c r="AG57" t="s">
        <v>3992</v>
      </c>
      <c r="AH57" t="b">
        <v>0</v>
      </c>
      <c r="AJ57" s="14">
        <v>45881</v>
      </c>
      <c r="AK57" t="s">
        <v>3993</v>
      </c>
      <c r="AM57">
        <v>0</v>
      </c>
    </row>
    <row r="58" spans="1:39" x14ac:dyDescent="0.2">
      <c r="A58" t="s">
        <v>1301</v>
      </c>
      <c r="B58" t="s">
        <v>3983</v>
      </c>
      <c r="C58" t="s">
        <v>4208</v>
      </c>
      <c r="D58" t="s">
        <v>4214</v>
      </c>
      <c r="E58" t="s">
        <v>3891</v>
      </c>
      <c r="F58" t="s">
        <v>3821</v>
      </c>
      <c r="G58" t="s">
        <v>4047</v>
      </c>
      <c r="H58" t="s">
        <v>4048</v>
      </c>
      <c r="I58" t="s">
        <v>4255</v>
      </c>
      <c r="J58" s="14">
        <v>45832</v>
      </c>
      <c r="K58" s="14">
        <v>45862</v>
      </c>
      <c r="L58" t="b">
        <v>0</v>
      </c>
      <c r="M58" t="s">
        <v>1301</v>
      </c>
      <c r="N58" t="s">
        <v>4256</v>
      </c>
      <c r="O58">
        <v>25</v>
      </c>
      <c r="P58">
        <v>0</v>
      </c>
      <c r="Q58">
        <v>0</v>
      </c>
      <c r="R58">
        <v>0</v>
      </c>
      <c r="S58">
        <v>25</v>
      </c>
      <c r="T58">
        <v>0</v>
      </c>
      <c r="U58">
        <v>0</v>
      </c>
      <c r="V58" t="s">
        <v>3990</v>
      </c>
      <c r="W58" t="s">
        <v>703</v>
      </c>
      <c r="AB58" t="s">
        <v>36</v>
      </c>
      <c r="AC58" t="s">
        <v>4255</v>
      </c>
      <c r="AD58" t="s">
        <v>4257</v>
      </c>
      <c r="AE58">
        <v>2</v>
      </c>
      <c r="AF58" t="s">
        <v>4047</v>
      </c>
      <c r="AG58" t="s">
        <v>3992</v>
      </c>
      <c r="AH58" t="b">
        <v>0</v>
      </c>
      <c r="AJ58" s="14">
        <v>45871</v>
      </c>
      <c r="AK58" t="s">
        <v>3993</v>
      </c>
      <c r="AM58">
        <v>0</v>
      </c>
    </row>
    <row r="59" spans="1:39" x14ac:dyDescent="0.2">
      <c r="A59" t="s">
        <v>3796</v>
      </c>
      <c r="B59" t="s">
        <v>3983</v>
      </c>
      <c r="C59" t="s">
        <v>4208</v>
      </c>
      <c r="D59" t="s">
        <v>4214</v>
      </c>
      <c r="E59" t="s">
        <v>3891</v>
      </c>
      <c r="F59" t="s">
        <v>3821</v>
      </c>
      <c r="G59" t="s">
        <v>4210</v>
      </c>
      <c r="H59" t="s">
        <v>3997</v>
      </c>
      <c r="I59" t="s">
        <v>4258</v>
      </c>
      <c r="J59" s="14">
        <v>45832</v>
      </c>
      <c r="K59" s="14">
        <v>45862</v>
      </c>
      <c r="L59" t="b">
        <v>0</v>
      </c>
      <c r="M59" t="s">
        <v>3796</v>
      </c>
      <c r="N59" t="s">
        <v>4259</v>
      </c>
      <c r="O59">
        <v>25</v>
      </c>
      <c r="P59">
        <v>0</v>
      </c>
      <c r="Q59">
        <v>0</v>
      </c>
      <c r="R59">
        <v>0</v>
      </c>
      <c r="S59">
        <v>25</v>
      </c>
      <c r="T59">
        <v>0</v>
      </c>
      <c r="U59">
        <v>0</v>
      </c>
      <c r="V59" t="s">
        <v>3990</v>
      </c>
      <c r="W59" t="s">
        <v>703</v>
      </c>
      <c r="AB59" t="s">
        <v>36</v>
      </c>
      <c r="AC59" t="s">
        <v>4258</v>
      </c>
      <c r="AD59" t="s">
        <v>4260</v>
      </c>
      <c r="AE59">
        <v>2</v>
      </c>
      <c r="AF59" t="s">
        <v>4210</v>
      </c>
      <c r="AG59" t="s">
        <v>3992</v>
      </c>
      <c r="AH59" t="b">
        <v>0</v>
      </c>
      <c r="AJ59" s="14">
        <v>45835</v>
      </c>
      <c r="AK59" t="s">
        <v>3993</v>
      </c>
      <c r="AM59">
        <v>0</v>
      </c>
    </row>
    <row r="60" spans="1:39" x14ac:dyDescent="0.2">
      <c r="A60" t="s">
        <v>3661</v>
      </c>
      <c r="B60" t="s">
        <v>3983</v>
      </c>
      <c r="C60" t="s">
        <v>4208</v>
      </c>
      <c r="D60" t="s">
        <v>4214</v>
      </c>
      <c r="E60" t="s">
        <v>3891</v>
      </c>
      <c r="F60" t="s">
        <v>3821</v>
      </c>
      <c r="G60" t="s">
        <v>4261</v>
      </c>
      <c r="H60" t="s">
        <v>4262</v>
      </c>
      <c r="I60" t="s">
        <v>4263</v>
      </c>
      <c r="J60" s="14">
        <v>45832</v>
      </c>
      <c r="K60" s="14">
        <v>45862</v>
      </c>
      <c r="L60" t="b">
        <v>0</v>
      </c>
      <c r="M60" t="s">
        <v>3661</v>
      </c>
      <c r="N60" t="s">
        <v>4264</v>
      </c>
      <c r="O60">
        <v>25</v>
      </c>
      <c r="P60">
        <v>0</v>
      </c>
      <c r="Q60">
        <v>0</v>
      </c>
      <c r="R60">
        <v>0</v>
      </c>
      <c r="S60">
        <v>25</v>
      </c>
      <c r="T60">
        <v>0</v>
      </c>
      <c r="U60">
        <v>0</v>
      </c>
      <c r="V60" t="s">
        <v>3990</v>
      </c>
      <c r="W60" t="s">
        <v>703</v>
      </c>
      <c r="AB60" t="s">
        <v>36</v>
      </c>
      <c r="AC60" t="s">
        <v>4263</v>
      </c>
      <c r="AD60" t="s">
        <v>4265</v>
      </c>
      <c r="AE60">
        <v>4</v>
      </c>
      <c r="AF60" t="s">
        <v>4261</v>
      </c>
      <c r="AG60" t="s">
        <v>3992</v>
      </c>
      <c r="AH60" t="b">
        <v>0</v>
      </c>
      <c r="AJ60" s="14">
        <v>45869</v>
      </c>
      <c r="AK60" t="s">
        <v>3993</v>
      </c>
      <c r="AM60">
        <v>0</v>
      </c>
    </row>
    <row r="61" spans="1:39" x14ac:dyDescent="0.2">
      <c r="A61" t="s">
        <v>3775</v>
      </c>
      <c r="B61" t="s">
        <v>3983</v>
      </c>
      <c r="C61" t="s">
        <v>4208</v>
      </c>
      <c r="D61" t="s">
        <v>4214</v>
      </c>
      <c r="E61" t="s">
        <v>4215</v>
      </c>
      <c r="F61" t="s">
        <v>3821</v>
      </c>
      <c r="G61" t="s">
        <v>4266</v>
      </c>
      <c r="H61" t="s">
        <v>4267</v>
      </c>
      <c r="I61" t="s">
        <v>4268</v>
      </c>
      <c r="J61" s="14">
        <v>45834</v>
      </c>
      <c r="K61" s="14">
        <v>45864</v>
      </c>
      <c r="L61" t="b">
        <v>0</v>
      </c>
      <c r="M61" t="s">
        <v>3775</v>
      </c>
      <c r="N61" t="s">
        <v>4269</v>
      </c>
      <c r="O61">
        <v>25</v>
      </c>
      <c r="P61">
        <v>0</v>
      </c>
      <c r="Q61">
        <v>2.44</v>
      </c>
      <c r="R61">
        <v>0</v>
      </c>
      <c r="S61">
        <v>27.44</v>
      </c>
      <c r="T61">
        <v>0</v>
      </c>
      <c r="U61">
        <v>0</v>
      </c>
      <c r="V61" t="s">
        <v>3990</v>
      </c>
      <c r="W61" t="s">
        <v>703</v>
      </c>
      <c r="AB61" t="s">
        <v>36</v>
      </c>
      <c r="AC61" t="s">
        <v>4268</v>
      </c>
      <c r="AD61" t="s">
        <v>4270</v>
      </c>
      <c r="AE61">
        <v>3</v>
      </c>
      <c r="AF61" t="s">
        <v>4266</v>
      </c>
      <c r="AG61" t="s">
        <v>3992</v>
      </c>
      <c r="AH61" t="b">
        <v>0</v>
      </c>
      <c r="AJ61" t="s">
        <v>3993</v>
      </c>
      <c r="AK61" t="s">
        <v>3993</v>
      </c>
      <c r="AM61">
        <v>0</v>
      </c>
    </row>
    <row r="62" spans="1:39" x14ac:dyDescent="0.2">
      <c r="A62" t="s">
        <v>3777</v>
      </c>
      <c r="B62" t="s">
        <v>3983</v>
      </c>
      <c r="C62" t="s">
        <v>4208</v>
      </c>
      <c r="D62" t="s">
        <v>4214</v>
      </c>
      <c r="E62" t="s">
        <v>3891</v>
      </c>
      <c r="F62" t="s">
        <v>3821</v>
      </c>
      <c r="G62" t="s">
        <v>4093</v>
      </c>
      <c r="H62" t="s">
        <v>4094</v>
      </c>
      <c r="I62" t="s">
        <v>4271</v>
      </c>
      <c r="J62" s="14">
        <v>45834</v>
      </c>
      <c r="K62" s="14">
        <v>45864</v>
      </c>
      <c r="L62" t="b">
        <v>0</v>
      </c>
      <c r="M62" t="s">
        <v>3777</v>
      </c>
      <c r="N62" t="s">
        <v>4272</v>
      </c>
      <c r="O62">
        <v>25</v>
      </c>
      <c r="P62">
        <v>0</v>
      </c>
      <c r="Q62">
        <v>2.44</v>
      </c>
      <c r="R62">
        <v>0</v>
      </c>
      <c r="S62">
        <v>27.44</v>
      </c>
      <c r="T62">
        <v>0</v>
      </c>
      <c r="U62">
        <v>0</v>
      </c>
      <c r="V62" t="s">
        <v>3990</v>
      </c>
      <c r="W62" t="s">
        <v>703</v>
      </c>
      <c r="AB62" t="s">
        <v>36</v>
      </c>
      <c r="AC62" t="s">
        <v>4271</v>
      </c>
      <c r="AD62" t="s">
        <v>4273</v>
      </c>
      <c r="AE62">
        <v>1</v>
      </c>
      <c r="AF62" t="s">
        <v>4093</v>
      </c>
      <c r="AG62" t="s">
        <v>3992</v>
      </c>
      <c r="AH62" t="b">
        <v>0</v>
      </c>
      <c r="AJ62" s="14">
        <v>45864</v>
      </c>
      <c r="AK62" t="s">
        <v>3993</v>
      </c>
      <c r="AM62">
        <v>0</v>
      </c>
    </row>
    <row r="63" spans="1:39" x14ac:dyDescent="0.2">
      <c r="A63" t="s">
        <v>3779</v>
      </c>
      <c r="B63" t="s">
        <v>3983</v>
      </c>
      <c r="C63" t="s">
        <v>4208</v>
      </c>
      <c r="D63" t="s">
        <v>4214</v>
      </c>
      <c r="E63" t="s">
        <v>4215</v>
      </c>
      <c r="F63" t="s">
        <v>3821</v>
      </c>
      <c r="G63" t="s">
        <v>4274</v>
      </c>
      <c r="H63" t="s">
        <v>4275</v>
      </c>
      <c r="I63" t="s">
        <v>4276</v>
      </c>
      <c r="J63" s="14">
        <v>45834</v>
      </c>
      <c r="K63" s="14">
        <v>45864</v>
      </c>
      <c r="L63" t="b">
        <v>0</v>
      </c>
      <c r="M63" t="s">
        <v>3779</v>
      </c>
      <c r="N63" t="s">
        <v>4277</v>
      </c>
      <c r="O63">
        <v>25</v>
      </c>
      <c r="P63">
        <v>0</v>
      </c>
      <c r="Q63">
        <v>2.44</v>
      </c>
      <c r="R63">
        <v>0</v>
      </c>
      <c r="S63">
        <v>27.44</v>
      </c>
      <c r="T63">
        <v>0</v>
      </c>
      <c r="U63">
        <v>0</v>
      </c>
      <c r="V63" t="s">
        <v>3990</v>
      </c>
      <c r="W63" t="s">
        <v>703</v>
      </c>
      <c r="AB63" t="s">
        <v>36</v>
      </c>
      <c r="AC63" t="s">
        <v>4276</v>
      </c>
      <c r="AD63" t="s">
        <v>4278</v>
      </c>
      <c r="AE63">
        <v>3</v>
      </c>
      <c r="AF63" t="s">
        <v>4274</v>
      </c>
      <c r="AG63" t="s">
        <v>3992</v>
      </c>
      <c r="AH63" t="b">
        <v>0</v>
      </c>
      <c r="AJ63" t="s">
        <v>3993</v>
      </c>
      <c r="AK63" t="s">
        <v>3993</v>
      </c>
      <c r="AM63">
        <v>0</v>
      </c>
    </row>
    <row r="64" spans="1:39" x14ac:dyDescent="0.2">
      <c r="A64" t="s">
        <v>3300</v>
      </c>
      <c r="B64" t="s">
        <v>3983</v>
      </c>
      <c r="C64" t="s">
        <v>4208</v>
      </c>
      <c r="D64" t="s">
        <v>4214</v>
      </c>
      <c r="E64" t="s">
        <v>4215</v>
      </c>
      <c r="F64" t="s">
        <v>3821</v>
      </c>
      <c r="G64" t="s">
        <v>4008</v>
      </c>
      <c r="H64" t="s">
        <v>4009</v>
      </c>
      <c r="I64" t="s">
        <v>4279</v>
      </c>
      <c r="J64" s="14">
        <v>45835</v>
      </c>
      <c r="K64" s="14">
        <v>45865</v>
      </c>
      <c r="L64" t="b">
        <v>0</v>
      </c>
      <c r="M64" t="s">
        <v>3300</v>
      </c>
      <c r="N64" t="s">
        <v>4280</v>
      </c>
      <c r="O64">
        <v>25</v>
      </c>
      <c r="P64">
        <v>0</v>
      </c>
      <c r="Q64">
        <v>2.44</v>
      </c>
      <c r="R64">
        <v>0</v>
      </c>
      <c r="S64">
        <v>27.44</v>
      </c>
      <c r="T64">
        <v>0</v>
      </c>
      <c r="U64">
        <v>0</v>
      </c>
      <c r="V64" t="s">
        <v>3990</v>
      </c>
      <c r="W64" t="s">
        <v>703</v>
      </c>
      <c r="AB64" t="s">
        <v>36</v>
      </c>
      <c r="AC64" t="s">
        <v>4279</v>
      </c>
      <c r="AD64" t="s">
        <v>4281</v>
      </c>
      <c r="AE64">
        <v>3</v>
      </c>
      <c r="AF64" t="s">
        <v>4008</v>
      </c>
      <c r="AG64" t="s">
        <v>3992</v>
      </c>
      <c r="AH64" t="b">
        <v>0</v>
      </c>
      <c r="AJ64" t="s">
        <v>3993</v>
      </c>
      <c r="AK64" t="s">
        <v>3993</v>
      </c>
      <c r="AM64">
        <v>0</v>
      </c>
    </row>
    <row r="65" spans="1:39" x14ac:dyDescent="0.2">
      <c r="A65" t="s">
        <v>2635</v>
      </c>
      <c r="B65" t="s">
        <v>3983</v>
      </c>
      <c r="C65" t="s">
        <v>4208</v>
      </c>
      <c r="D65" t="s">
        <v>4214</v>
      </c>
      <c r="E65" t="s">
        <v>4215</v>
      </c>
      <c r="F65" t="s">
        <v>3821</v>
      </c>
      <c r="G65" t="s">
        <v>4027</v>
      </c>
      <c r="H65" t="s">
        <v>4028</v>
      </c>
      <c r="I65" t="s">
        <v>4282</v>
      </c>
      <c r="J65" s="14">
        <v>45840</v>
      </c>
      <c r="K65" s="14">
        <v>45871</v>
      </c>
      <c r="L65" t="b">
        <v>0</v>
      </c>
      <c r="M65" t="s">
        <v>2635</v>
      </c>
      <c r="N65" t="s">
        <v>4283</v>
      </c>
      <c r="O65">
        <v>25</v>
      </c>
      <c r="P65">
        <v>0</v>
      </c>
      <c r="Q65">
        <v>2.44</v>
      </c>
      <c r="R65">
        <v>0</v>
      </c>
      <c r="S65">
        <v>27.44</v>
      </c>
      <c r="T65">
        <v>0</v>
      </c>
      <c r="U65">
        <v>0</v>
      </c>
      <c r="V65" t="s">
        <v>3990</v>
      </c>
      <c r="W65" t="s">
        <v>703</v>
      </c>
      <c r="AB65" t="s">
        <v>36</v>
      </c>
      <c r="AC65" t="s">
        <v>4282</v>
      </c>
      <c r="AD65" t="s">
        <v>4284</v>
      </c>
      <c r="AE65">
        <v>3</v>
      </c>
      <c r="AF65" t="s">
        <v>4027</v>
      </c>
      <c r="AG65" t="s">
        <v>3992</v>
      </c>
      <c r="AH65" t="b">
        <v>0</v>
      </c>
      <c r="AJ65" t="s">
        <v>3993</v>
      </c>
      <c r="AK65" t="s">
        <v>3993</v>
      </c>
      <c r="AM65">
        <v>0</v>
      </c>
    </row>
    <row r="66" spans="1:39" x14ac:dyDescent="0.2">
      <c r="A66" t="s">
        <v>3720</v>
      </c>
      <c r="B66" t="s">
        <v>3983</v>
      </c>
      <c r="C66" t="s">
        <v>4208</v>
      </c>
      <c r="D66" t="s">
        <v>4214</v>
      </c>
      <c r="E66" t="s">
        <v>3891</v>
      </c>
      <c r="F66" t="s">
        <v>3821</v>
      </c>
      <c r="G66" t="s">
        <v>4285</v>
      </c>
      <c r="H66" t="s">
        <v>4286</v>
      </c>
      <c r="I66" t="s">
        <v>4287</v>
      </c>
      <c r="J66" s="14">
        <v>45840</v>
      </c>
      <c r="K66" s="14">
        <v>45871</v>
      </c>
      <c r="L66" t="b">
        <v>0</v>
      </c>
      <c r="M66" t="s">
        <v>3720</v>
      </c>
      <c r="N66" t="s">
        <v>4288</v>
      </c>
      <c r="O66">
        <v>25</v>
      </c>
      <c r="P66">
        <v>0</v>
      </c>
      <c r="Q66">
        <v>2.44</v>
      </c>
      <c r="R66">
        <v>0</v>
      </c>
      <c r="S66">
        <v>27.44</v>
      </c>
      <c r="T66">
        <v>0</v>
      </c>
      <c r="U66">
        <v>0</v>
      </c>
      <c r="V66" t="s">
        <v>3990</v>
      </c>
      <c r="W66" t="s">
        <v>703</v>
      </c>
      <c r="AB66" t="s">
        <v>36</v>
      </c>
      <c r="AC66" t="s">
        <v>4287</v>
      </c>
      <c r="AD66" t="s">
        <v>4289</v>
      </c>
      <c r="AE66">
        <v>1</v>
      </c>
      <c r="AF66" t="s">
        <v>4285</v>
      </c>
      <c r="AG66" t="s">
        <v>3992</v>
      </c>
      <c r="AH66" t="b">
        <v>0</v>
      </c>
      <c r="AJ66" s="14">
        <v>45851</v>
      </c>
      <c r="AK66" t="s">
        <v>3993</v>
      </c>
      <c r="AM66">
        <v>0</v>
      </c>
    </row>
    <row r="67" spans="1:39" x14ac:dyDescent="0.2">
      <c r="A67" t="s">
        <v>704</v>
      </c>
      <c r="B67" t="s">
        <v>3983</v>
      </c>
      <c r="C67" t="s">
        <v>4208</v>
      </c>
      <c r="D67" t="s">
        <v>4214</v>
      </c>
      <c r="E67" t="s">
        <v>4215</v>
      </c>
      <c r="F67" t="s">
        <v>3821</v>
      </c>
      <c r="G67" t="s">
        <v>4290</v>
      </c>
      <c r="H67" t="s">
        <v>4291</v>
      </c>
      <c r="I67" t="s">
        <v>4292</v>
      </c>
      <c r="J67" s="14">
        <v>45840</v>
      </c>
      <c r="K67" s="14">
        <v>45871</v>
      </c>
      <c r="L67" t="b">
        <v>0</v>
      </c>
      <c r="M67" t="s">
        <v>704</v>
      </c>
      <c r="N67" t="s">
        <v>4293</v>
      </c>
      <c r="O67">
        <v>25</v>
      </c>
      <c r="P67">
        <v>0</v>
      </c>
      <c r="Q67">
        <v>2.44</v>
      </c>
      <c r="R67">
        <v>0</v>
      </c>
      <c r="S67">
        <v>27.44</v>
      </c>
      <c r="T67">
        <v>0</v>
      </c>
      <c r="U67">
        <v>0</v>
      </c>
      <c r="V67" t="s">
        <v>3990</v>
      </c>
      <c r="W67" t="s">
        <v>703</v>
      </c>
      <c r="AB67" t="s">
        <v>36</v>
      </c>
      <c r="AC67" t="s">
        <v>4292</v>
      </c>
      <c r="AD67" t="s">
        <v>4294</v>
      </c>
      <c r="AE67">
        <v>3</v>
      </c>
      <c r="AF67" t="s">
        <v>4290</v>
      </c>
      <c r="AG67" t="s">
        <v>3992</v>
      </c>
      <c r="AH67" t="b">
        <v>0</v>
      </c>
      <c r="AJ67" t="s">
        <v>3993</v>
      </c>
      <c r="AK67" t="s">
        <v>3993</v>
      </c>
      <c r="AM67">
        <v>0</v>
      </c>
    </row>
    <row r="68" spans="1:39" x14ac:dyDescent="0.2">
      <c r="A68" t="s">
        <v>3513</v>
      </c>
      <c r="B68" t="s">
        <v>3983</v>
      </c>
      <c r="C68" t="s">
        <v>4208</v>
      </c>
      <c r="D68" t="s">
        <v>4214</v>
      </c>
      <c r="E68" t="s">
        <v>4215</v>
      </c>
      <c r="F68" t="s">
        <v>3821</v>
      </c>
      <c r="G68" t="s">
        <v>4295</v>
      </c>
      <c r="H68" t="s">
        <v>4296</v>
      </c>
      <c r="I68" t="s">
        <v>4297</v>
      </c>
      <c r="J68" s="14">
        <v>45840</v>
      </c>
      <c r="K68" s="14">
        <v>45871</v>
      </c>
      <c r="L68" t="b">
        <v>0</v>
      </c>
      <c r="M68" t="s">
        <v>3513</v>
      </c>
      <c r="N68" t="s">
        <v>4298</v>
      </c>
      <c r="O68">
        <v>25</v>
      </c>
      <c r="P68">
        <v>0</v>
      </c>
      <c r="Q68">
        <v>2.44</v>
      </c>
      <c r="R68">
        <v>0</v>
      </c>
      <c r="S68">
        <v>27.44</v>
      </c>
      <c r="T68">
        <v>0</v>
      </c>
      <c r="U68">
        <v>0</v>
      </c>
      <c r="V68" t="s">
        <v>3990</v>
      </c>
      <c r="W68" t="s">
        <v>703</v>
      </c>
      <c r="AB68" t="s">
        <v>36</v>
      </c>
      <c r="AC68" t="s">
        <v>4297</v>
      </c>
      <c r="AD68" t="s">
        <v>4299</v>
      </c>
      <c r="AE68">
        <v>3</v>
      </c>
      <c r="AF68" t="s">
        <v>4295</v>
      </c>
      <c r="AG68" t="s">
        <v>3992</v>
      </c>
      <c r="AH68" t="b">
        <v>0</v>
      </c>
      <c r="AJ68" t="s">
        <v>3993</v>
      </c>
      <c r="AK68" t="s">
        <v>3993</v>
      </c>
      <c r="AM68">
        <v>0</v>
      </c>
    </row>
    <row r="69" spans="1:39" x14ac:dyDescent="0.2">
      <c r="A69" t="s">
        <v>3505</v>
      </c>
      <c r="B69" t="s">
        <v>3983</v>
      </c>
      <c r="C69" t="s">
        <v>4208</v>
      </c>
      <c r="D69" t="s">
        <v>4214</v>
      </c>
      <c r="E69" t="s">
        <v>4215</v>
      </c>
      <c r="F69" t="s">
        <v>3821</v>
      </c>
      <c r="G69" t="s">
        <v>4042</v>
      </c>
      <c r="H69" t="s">
        <v>4043</v>
      </c>
      <c r="I69" t="s">
        <v>4300</v>
      </c>
      <c r="J69" s="14">
        <v>45840</v>
      </c>
      <c r="K69" s="14">
        <v>45871</v>
      </c>
      <c r="L69" t="b">
        <v>0</v>
      </c>
      <c r="M69" t="s">
        <v>3505</v>
      </c>
      <c r="N69" t="s">
        <v>4301</v>
      </c>
      <c r="O69">
        <v>25</v>
      </c>
      <c r="P69">
        <v>0</v>
      </c>
      <c r="Q69">
        <v>2.44</v>
      </c>
      <c r="R69">
        <v>0</v>
      </c>
      <c r="S69">
        <v>27.44</v>
      </c>
      <c r="T69">
        <v>0</v>
      </c>
      <c r="U69">
        <v>0</v>
      </c>
      <c r="V69" t="s">
        <v>3990</v>
      </c>
      <c r="W69" t="s">
        <v>703</v>
      </c>
      <c r="AB69" t="s">
        <v>36</v>
      </c>
      <c r="AC69" t="s">
        <v>4300</v>
      </c>
      <c r="AD69" t="s">
        <v>4302</v>
      </c>
      <c r="AE69">
        <v>1</v>
      </c>
      <c r="AF69" t="s">
        <v>4042</v>
      </c>
      <c r="AG69" t="s">
        <v>3992</v>
      </c>
      <c r="AH69" t="b">
        <v>0</v>
      </c>
      <c r="AJ69" t="s">
        <v>3993</v>
      </c>
      <c r="AK69" t="s">
        <v>3993</v>
      </c>
      <c r="AM69">
        <v>0</v>
      </c>
    </row>
    <row r="70" spans="1:39" x14ac:dyDescent="0.2">
      <c r="A70" t="s">
        <v>3761</v>
      </c>
      <c r="B70" t="s">
        <v>3983</v>
      </c>
      <c r="C70" t="s">
        <v>4208</v>
      </c>
      <c r="D70" t="s">
        <v>4214</v>
      </c>
      <c r="E70" t="s">
        <v>4215</v>
      </c>
      <c r="F70" t="s">
        <v>3821</v>
      </c>
      <c r="G70" t="s">
        <v>4303</v>
      </c>
      <c r="H70" t="s">
        <v>4304</v>
      </c>
      <c r="I70" t="s">
        <v>4305</v>
      </c>
      <c r="J70" s="14">
        <v>45844</v>
      </c>
      <c r="K70" s="14">
        <v>45875</v>
      </c>
      <c r="L70" t="b">
        <v>0</v>
      </c>
      <c r="M70" t="s">
        <v>3761</v>
      </c>
      <c r="N70" t="s">
        <v>4306</v>
      </c>
      <c r="O70">
        <v>25</v>
      </c>
      <c r="P70">
        <v>0</v>
      </c>
      <c r="Q70">
        <v>2.44</v>
      </c>
      <c r="R70">
        <v>0</v>
      </c>
      <c r="S70">
        <v>27.44</v>
      </c>
      <c r="T70">
        <v>0</v>
      </c>
      <c r="U70">
        <v>0</v>
      </c>
      <c r="V70" t="s">
        <v>3990</v>
      </c>
      <c r="W70" t="s">
        <v>703</v>
      </c>
      <c r="AB70" t="s">
        <v>36</v>
      </c>
      <c r="AC70" t="s">
        <v>4305</v>
      </c>
      <c r="AD70" t="s">
        <v>4307</v>
      </c>
      <c r="AE70">
        <v>2</v>
      </c>
      <c r="AF70" t="s">
        <v>4303</v>
      </c>
      <c r="AG70" t="s">
        <v>3992</v>
      </c>
      <c r="AH70" t="b">
        <v>0</v>
      </c>
      <c r="AJ70" t="s">
        <v>3993</v>
      </c>
      <c r="AK70" t="s">
        <v>3993</v>
      </c>
      <c r="AM70">
        <v>0</v>
      </c>
    </row>
    <row r="71" spans="1:39" x14ac:dyDescent="0.2">
      <c r="A71" t="s">
        <v>3742</v>
      </c>
      <c r="B71" t="s">
        <v>3983</v>
      </c>
      <c r="C71" t="s">
        <v>4208</v>
      </c>
      <c r="D71" t="s">
        <v>4214</v>
      </c>
      <c r="E71" t="s">
        <v>4215</v>
      </c>
      <c r="F71" t="s">
        <v>3821</v>
      </c>
      <c r="G71" t="s">
        <v>4164</v>
      </c>
      <c r="H71" t="s">
        <v>4165</v>
      </c>
      <c r="I71" t="s">
        <v>4308</v>
      </c>
      <c r="J71" s="14">
        <v>45849</v>
      </c>
      <c r="K71" s="14">
        <v>45880</v>
      </c>
      <c r="L71" t="b">
        <v>0</v>
      </c>
      <c r="M71" t="s">
        <v>3742</v>
      </c>
      <c r="N71" t="s">
        <v>4309</v>
      </c>
      <c r="O71">
        <v>25</v>
      </c>
      <c r="P71">
        <v>0</v>
      </c>
      <c r="Q71">
        <v>2.44</v>
      </c>
      <c r="R71">
        <v>0</v>
      </c>
      <c r="S71">
        <v>27.44</v>
      </c>
      <c r="T71">
        <v>0</v>
      </c>
      <c r="U71">
        <v>0</v>
      </c>
      <c r="V71" t="s">
        <v>3990</v>
      </c>
      <c r="W71" t="s">
        <v>12</v>
      </c>
      <c r="AB71" t="s">
        <v>36</v>
      </c>
      <c r="AC71" t="s">
        <v>4308</v>
      </c>
      <c r="AD71" t="s">
        <v>4310</v>
      </c>
      <c r="AE71">
        <v>4</v>
      </c>
      <c r="AF71" t="s">
        <v>4164</v>
      </c>
      <c r="AG71" t="s">
        <v>3992</v>
      </c>
      <c r="AH71" t="b">
        <v>0</v>
      </c>
      <c r="AJ71" t="s">
        <v>3993</v>
      </c>
      <c r="AK71" t="s">
        <v>3993</v>
      </c>
      <c r="AM71">
        <v>0</v>
      </c>
    </row>
    <row r="72" spans="1:39" x14ac:dyDescent="0.2">
      <c r="A72" t="s">
        <v>3182</v>
      </c>
      <c r="B72" t="s">
        <v>3983</v>
      </c>
      <c r="C72" t="s">
        <v>4208</v>
      </c>
      <c r="D72" t="s">
        <v>4214</v>
      </c>
      <c r="E72" t="s">
        <v>3891</v>
      </c>
      <c r="F72" t="s">
        <v>3821</v>
      </c>
      <c r="G72" t="s">
        <v>4032</v>
      </c>
      <c r="H72" t="s">
        <v>4033</v>
      </c>
      <c r="I72" t="s">
        <v>4311</v>
      </c>
      <c r="J72" s="14">
        <v>45856</v>
      </c>
      <c r="K72" s="14">
        <v>45887</v>
      </c>
      <c r="L72" t="b">
        <v>0</v>
      </c>
      <c r="M72" t="s">
        <v>3182</v>
      </c>
      <c r="N72" t="s">
        <v>4312</v>
      </c>
      <c r="O72">
        <v>25</v>
      </c>
      <c r="P72">
        <v>0</v>
      </c>
      <c r="Q72">
        <v>2.44</v>
      </c>
      <c r="R72">
        <v>0</v>
      </c>
      <c r="S72">
        <v>27.44</v>
      </c>
      <c r="T72">
        <v>0</v>
      </c>
      <c r="U72">
        <v>0</v>
      </c>
      <c r="V72" t="s">
        <v>3990</v>
      </c>
      <c r="W72" t="s">
        <v>12</v>
      </c>
      <c r="AB72" t="s">
        <v>36</v>
      </c>
      <c r="AC72" t="s">
        <v>4311</v>
      </c>
      <c r="AD72" t="s">
        <v>4313</v>
      </c>
      <c r="AE72">
        <v>2</v>
      </c>
      <c r="AF72" t="s">
        <v>4032</v>
      </c>
      <c r="AG72" t="s">
        <v>3992</v>
      </c>
      <c r="AH72" t="b">
        <v>0</v>
      </c>
      <c r="AJ72" s="14">
        <v>45871</v>
      </c>
      <c r="AK72" t="s">
        <v>3993</v>
      </c>
      <c r="AM72">
        <v>0</v>
      </c>
    </row>
    <row r="73" spans="1:39" x14ac:dyDescent="0.2">
      <c r="A73" t="s">
        <v>3802</v>
      </c>
      <c r="B73" t="s">
        <v>4314</v>
      </c>
      <c r="C73" t="s">
        <v>4208</v>
      </c>
      <c r="D73" t="s">
        <v>4315</v>
      </c>
      <c r="E73" t="s">
        <v>4316</v>
      </c>
      <c r="F73" t="s">
        <v>3821</v>
      </c>
      <c r="G73" t="s">
        <v>4002</v>
      </c>
      <c r="H73" t="s">
        <v>4003</v>
      </c>
      <c r="I73" t="s">
        <v>4317</v>
      </c>
      <c r="J73" s="14">
        <v>45827</v>
      </c>
      <c r="K73" s="14">
        <v>46192</v>
      </c>
      <c r="L73" t="b">
        <v>0</v>
      </c>
      <c r="M73" t="s">
        <v>3802</v>
      </c>
      <c r="N73" t="s">
        <v>4318</v>
      </c>
      <c r="O73">
        <v>25</v>
      </c>
      <c r="P73">
        <v>0</v>
      </c>
      <c r="Q73">
        <v>0</v>
      </c>
      <c r="R73">
        <v>0</v>
      </c>
      <c r="S73">
        <v>25</v>
      </c>
      <c r="T73">
        <v>0</v>
      </c>
      <c r="U73">
        <v>0</v>
      </c>
      <c r="V73" t="s">
        <v>3990</v>
      </c>
      <c r="W73" t="s">
        <v>703</v>
      </c>
      <c r="AB73" t="s">
        <v>36</v>
      </c>
      <c r="AC73" t="s">
        <v>4317</v>
      </c>
      <c r="AD73" t="s">
        <v>4319</v>
      </c>
      <c r="AE73">
        <v>2</v>
      </c>
      <c r="AF73" t="s">
        <v>4002</v>
      </c>
      <c r="AG73" t="s">
        <v>3992</v>
      </c>
      <c r="AH73" t="b">
        <v>0</v>
      </c>
      <c r="AJ73" t="s">
        <v>3993</v>
      </c>
      <c r="AK73" t="s">
        <v>4320</v>
      </c>
      <c r="AL73" t="s">
        <v>4319</v>
      </c>
      <c r="AM73">
        <v>0</v>
      </c>
    </row>
    <row r="74" spans="1:39" x14ac:dyDescent="0.2">
      <c r="A74" t="s">
        <v>3806</v>
      </c>
      <c r="B74" t="s">
        <v>4314</v>
      </c>
      <c r="C74" t="s">
        <v>4208</v>
      </c>
      <c r="D74" t="s">
        <v>4315</v>
      </c>
      <c r="E74" t="s">
        <v>3891</v>
      </c>
      <c r="F74" t="s">
        <v>3821</v>
      </c>
      <c r="G74" t="s">
        <v>4002</v>
      </c>
      <c r="H74" t="s">
        <v>4003</v>
      </c>
      <c r="I74" t="s">
        <v>4321</v>
      </c>
      <c r="J74" s="14">
        <v>45827</v>
      </c>
      <c r="K74" s="14">
        <v>46192</v>
      </c>
      <c r="L74" t="b">
        <v>0</v>
      </c>
      <c r="M74" t="s">
        <v>3806</v>
      </c>
      <c r="N74" t="s">
        <v>4322</v>
      </c>
      <c r="O74">
        <v>25</v>
      </c>
      <c r="P74">
        <v>0</v>
      </c>
      <c r="Q74">
        <v>0</v>
      </c>
      <c r="R74">
        <v>0</v>
      </c>
      <c r="S74">
        <v>25</v>
      </c>
      <c r="T74">
        <v>0</v>
      </c>
      <c r="U74">
        <v>0</v>
      </c>
      <c r="V74" t="s">
        <v>3990</v>
      </c>
      <c r="W74" t="s">
        <v>703</v>
      </c>
      <c r="AB74" t="s">
        <v>36</v>
      </c>
      <c r="AC74" t="s">
        <v>4321</v>
      </c>
      <c r="AD74" t="s">
        <v>4323</v>
      </c>
      <c r="AE74">
        <v>2</v>
      </c>
      <c r="AF74" t="s">
        <v>4002</v>
      </c>
      <c r="AG74" t="s">
        <v>3992</v>
      </c>
      <c r="AH74" t="b">
        <v>0</v>
      </c>
      <c r="AJ74" s="14">
        <v>45827</v>
      </c>
      <c r="AK74" t="s">
        <v>3993</v>
      </c>
      <c r="AM74">
        <v>0</v>
      </c>
    </row>
    <row r="75" spans="1:39" x14ac:dyDescent="0.2">
      <c r="A75" t="s">
        <v>3804</v>
      </c>
      <c r="B75" t="s">
        <v>4314</v>
      </c>
      <c r="C75" t="s">
        <v>4208</v>
      </c>
      <c r="D75" t="s">
        <v>4315</v>
      </c>
      <c r="E75" t="s">
        <v>3891</v>
      </c>
      <c r="F75" t="s">
        <v>3821</v>
      </c>
      <c r="G75" t="s">
        <v>4324</v>
      </c>
      <c r="H75" t="s">
        <v>4325</v>
      </c>
      <c r="I75" t="s">
        <v>4326</v>
      </c>
      <c r="J75" s="14">
        <v>45827</v>
      </c>
      <c r="K75" s="14">
        <v>46192</v>
      </c>
      <c r="L75" t="b">
        <v>0</v>
      </c>
      <c r="M75" t="s">
        <v>3804</v>
      </c>
      <c r="N75" t="s">
        <v>4327</v>
      </c>
      <c r="O75">
        <v>25</v>
      </c>
      <c r="P75">
        <v>0</v>
      </c>
      <c r="Q75">
        <v>0</v>
      </c>
      <c r="R75">
        <v>0</v>
      </c>
      <c r="S75">
        <v>25</v>
      </c>
      <c r="T75">
        <v>0</v>
      </c>
      <c r="U75">
        <v>0</v>
      </c>
      <c r="V75" t="s">
        <v>3990</v>
      </c>
      <c r="W75" t="s">
        <v>703</v>
      </c>
      <c r="AB75" t="s">
        <v>264</v>
      </c>
      <c r="AC75" t="s">
        <v>4326</v>
      </c>
      <c r="AD75" t="s">
        <v>4328</v>
      </c>
      <c r="AE75">
        <v>2</v>
      </c>
      <c r="AF75" t="s">
        <v>4324</v>
      </c>
      <c r="AG75" t="s">
        <v>3992</v>
      </c>
      <c r="AH75" t="b">
        <v>0</v>
      </c>
      <c r="AJ75" s="14">
        <v>45838</v>
      </c>
      <c r="AK75" t="s">
        <v>3993</v>
      </c>
      <c r="AM75">
        <v>0</v>
      </c>
    </row>
    <row r="76" spans="1:39" x14ac:dyDescent="0.2">
      <c r="A76" t="s">
        <v>4320</v>
      </c>
      <c r="B76" t="s">
        <v>4314</v>
      </c>
      <c r="C76" t="s">
        <v>4208</v>
      </c>
      <c r="D76" t="s">
        <v>4315</v>
      </c>
      <c r="E76" t="s">
        <v>3891</v>
      </c>
      <c r="F76" t="s">
        <v>3821</v>
      </c>
      <c r="G76" t="s">
        <v>4002</v>
      </c>
      <c r="H76" t="s">
        <v>4003</v>
      </c>
      <c r="I76" t="s">
        <v>4317</v>
      </c>
      <c r="J76" s="14">
        <v>45827</v>
      </c>
      <c r="K76" s="14">
        <v>46192</v>
      </c>
      <c r="L76" t="b">
        <v>0</v>
      </c>
      <c r="M76" t="s">
        <v>4320</v>
      </c>
      <c r="N76" t="s">
        <v>4329</v>
      </c>
      <c r="O76">
        <v>25</v>
      </c>
      <c r="P76">
        <v>0</v>
      </c>
      <c r="Q76">
        <v>0</v>
      </c>
      <c r="R76">
        <v>0</v>
      </c>
      <c r="S76">
        <v>25</v>
      </c>
      <c r="T76">
        <v>0</v>
      </c>
      <c r="U76">
        <v>0</v>
      </c>
      <c r="V76" t="s">
        <v>3990</v>
      </c>
      <c r="W76" t="s">
        <v>703</v>
      </c>
      <c r="AB76" t="s">
        <v>264</v>
      </c>
      <c r="AC76" t="s">
        <v>4317</v>
      </c>
      <c r="AD76" t="s">
        <v>4330</v>
      </c>
      <c r="AE76">
        <v>2</v>
      </c>
      <c r="AF76" t="s">
        <v>4002</v>
      </c>
      <c r="AG76" t="s">
        <v>3992</v>
      </c>
      <c r="AH76" t="b">
        <v>0</v>
      </c>
      <c r="AJ76" s="14">
        <v>45838</v>
      </c>
      <c r="AK76" t="s">
        <v>3993</v>
      </c>
      <c r="AM76">
        <v>0</v>
      </c>
    </row>
    <row r="77" spans="1:39" x14ac:dyDescent="0.2">
      <c r="A77" t="s">
        <v>539</v>
      </c>
      <c r="B77" t="s">
        <v>3983</v>
      </c>
      <c r="C77" t="s">
        <v>3984</v>
      </c>
      <c r="D77" t="s">
        <v>3985</v>
      </c>
      <c r="E77" t="s">
        <v>3820</v>
      </c>
      <c r="F77" t="s">
        <v>3821</v>
      </c>
      <c r="G77" t="s">
        <v>4331</v>
      </c>
      <c r="H77" t="s">
        <v>4332</v>
      </c>
      <c r="I77" t="s">
        <v>4333</v>
      </c>
      <c r="J77" s="14">
        <v>45906</v>
      </c>
      <c r="L77" t="b">
        <v>1</v>
      </c>
      <c r="M77" t="s">
        <v>539</v>
      </c>
      <c r="N77" t="s">
        <v>4334</v>
      </c>
      <c r="O77">
        <v>119</v>
      </c>
      <c r="P77">
        <v>0</v>
      </c>
      <c r="Q77">
        <v>11.6</v>
      </c>
      <c r="R77">
        <v>0</v>
      </c>
      <c r="S77">
        <v>130.6</v>
      </c>
      <c r="T77">
        <v>0</v>
      </c>
      <c r="U77">
        <v>0</v>
      </c>
      <c r="V77" t="s">
        <v>3990</v>
      </c>
      <c r="W77" t="s">
        <v>12</v>
      </c>
      <c r="X77">
        <v>70201403</v>
      </c>
      <c r="Y77">
        <v>1325332068</v>
      </c>
      <c r="Z77">
        <v>774792963</v>
      </c>
      <c r="AA77" s="14">
        <v>45936</v>
      </c>
      <c r="AB77" t="s">
        <v>36</v>
      </c>
      <c r="AC77" t="s">
        <v>4333</v>
      </c>
      <c r="AD77" t="s">
        <v>4333</v>
      </c>
      <c r="AE77">
        <v>3</v>
      </c>
      <c r="AF77" t="s">
        <v>4331</v>
      </c>
      <c r="AG77" t="s">
        <v>3992</v>
      </c>
      <c r="AH77" t="b">
        <v>1</v>
      </c>
      <c r="AJ77" t="s">
        <v>3993</v>
      </c>
      <c r="AK77" t="s">
        <v>3993</v>
      </c>
      <c r="AM7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88FD2-CF48-E547-835C-970ABB9475BB}">
  <sheetPr filterMode="1"/>
  <dimension ref="A1:N30"/>
  <sheetViews>
    <sheetView showGridLines="0" tabSelected="1" zoomScale="143" workbookViewId="0">
      <selection activeCell="L17" sqref="L17"/>
    </sheetView>
  </sheetViews>
  <sheetFormatPr baseColWidth="10" defaultRowHeight="15" x14ac:dyDescent="0.2"/>
  <cols>
    <col min="1" max="1" width="11.33203125" bestFit="1" customWidth="1"/>
    <col min="2" max="2" width="18.1640625" bestFit="1" customWidth="1"/>
    <col min="3" max="3" width="15.1640625" bestFit="1" customWidth="1"/>
    <col min="8" max="8" width="13.1640625" bestFit="1" customWidth="1"/>
    <col min="11" max="11" width="10.83203125" style="14"/>
    <col min="13" max="13" width="18.1640625" bestFit="1" customWidth="1"/>
    <col min="14" max="14" width="18.1640625" hidden="1" customWidth="1"/>
    <col min="15" max="20" width="0" hidden="1" customWidth="1"/>
    <col min="21" max="21" width="18.1640625" bestFit="1" customWidth="1"/>
  </cols>
  <sheetData>
    <row r="1" spans="1:13" ht="16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</v>
      </c>
      <c r="H1" s="16" t="s">
        <v>10</v>
      </c>
      <c r="I1" s="16" t="s">
        <v>11</v>
      </c>
      <c r="J1" s="16" t="s">
        <v>3931</v>
      </c>
      <c r="K1" s="23" t="s">
        <v>4335</v>
      </c>
      <c r="L1" s="17" t="s">
        <v>3942</v>
      </c>
    </row>
    <row r="2" spans="1:13" x14ac:dyDescent="0.2">
      <c r="A2" s="19" t="s">
        <v>12</v>
      </c>
      <c r="B2" s="19" t="s">
        <v>815</v>
      </c>
      <c r="C2" s="20">
        <v>45900</v>
      </c>
      <c r="D2" s="19">
        <v>152.55000000000001</v>
      </c>
      <c r="E2" s="19" t="s">
        <v>36</v>
      </c>
      <c r="F2" s="19" t="s">
        <v>620</v>
      </c>
      <c r="G2" s="19" t="s">
        <v>17</v>
      </c>
      <c r="H2" s="19" t="s">
        <v>816</v>
      </c>
      <c r="I2" s="19" t="s">
        <v>21</v>
      </c>
      <c r="J2" s="19" t="s">
        <v>3941</v>
      </c>
      <c r="K2" s="24">
        <v>45869</v>
      </c>
      <c r="L2" s="21"/>
      <c r="M2" t="e">
        <f>VLOOKUP(B2,Tax!A:A,1,FALSE)</f>
        <v>#N/A</v>
      </c>
    </row>
    <row r="3" spans="1:13" hidden="1" x14ac:dyDescent="0.2">
      <c r="A3" s="3" t="s">
        <v>12</v>
      </c>
      <c r="B3" s="15" t="s">
        <v>868</v>
      </c>
      <c r="C3" s="8">
        <v>45899</v>
      </c>
      <c r="D3" s="3">
        <v>207.43</v>
      </c>
      <c r="E3" s="3" t="s">
        <v>36</v>
      </c>
      <c r="F3" s="3" t="s">
        <v>37</v>
      </c>
      <c r="G3" s="3" t="s">
        <v>17</v>
      </c>
      <c r="H3" s="3" t="s">
        <v>869</v>
      </c>
      <c r="I3" s="3" t="s">
        <v>21</v>
      </c>
      <c r="J3" s="3" t="s">
        <v>3941</v>
      </c>
      <c r="K3" s="24">
        <v>45899</v>
      </c>
      <c r="L3" s="7" t="s">
        <v>3943</v>
      </c>
    </row>
    <row r="4" spans="1:13" hidden="1" x14ac:dyDescent="0.2">
      <c r="A4" s="3" t="s">
        <v>12</v>
      </c>
      <c r="B4" s="15" t="s">
        <v>890</v>
      </c>
      <c r="C4" s="8">
        <v>45899</v>
      </c>
      <c r="D4" s="3">
        <v>130.6</v>
      </c>
      <c r="E4" s="3" t="s">
        <v>36</v>
      </c>
      <c r="F4" s="3" t="s">
        <v>37</v>
      </c>
      <c r="G4" s="3" t="s">
        <v>17</v>
      </c>
      <c r="H4" s="3" t="s">
        <v>891</v>
      </c>
      <c r="I4" s="3" t="s">
        <v>21</v>
      </c>
      <c r="J4" s="3" t="s">
        <v>3941</v>
      </c>
      <c r="K4" s="24">
        <v>45899</v>
      </c>
      <c r="L4" s="7" t="s">
        <v>3943</v>
      </c>
    </row>
    <row r="5" spans="1:13" x14ac:dyDescent="0.2">
      <c r="A5" s="19" t="s">
        <v>12</v>
      </c>
      <c r="B5" s="19" t="s">
        <v>811</v>
      </c>
      <c r="C5" s="20">
        <v>45899</v>
      </c>
      <c r="D5" s="19">
        <v>240.35</v>
      </c>
      <c r="E5" s="19" t="s">
        <v>36</v>
      </c>
      <c r="F5" s="19" t="s">
        <v>620</v>
      </c>
      <c r="G5" s="19" t="s">
        <v>17</v>
      </c>
      <c r="H5" s="19" t="s">
        <v>898</v>
      </c>
      <c r="I5" s="19" t="s">
        <v>21</v>
      </c>
      <c r="J5" s="19" t="s">
        <v>3941</v>
      </c>
      <c r="K5" s="24">
        <v>45868</v>
      </c>
      <c r="L5" s="21"/>
      <c r="M5" t="e">
        <f>VLOOKUP(B5,Tax!A:A,1,FALSE)</f>
        <v>#N/A</v>
      </c>
    </row>
    <row r="6" spans="1:13" x14ac:dyDescent="0.2">
      <c r="A6" s="19" t="s">
        <v>12</v>
      </c>
      <c r="B6" s="19" t="s">
        <v>933</v>
      </c>
      <c r="C6" s="20">
        <v>45898</v>
      </c>
      <c r="D6" s="19">
        <v>130.6</v>
      </c>
      <c r="E6" s="19" t="s">
        <v>264</v>
      </c>
      <c r="F6" s="19" t="s">
        <v>620</v>
      </c>
      <c r="G6" s="19" t="s">
        <v>17</v>
      </c>
      <c r="H6" s="19" t="s">
        <v>934</v>
      </c>
      <c r="I6" s="19" t="s">
        <v>21</v>
      </c>
      <c r="J6" s="19" t="s">
        <v>3941</v>
      </c>
      <c r="K6" s="24">
        <v>45867</v>
      </c>
      <c r="L6" s="21"/>
      <c r="M6" t="e">
        <f>VLOOKUP(B6,Tax!A:A,1,FALSE)</f>
        <v>#N/A</v>
      </c>
    </row>
    <row r="7" spans="1:13" hidden="1" x14ac:dyDescent="0.2">
      <c r="A7" s="3" t="s">
        <v>12</v>
      </c>
      <c r="B7" s="15" t="s">
        <v>966</v>
      </c>
      <c r="C7" s="8">
        <v>45896</v>
      </c>
      <c r="D7" s="3">
        <v>152.55000000000001</v>
      </c>
      <c r="E7" s="3" t="s">
        <v>36</v>
      </c>
      <c r="F7" s="3" t="s">
        <v>37</v>
      </c>
      <c r="G7" s="3" t="s">
        <v>17</v>
      </c>
      <c r="H7" s="3" t="s">
        <v>967</v>
      </c>
      <c r="I7" s="3" t="s">
        <v>21</v>
      </c>
      <c r="J7" s="3" t="s">
        <v>3941</v>
      </c>
      <c r="K7" s="24">
        <v>45896</v>
      </c>
      <c r="L7" s="7" t="s">
        <v>3943</v>
      </c>
    </row>
    <row r="8" spans="1:13" x14ac:dyDescent="0.2">
      <c r="A8" s="19" t="s">
        <v>12</v>
      </c>
      <c r="B8" s="19" t="s">
        <v>1032</v>
      </c>
      <c r="C8" s="20">
        <v>45895</v>
      </c>
      <c r="D8" s="19">
        <v>130.6</v>
      </c>
      <c r="E8" s="19" t="s">
        <v>36</v>
      </c>
      <c r="F8" s="19" t="s">
        <v>620</v>
      </c>
      <c r="G8" s="19" t="s">
        <v>17</v>
      </c>
      <c r="H8" s="19" t="s">
        <v>1033</v>
      </c>
      <c r="I8" s="19" t="s">
        <v>21</v>
      </c>
      <c r="J8" s="19" t="s">
        <v>3941</v>
      </c>
      <c r="K8" s="24">
        <v>45864</v>
      </c>
      <c r="L8" s="21"/>
      <c r="M8" t="e">
        <f>VLOOKUP(B8,Tax!A:A,1,FALSE)</f>
        <v>#N/A</v>
      </c>
    </row>
    <row r="9" spans="1:13" x14ac:dyDescent="0.2">
      <c r="A9" s="19" t="s">
        <v>18</v>
      </c>
      <c r="B9" s="19" t="s">
        <v>1076</v>
      </c>
      <c r="C9" s="20">
        <v>45894</v>
      </c>
      <c r="D9" s="19">
        <v>139</v>
      </c>
      <c r="E9" s="19" t="s">
        <v>36</v>
      </c>
      <c r="F9" s="19" t="s">
        <v>620</v>
      </c>
      <c r="G9" s="19" t="s">
        <v>17</v>
      </c>
      <c r="H9" s="19" t="s">
        <v>1077</v>
      </c>
      <c r="I9" s="19" t="s">
        <v>21</v>
      </c>
      <c r="J9" s="19" t="s">
        <v>3941</v>
      </c>
      <c r="K9" s="24">
        <v>45863</v>
      </c>
      <c r="L9" s="21"/>
      <c r="M9" t="e">
        <f>VLOOKUP(B9,Tax!A:A,1,FALSE)</f>
        <v>#N/A</v>
      </c>
    </row>
    <row r="10" spans="1:13" x14ac:dyDescent="0.2">
      <c r="A10" s="19" t="s">
        <v>12</v>
      </c>
      <c r="B10" s="19" t="s">
        <v>1078</v>
      </c>
      <c r="C10" s="20">
        <v>45894</v>
      </c>
      <c r="D10" s="19">
        <v>152.55000000000001</v>
      </c>
      <c r="E10" s="19" t="s">
        <v>264</v>
      </c>
      <c r="F10" s="19" t="s">
        <v>620</v>
      </c>
      <c r="G10" s="19" t="s">
        <v>17</v>
      </c>
      <c r="H10" s="19" t="s">
        <v>1079</v>
      </c>
      <c r="I10" s="19" t="s">
        <v>21</v>
      </c>
      <c r="J10" s="19" t="s">
        <v>3941</v>
      </c>
      <c r="K10" s="24">
        <v>45863</v>
      </c>
      <c r="L10" s="21"/>
      <c r="M10" t="e">
        <f>VLOOKUP(B10,Tax!A:A,1,FALSE)</f>
        <v>#N/A</v>
      </c>
    </row>
    <row r="11" spans="1:13" x14ac:dyDescent="0.2">
      <c r="A11" s="19" t="s">
        <v>12</v>
      </c>
      <c r="B11" s="19" t="s">
        <v>1080</v>
      </c>
      <c r="C11" s="20">
        <v>45894</v>
      </c>
      <c r="D11" s="19">
        <v>130.6</v>
      </c>
      <c r="E11" s="19" t="s">
        <v>264</v>
      </c>
      <c r="F11" s="19" t="s">
        <v>620</v>
      </c>
      <c r="G11" s="19" t="s">
        <v>17</v>
      </c>
      <c r="H11" s="19" t="s">
        <v>1081</v>
      </c>
      <c r="I11" s="19" t="s">
        <v>21</v>
      </c>
      <c r="J11" s="19" t="s">
        <v>3941</v>
      </c>
      <c r="K11" s="24">
        <v>45863</v>
      </c>
      <c r="L11" s="21"/>
      <c r="M11" t="e">
        <f>VLOOKUP(B11,Tax!A:A,1,FALSE)</f>
        <v>#N/A</v>
      </c>
    </row>
    <row r="12" spans="1:13" x14ac:dyDescent="0.2">
      <c r="A12" s="19" t="s">
        <v>12</v>
      </c>
      <c r="B12" s="19" t="s">
        <v>1086</v>
      </c>
      <c r="C12" s="20">
        <v>45893</v>
      </c>
      <c r="D12" s="19">
        <v>152.55000000000001</v>
      </c>
      <c r="E12" s="19" t="s">
        <v>36</v>
      </c>
      <c r="F12" s="19" t="s">
        <v>620</v>
      </c>
      <c r="G12" s="19" t="s">
        <v>17</v>
      </c>
      <c r="H12" s="19" t="s">
        <v>1087</v>
      </c>
      <c r="I12" s="19" t="s">
        <v>21</v>
      </c>
      <c r="J12" s="19" t="s">
        <v>3941</v>
      </c>
      <c r="K12" s="24">
        <v>45862</v>
      </c>
      <c r="L12" s="21"/>
      <c r="M12" t="str">
        <f>VLOOKUP(B12,Tax!A:A,1,FALSE)</f>
        <v>MEM1753407183512</v>
      </c>
    </row>
    <row r="13" spans="1:13" x14ac:dyDescent="0.2">
      <c r="A13" s="19" t="s">
        <v>12</v>
      </c>
      <c r="B13" s="19" t="s">
        <v>1088</v>
      </c>
      <c r="C13" s="20">
        <v>45893</v>
      </c>
      <c r="D13" s="19">
        <v>130.6</v>
      </c>
      <c r="E13" s="19" t="s">
        <v>264</v>
      </c>
      <c r="F13" s="19" t="s">
        <v>620</v>
      </c>
      <c r="G13" s="19" t="s">
        <v>17</v>
      </c>
      <c r="H13" s="19" t="s">
        <v>1089</v>
      </c>
      <c r="I13" s="19" t="s">
        <v>21</v>
      </c>
      <c r="J13" s="19" t="s">
        <v>3941</v>
      </c>
      <c r="K13" s="24">
        <v>45862</v>
      </c>
      <c r="L13" s="21"/>
      <c r="M13" t="str">
        <f>VLOOKUP(B13,Tax!A:A,1,FALSE)</f>
        <v>MEM1753383717720</v>
      </c>
    </row>
    <row r="14" spans="1:13" x14ac:dyDescent="0.2">
      <c r="A14" s="19" t="s">
        <v>12</v>
      </c>
      <c r="B14" s="19" t="s">
        <v>1176</v>
      </c>
      <c r="C14" s="20">
        <v>45892</v>
      </c>
      <c r="D14" s="19">
        <v>130.6</v>
      </c>
      <c r="E14" s="19" t="s">
        <v>264</v>
      </c>
      <c r="F14" s="19" t="s">
        <v>620</v>
      </c>
      <c r="G14" s="19" t="s">
        <v>17</v>
      </c>
      <c r="H14" s="19" t="s">
        <v>1177</v>
      </c>
      <c r="I14" s="19" t="s">
        <v>21</v>
      </c>
      <c r="J14" s="19" t="s">
        <v>3941</v>
      </c>
      <c r="K14" s="24">
        <v>45861</v>
      </c>
      <c r="L14" s="21"/>
      <c r="M14" t="str">
        <f>VLOOKUP(B14,Tax!A:A,1,FALSE)</f>
        <v>MEM1753306215395</v>
      </c>
    </row>
    <row r="15" spans="1:13" x14ac:dyDescent="0.2">
      <c r="A15" s="19" t="s">
        <v>12</v>
      </c>
      <c r="B15" s="19" t="s">
        <v>1178</v>
      </c>
      <c r="C15" s="20">
        <v>45892</v>
      </c>
      <c r="D15" s="19">
        <v>152.55000000000001</v>
      </c>
      <c r="E15" s="19" t="s">
        <v>264</v>
      </c>
      <c r="F15" s="19" t="s">
        <v>620</v>
      </c>
      <c r="G15" s="19" t="s">
        <v>17</v>
      </c>
      <c r="H15" s="19" t="s">
        <v>1179</v>
      </c>
      <c r="I15" s="19" t="s">
        <v>21</v>
      </c>
      <c r="J15" s="19" t="s">
        <v>3941</v>
      </c>
      <c r="K15" s="24">
        <v>45861</v>
      </c>
      <c r="L15" s="21"/>
      <c r="M15" t="str">
        <f>VLOOKUP(B15,Tax!A:A,1,FALSE)</f>
        <v>MEM1753289240009</v>
      </c>
    </row>
    <row r="16" spans="1:13" x14ac:dyDescent="0.2">
      <c r="A16" s="19" t="s">
        <v>12</v>
      </c>
      <c r="B16" s="19" t="s">
        <v>1275</v>
      </c>
      <c r="C16" s="20">
        <v>45890</v>
      </c>
      <c r="D16" s="19">
        <v>130.6</v>
      </c>
      <c r="E16" s="19" t="s">
        <v>264</v>
      </c>
      <c r="F16" s="19" t="s">
        <v>620</v>
      </c>
      <c r="G16" s="19" t="s">
        <v>17</v>
      </c>
      <c r="H16" s="19" t="s">
        <v>1276</v>
      </c>
      <c r="I16" s="19" t="s">
        <v>21</v>
      </c>
      <c r="J16" s="19" t="s">
        <v>3941</v>
      </c>
      <c r="K16" s="24">
        <v>45859</v>
      </c>
      <c r="L16" s="21"/>
      <c r="M16" t="str">
        <f>VLOOKUP(B16,Tax!A:A,1,FALSE)</f>
        <v>MEM1753108258454</v>
      </c>
    </row>
    <row r="17" spans="1:13" x14ac:dyDescent="0.2">
      <c r="A17" s="19" t="s">
        <v>12</v>
      </c>
      <c r="B17" s="19" t="s">
        <v>1277</v>
      </c>
      <c r="C17" s="20">
        <v>45890</v>
      </c>
      <c r="D17" s="19">
        <v>130.6</v>
      </c>
      <c r="E17" s="19" t="s">
        <v>264</v>
      </c>
      <c r="F17" s="19" t="s">
        <v>620</v>
      </c>
      <c r="G17" s="19" t="s">
        <v>17</v>
      </c>
      <c r="H17" s="19" t="s">
        <v>1278</v>
      </c>
      <c r="I17" s="19" t="s">
        <v>21</v>
      </c>
      <c r="J17" s="19" t="s">
        <v>3941</v>
      </c>
      <c r="K17" s="24">
        <v>45859</v>
      </c>
      <c r="L17" s="21"/>
      <c r="M17" t="str">
        <f>VLOOKUP(B17,Tax!A:A,1,FALSE)</f>
        <v>MEM1753107738310</v>
      </c>
    </row>
    <row r="18" spans="1:13" hidden="1" x14ac:dyDescent="0.2">
      <c r="A18" s="3" t="s">
        <v>12</v>
      </c>
      <c r="B18" s="15" t="s">
        <v>1299</v>
      </c>
      <c r="C18" s="8">
        <v>45889</v>
      </c>
      <c r="D18" s="3">
        <v>130.6</v>
      </c>
      <c r="E18" s="3" t="s">
        <v>264</v>
      </c>
      <c r="F18" s="3" t="s">
        <v>37</v>
      </c>
      <c r="G18" s="3" t="s">
        <v>17</v>
      </c>
      <c r="H18" s="3" t="s">
        <v>1300</v>
      </c>
      <c r="I18" s="3" t="s">
        <v>21</v>
      </c>
      <c r="J18" s="3" t="s">
        <v>3941</v>
      </c>
      <c r="K18" s="24">
        <v>45889</v>
      </c>
      <c r="L18" s="7" t="s">
        <v>3943</v>
      </c>
    </row>
    <row r="19" spans="1:13" x14ac:dyDescent="0.2">
      <c r="A19" s="19" t="s">
        <v>12</v>
      </c>
      <c r="B19" s="19" t="s">
        <v>1339</v>
      </c>
      <c r="C19" s="20">
        <v>45889</v>
      </c>
      <c r="D19" s="19">
        <v>240.35</v>
      </c>
      <c r="E19" s="19" t="s">
        <v>36</v>
      </c>
      <c r="F19" s="19" t="s">
        <v>620</v>
      </c>
      <c r="G19" s="19" t="s">
        <v>17</v>
      </c>
      <c r="H19" s="19" t="s">
        <v>1340</v>
      </c>
      <c r="I19" s="19" t="s">
        <v>21</v>
      </c>
      <c r="J19" s="19" t="s">
        <v>3941</v>
      </c>
      <c r="K19" s="24">
        <v>45858</v>
      </c>
      <c r="L19" s="21"/>
      <c r="M19" t="str">
        <f>VLOOKUP(B19,Tax!A:A,1,FALSE)</f>
        <v>MEM1753056459045</v>
      </c>
    </row>
    <row r="20" spans="1:13" x14ac:dyDescent="0.2">
      <c r="A20" s="19" t="s">
        <v>12</v>
      </c>
      <c r="B20" s="19" t="s">
        <v>1412</v>
      </c>
      <c r="C20" s="20">
        <v>45888</v>
      </c>
      <c r="D20" s="19">
        <v>152.55000000000001</v>
      </c>
      <c r="E20" s="19" t="s">
        <v>36</v>
      </c>
      <c r="F20" s="19" t="s">
        <v>620</v>
      </c>
      <c r="G20" s="19" t="s">
        <v>17</v>
      </c>
      <c r="H20" s="19" t="s">
        <v>1413</v>
      </c>
      <c r="I20" s="19" t="s">
        <v>21</v>
      </c>
      <c r="J20" s="19" t="s">
        <v>3941</v>
      </c>
      <c r="K20" s="24">
        <v>45857</v>
      </c>
      <c r="L20" s="21"/>
      <c r="M20" t="str">
        <f>VLOOKUP(B20,Tax!A:A,1,FALSE)</f>
        <v>MEM1752953902184</v>
      </c>
    </row>
    <row r="21" spans="1:13" x14ac:dyDescent="0.2">
      <c r="A21" s="19" t="s">
        <v>12</v>
      </c>
      <c r="B21" s="19" t="s">
        <v>1414</v>
      </c>
      <c r="C21" s="20">
        <v>45888</v>
      </c>
      <c r="D21" s="19">
        <v>130.6</v>
      </c>
      <c r="E21" s="19" t="s">
        <v>264</v>
      </c>
      <c r="F21" s="19" t="s">
        <v>620</v>
      </c>
      <c r="G21" s="19" t="s">
        <v>17</v>
      </c>
      <c r="H21" s="19" t="s">
        <v>1415</v>
      </c>
      <c r="I21" s="19" t="s">
        <v>21</v>
      </c>
      <c r="J21" s="19" t="s">
        <v>3941</v>
      </c>
      <c r="K21" s="24">
        <v>45857</v>
      </c>
      <c r="L21" s="21"/>
      <c r="M21" t="str">
        <f>VLOOKUP(B21,Tax!A:A,1,FALSE)</f>
        <v>MEM1752948514095</v>
      </c>
    </row>
    <row r="22" spans="1:13" x14ac:dyDescent="0.2">
      <c r="A22" s="19" t="s">
        <v>12</v>
      </c>
      <c r="B22" s="19" t="s">
        <v>1488</v>
      </c>
      <c r="C22" s="20">
        <v>45886</v>
      </c>
      <c r="D22" s="19">
        <v>130.6</v>
      </c>
      <c r="E22" s="19" t="s">
        <v>264</v>
      </c>
      <c r="F22" s="19" t="s">
        <v>620</v>
      </c>
      <c r="G22" s="19" t="s">
        <v>17</v>
      </c>
      <c r="H22" s="19" t="s">
        <v>1489</v>
      </c>
      <c r="I22" s="19" t="s">
        <v>21</v>
      </c>
      <c r="J22" s="19" t="s">
        <v>3941</v>
      </c>
      <c r="K22" s="24">
        <v>45855</v>
      </c>
      <c r="L22" s="21"/>
      <c r="M22" t="str">
        <f>VLOOKUP(B22,Tax!A:A,1,FALSE)</f>
        <v>MEM1752771837766</v>
      </c>
    </row>
    <row r="23" spans="1:13" x14ac:dyDescent="0.2">
      <c r="A23" s="19" t="s">
        <v>12</v>
      </c>
      <c r="B23" s="19" t="s">
        <v>1490</v>
      </c>
      <c r="C23" s="20">
        <v>45886</v>
      </c>
      <c r="D23" s="19">
        <v>207.43</v>
      </c>
      <c r="E23" s="19" t="s">
        <v>264</v>
      </c>
      <c r="F23" s="19" t="s">
        <v>620</v>
      </c>
      <c r="G23" s="19" t="s">
        <v>17</v>
      </c>
      <c r="H23" s="19" t="s">
        <v>1491</v>
      </c>
      <c r="I23" s="19" t="s">
        <v>21</v>
      </c>
      <c r="J23" s="19" t="s">
        <v>3941</v>
      </c>
      <c r="K23" s="24">
        <v>45855</v>
      </c>
      <c r="L23" s="21"/>
      <c r="M23" t="str">
        <f>VLOOKUP(B23,Tax!A:A,1,FALSE)</f>
        <v>MEM1752770980984</v>
      </c>
    </row>
    <row r="24" spans="1:13" x14ac:dyDescent="0.2">
      <c r="A24" s="19" t="s">
        <v>12</v>
      </c>
      <c r="B24" s="19" t="s">
        <v>1492</v>
      </c>
      <c r="C24" s="20">
        <v>45886</v>
      </c>
      <c r="D24" s="19">
        <v>130.6</v>
      </c>
      <c r="E24" s="19" t="s">
        <v>264</v>
      </c>
      <c r="F24" s="19" t="s">
        <v>620</v>
      </c>
      <c r="G24" s="19" t="s">
        <v>17</v>
      </c>
      <c r="H24" s="19" t="s">
        <v>1493</v>
      </c>
      <c r="I24" s="19" t="s">
        <v>21</v>
      </c>
      <c r="J24" s="19" t="s">
        <v>3941</v>
      </c>
      <c r="K24" s="24">
        <v>45855</v>
      </c>
      <c r="L24" s="21"/>
      <c r="M24" t="str">
        <f>VLOOKUP(B24,Tax!A:A,1,FALSE)</f>
        <v>MEM1752769921435</v>
      </c>
    </row>
    <row r="25" spans="1:13" x14ac:dyDescent="0.2">
      <c r="A25" s="19" t="s">
        <v>12</v>
      </c>
      <c r="B25" s="19" t="s">
        <v>1494</v>
      </c>
      <c r="C25" s="20">
        <v>45886</v>
      </c>
      <c r="D25" s="19">
        <v>207.43</v>
      </c>
      <c r="E25" s="19" t="s">
        <v>14</v>
      </c>
      <c r="F25" s="19" t="s">
        <v>620</v>
      </c>
      <c r="G25" s="19" t="s">
        <v>17</v>
      </c>
      <c r="H25" s="19" t="s">
        <v>1495</v>
      </c>
      <c r="I25" s="19" t="s">
        <v>21</v>
      </c>
      <c r="J25" s="19" t="s">
        <v>3941</v>
      </c>
      <c r="K25" s="24">
        <v>45855</v>
      </c>
      <c r="L25" s="21"/>
      <c r="M25" t="str">
        <f>VLOOKUP(B25,Tax!A:A,1,FALSE)</f>
        <v>MEM1752765625310</v>
      </c>
    </row>
    <row r="26" spans="1:13" hidden="1" x14ac:dyDescent="0.2">
      <c r="A26" s="3" t="s">
        <v>12</v>
      </c>
      <c r="B26" s="15" t="s">
        <v>1634</v>
      </c>
      <c r="C26" s="8">
        <v>45884</v>
      </c>
      <c r="D26" s="3">
        <v>152.55000000000001</v>
      </c>
      <c r="E26" s="3" t="s">
        <v>36</v>
      </c>
      <c r="F26" s="3" t="s">
        <v>37</v>
      </c>
      <c r="G26" s="3" t="s">
        <v>17</v>
      </c>
      <c r="H26" s="3" t="s">
        <v>1635</v>
      </c>
      <c r="I26" s="3" t="s">
        <v>21</v>
      </c>
      <c r="J26" s="3" t="s">
        <v>3941</v>
      </c>
      <c r="K26" s="24">
        <v>45884</v>
      </c>
      <c r="L26" s="7" t="s">
        <v>3943</v>
      </c>
    </row>
    <row r="27" spans="1:13" hidden="1" x14ac:dyDescent="0.2">
      <c r="A27" s="3" t="s">
        <v>12</v>
      </c>
      <c r="B27" s="15" t="s">
        <v>2135</v>
      </c>
      <c r="C27" s="8">
        <v>45876</v>
      </c>
      <c r="D27" s="3">
        <v>130.6</v>
      </c>
      <c r="E27" s="3" t="s">
        <v>264</v>
      </c>
      <c r="F27" s="3" t="s">
        <v>37</v>
      </c>
      <c r="G27" s="3" t="s">
        <v>17</v>
      </c>
      <c r="H27" s="3" t="s">
        <v>2136</v>
      </c>
      <c r="I27" s="3" t="s">
        <v>21</v>
      </c>
      <c r="J27" s="3" t="s">
        <v>3941</v>
      </c>
      <c r="K27" s="24">
        <v>45876</v>
      </c>
      <c r="L27" s="7" t="s">
        <v>3943</v>
      </c>
    </row>
    <row r="28" spans="1:13" hidden="1" x14ac:dyDescent="0.2">
      <c r="A28" s="3" t="s">
        <v>12</v>
      </c>
      <c r="B28" s="15" t="s">
        <v>2189</v>
      </c>
      <c r="C28" s="8">
        <v>45876</v>
      </c>
      <c r="D28" s="3">
        <v>152.55000000000001</v>
      </c>
      <c r="E28" s="3" t="s">
        <v>14</v>
      </c>
      <c r="F28" s="3" t="s">
        <v>37</v>
      </c>
      <c r="G28" s="3" t="s">
        <v>17</v>
      </c>
      <c r="H28" s="3" t="s">
        <v>2190</v>
      </c>
      <c r="I28" s="3" t="s">
        <v>21</v>
      </c>
      <c r="J28" s="3" t="s">
        <v>3941</v>
      </c>
      <c r="K28" s="24">
        <v>45876</v>
      </c>
      <c r="L28" s="7" t="s">
        <v>3943</v>
      </c>
    </row>
    <row r="29" spans="1:13" hidden="1" x14ac:dyDescent="0.2">
      <c r="A29" s="3" t="s">
        <v>12</v>
      </c>
      <c r="B29" s="15" t="s">
        <v>619</v>
      </c>
      <c r="C29" s="8">
        <v>45874</v>
      </c>
      <c r="D29" s="3">
        <v>207.43</v>
      </c>
      <c r="E29" s="3" t="s">
        <v>14</v>
      </c>
      <c r="F29" s="3" t="s">
        <v>37</v>
      </c>
      <c r="G29" s="3" t="s">
        <v>17</v>
      </c>
      <c r="H29" s="3" t="s">
        <v>2291</v>
      </c>
      <c r="I29" s="3" t="s">
        <v>21</v>
      </c>
      <c r="J29" s="3" t="s">
        <v>3941</v>
      </c>
      <c r="K29" s="24">
        <v>45874</v>
      </c>
      <c r="L29" s="7" t="s">
        <v>3943</v>
      </c>
    </row>
    <row r="30" spans="1:13" hidden="1" x14ac:dyDescent="0.2">
      <c r="A30" s="3" t="s">
        <v>12</v>
      </c>
      <c r="B30" s="18" t="s">
        <v>751</v>
      </c>
      <c r="C30" s="8">
        <v>45871</v>
      </c>
      <c r="D30" s="3">
        <v>130.6</v>
      </c>
      <c r="E30" s="3" t="s">
        <v>264</v>
      </c>
      <c r="F30" s="3" t="s">
        <v>37</v>
      </c>
      <c r="G30" s="3" t="s">
        <v>17</v>
      </c>
      <c r="H30" s="3" t="s">
        <v>2413</v>
      </c>
      <c r="I30" s="3" t="s">
        <v>21</v>
      </c>
      <c r="J30" s="3" t="s">
        <v>3941</v>
      </c>
      <c r="K30" s="24">
        <v>45871</v>
      </c>
      <c r="L30" s="7" t="s">
        <v>3943</v>
      </c>
    </row>
  </sheetData>
  <autoFilter ref="A1:L40" xr:uid="{9AE88FD2-CF48-E547-835C-970ABB9475BB}">
    <filterColumn colId="11">
      <filters blank="1"/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55BDE-BC3B-B544-A2F3-DFA003733ED7}">
  <dimension ref="A1:C29"/>
  <sheetViews>
    <sheetView workbookViewId="0"/>
  </sheetViews>
  <sheetFormatPr baseColWidth="10" defaultRowHeight="15" x14ac:dyDescent="0.2"/>
  <sheetData>
    <row r="1" spans="1:3" x14ac:dyDescent="0.2">
      <c r="A1" s="3">
        <v>152.55000000000001</v>
      </c>
    </row>
    <row r="2" spans="1:3" x14ac:dyDescent="0.2">
      <c r="A2" s="3">
        <v>207.43</v>
      </c>
      <c r="C2">
        <f>SUM(A1:A29)</f>
        <v>4498.2199999999993</v>
      </c>
    </row>
    <row r="3" spans="1:3" x14ac:dyDescent="0.2">
      <c r="A3" s="3">
        <v>130.6</v>
      </c>
    </row>
    <row r="4" spans="1:3" x14ac:dyDescent="0.2">
      <c r="A4" s="3">
        <v>240.35</v>
      </c>
    </row>
    <row r="5" spans="1:3" x14ac:dyDescent="0.2">
      <c r="A5" s="3">
        <v>130.6</v>
      </c>
    </row>
    <row r="6" spans="1:3" x14ac:dyDescent="0.2">
      <c r="A6" s="3">
        <v>152.55000000000001</v>
      </c>
    </row>
    <row r="7" spans="1:3" x14ac:dyDescent="0.2">
      <c r="A7" s="3">
        <v>130.6</v>
      </c>
    </row>
    <row r="8" spans="1:3" x14ac:dyDescent="0.2">
      <c r="A8" s="3">
        <v>139</v>
      </c>
    </row>
    <row r="9" spans="1:3" x14ac:dyDescent="0.2">
      <c r="A9" s="3">
        <v>152.55000000000001</v>
      </c>
    </row>
    <row r="10" spans="1:3" x14ac:dyDescent="0.2">
      <c r="A10" s="3">
        <v>130.6</v>
      </c>
    </row>
    <row r="11" spans="1:3" x14ac:dyDescent="0.2">
      <c r="A11" s="3">
        <v>152.55000000000001</v>
      </c>
    </row>
    <row r="12" spans="1:3" x14ac:dyDescent="0.2">
      <c r="A12" s="3">
        <v>130.6</v>
      </c>
    </row>
    <row r="13" spans="1:3" x14ac:dyDescent="0.2">
      <c r="A13" s="3">
        <v>130.6</v>
      </c>
    </row>
    <row r="14" spans="1:3" x14ac:dyDescent="0.2">
      <c r="A14" s="3">
        <v>152.55000000000001</v>
      </c>
    </row>
    <row r="15" spans="1:3" x14ac:dyDescent="0.2">
      <c r="A15" s="3">
        <v>130.6</v>
      </c>
    </row>
    <row r="16" spans="1:3" x14ac:dyDescent="0.2">
      <c r="A16" s="3">
        <v>130.6</v>
      </c>
    </row>
    <row r="17" spans="1:1" x14ac:dyDescent="0.2">
      <c r="A17" s="3">
        <v>130.6</v>
      </c>
    </row>
    <row r="18" spans="1:1" x14ac:dyDescent="0.2">
      <c r="A18" s="3">
        <v>240.35</v>
      </c>
    </row>
    <row r="19" spans="1:1" x14ac:dyDescent="0.2">
      <c r="A19" s="3">
        <v>152.55000000000001</v>
      </c>
    </row>
    <row r="20" spans="1:1" x14ac:dyDescent="0.2">
      <c r="A20" s="3">
        <v>130.6</v>
      </c>
    </row>
    <row r="21" spans="1:1" x14ac:dyDescent="0.2">
      <c r="A21" s="3">
        <v>130.6</v>
      </c>
    </row>
    <row r="22" spans="1:1" x14ac:dyDescent="0.2">
      <c r="A22" s="3">
        <v>207.43</v>
      </c>
    </row>
    <row r="23" spans="1:1" x14ac:dyDescent="0.2">
      <c r="A23" s="3">
        <v>130.6</v>
      </c>
    </row>
    <row r="24" spans="1:1" x14ac:dyDescent="0.2">
      <c r="A24" s="3">
        <v>207.43</v>
      </c>
    </row>
    <row r="25" spans="1:1" x14ac:dyDescent="0.2">
      <c r="A25" s="3">
        <v>152.55000000000001</v>
      </c>
    </row>
    <row r="26" spans="1:1" x14ac:dyDescent="0.2">
      <c r="A26" s="3">
        <v>130.6</v>
      </c>
    </row>
    <row r="27" spans="1:1" x14ac:dyDescent="0.2">
      <c r="A27" s="3">
        <v>152.55000000000001</v>
      </c>
    </row>
    <row r="28" spans="1:1" x14ac:dyDescent="0.2">
      <c r="A28" s="3">
        <v>207.43</v>
      </c>
    </row>
    <row r="29" spans="1:1" x14ac:dyDescent="0.2">
      <c r="A29" s="3">
        <v>130.6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AEB9C-1A99-AF49-88CA-E15FFA5508AF}">
  <sheetPr filterMode="1"/>
  <dimension ref="A1:K919"/>
  <sheetViews>
    <sheetView showGridLines="0" zoomScale="125" workbookViewId="0">
      <selection activeCell="K2" sqref="K2:K445"/>
    </sheetView>
  </sheetViews>
  <sheetFormatPr baseColWidth="10" defaultRowHeight="15" x14ac:dyDescent="0.2"/>
  <cols>
    <col min="1" max="1" width="24.5" customWidth="1"/>
    <col min="2" max="2" width="19.33203125" bestFit="1" customWidth="1"/>
    <col min="5" max="5" width="21.1640625" bestFit="1" customWidth="1"/>
  </cols>
  <sheetData>
    <row r="1" spans="1:11" x14ac:dyDescent="0.2">
      <c r="A1" s="5" t="s">
        <v>1</v>
      </c>
      <c r="B1" s="1" t="s">
        <v>3808</v>
      </c>
      <c r="C1" s="1" t="s">
        <v>0</v>
      </c>
      <c r="D1" s="1" t="s">
        <v>3809</v>
      </c>
      <c r="E1" s="1" t="s">
        <v>3810</v>
      </c>
      <c r="F1" s="1" t="s">
        <v>3811</v>
      </c>
      <c r="G1" s="1" t="s">
        <v>3812</v>
      </c>
      <c r="H1" s="1" t="s">
        <v>3813</v>
      </c>
      <c r="I1" s="1" t="s">
        <v>3814</v>
      </c>
      <c r="J1" s="1" t="s">
        <v>3815</v>
      </c>
      <c r="K1" s="1" t="s">
        <v>3816</v>
      </c>
    </row>
    <row r="2" spans="1:11" hidden="1" x14ac:dyDescent="0.2">
      <c r="A2" s="6" t="s">
        <v>1299</v>
      </c>
      <c r="B2" s="2" t="s">
        <v>3817</v>
      </c>
      <c r="C2" s="2" t="s">
        <v>12</v>
      </c>
      <c r="D2" s="2" t="s">
        <v>3818</v>
      </c>
      <c r="E2" s="2" t="s">
        <v>3819</v>
      </c>
      <c r="F2" s="2">
        <v>2025</v>
      </c>
      <c r="G2" s="2" t="s">
        <v>3820</v>
      </c>
      <c r="H2" s="2" t="s">
        <v>3821</v>
      </c>
      <c r="I2" s="2">
        <v>0</v>
      </c>
      <c r="J2" s="2">
        <v>11.6</v>
      </c>
      <c r="K2" s="2">
        <v>130.6</v>
      </c>
    </row>
    <row r="3" spans="1:11" hidden="1" x14ac:dyDescent="0.2">
      <c r="A3" s="6" t="s">
        <v>619</v>
      </c>
      <c r="B3" s="2" t="s">
        <v>3817</v>
      </c>
      <c r="C3" s="2" t="s">
        <v>12</v>
      </c>
      <c r="D3" s="2" t="s">
        <v>3818</v>
      </c>
      <c r="E3" s="2" t="s">
        <v>3822</v>
      </c>
      <c r="F3" s="2">
        <v>2025</v>
      </c>
      <c r="G3" s="2" t="s">
        <v>3820</v>
      </c>
      <c r="H3" s="2" t="s">
        <v>3821</v>
      </c>
      <c r="I3" s="2">
        <v>0</v>
      </c>
      <c r="J3" s="2">
        <v>18.43</v>
      </c>
      <c r="K3" s="2">
        <v>207.43</v>
      </c>
    </row>
    <row r="4" spans="1:11" hidden="1" x14ac:dyDescent="0.2">
      <c r="A4" s="6" t="s">
        <v>890</v>
      </c>
      <c r="B4" s="2" t="s">
        <v>3817</v>
      </c>
      <c r="C4" s="2" t="s">
        <v>12</v>
      </c>
      <c r="D4" s="2" t="s">
        <v>3818</v>
      </c>
      <c r="E4" s="2" t="s">
        <v>3823</v>
      </c>
      <c r="F4" s="2">
        <v>2025</v>
      </c>
      <c r="G4" s="2" t="s">
        <v>3820</v>
      </c>
      <c r="H4" s="2" t="s">
        <v>3821</v>
      </c>
      <c r="I4" s="2">
        <v>0</v>
      </c>
      <c r="J4" s="2">
        <v>11.6</v>
      </c>
      <c r="K4" s="2">
        <v>130.6</v>
      </c>
    </row>
    <row r="5" spans="1:11" hidden="1" x14ac:dyDescent="0.2">
      <c r="A5" s="6" t="s">
        <v>868</v>
      </c>
      <c r="B5" s="2" t="s">
        <v>3817</v>
      </c>
      <c r="C5" s="2" t="s">
        <v>12</v>
      </c>
      <c r="D5" s="2" t="s">
        <v>3818</v>
      </c>
      <c r="E5" s="2" t="s">
        <v>3823</v>
      </c>
      <c r="F5" s="2">
        <v>2025</v>
      </c>
      <c r="G5" s="2" t="s">
        <v>3820</v>
      </c>
      <c r="H5" s="2" t="s">
        <v>3821</v>
      </c>
      <c r="I5" s="2">
        <v>0</v>
      </c>
      <c r="J5" s="2">
        <v>18.43</v>
      </c>
      <c r="K5" s="2">
        <v>207.43</v>
      </c>
    </row>
    <row r="6" spans="1:11" hidden="1" x14ac:dyDescent="0.2">
      <c r="A6" s="6" t="s">
        <v>966</v>
      </c>
      <c r="B6" s="2" t="s">
        <v>3817</v>
      </c>
      <c r="C6" s="2" t="s">
        <v>12</v>
      </c>
      <c r="D6" s="2" t="s">
        <v>3818</v>
      </c>
      <c r="E6" s="2" t="s">
        <v>3824</v>
      </c>
      <c r="F6" s="2">
        <v>2025</v>
      </c>
      <c r="G6" s="2" t="s">
        <v>3820</v>
      </c>
      <c r="H6" s="2" t="s">
        <v>3821</v>
      </c>
      <c r="I6" s="2">
        <v>0</v>
      </c>
      <c r="J6" s="2">
        <v>13.55</v>
      </c>
      <c r="K6" s="2">
        <v>152.55000000000001</v>
      </c>
    </row>
    <row r="7" spans="1:11" hidden="1" x14ac:dyDescent="0.2">
      <c r="A7" s="6" t="s">
        <v>1634</v>
      </c>
      <c r="B7" s="2" t="s">
        <v>3817</v>
      </c>
      <c r="C7" s="2" t="s">
        <v>12</v>
      </c>
      <c r="D7" s="2" t="s">
        <v>3818</v>
      </c>
      <c r="E7" s="2" t="s">
        <v>3825</v>
      </c>
      <c r="F7" s="2">
        <v>2025</v>
      </c>
      <c r="G7" s="2" t="s">
        <v>3820</v>
      </c>
      <c r="H7" s="2" t="s">
        <v>3821</v>
      </c>
      <c r="I7" s="2">
        <v>0</v>
      </c>
      <c r="J7" s="2">
        <v>13.55</v>
      </c>
      <c r="K7" s="2">
        <v>152.55000000000001</v>
      </c>
    </row>
    <row r="8" spans="1:11" x14ac:dyDescent="0.2">
      <c r="A8" s="6" t="s">
        <v>1488</v>
      </c>
      <c r="B8" s="2" t="s">
        <v>3826</v>
      </c>
      <c r="C8" s="2" t="s">
        <v>12</v>
      </c>
      <c r="D8" s="2" t="s">
        <v>3818</v>
      </c>
      <c r="E8" s="2" t="s">
        <v>3827</v>
      </c>
      <c r="F8" s="2">
        <v>2025</v>
      </c>
      <c r="G8" s="2" t="s">
        <v>3820</v>
      </c>
      <c r="H8" s="2" t="s">
        <v>3821</v>
      </c>
      <c r="I8" s="2">
        <v>0</v>
      </c>
      <c r="J8" s="2">
        <v>11.6</v>
      </c>
      <c r="K8" s="2">
        <v>130.6</v>
      </c>
    </row>
    <row r="9" spans="1:11" x14ac:dyDescent="0.2">
      <c r="A9" s="6" t="s">
        <v>1414</v>
      </c>
      <c r="B9" s="2" t="s">
        <v>3826</v>
      </c>
      <c r="C9" s="2" t="s">
        <v>12</v>
      </c>
      <c r="D9" s="2" t="s">
        <v>3818</v>
      </c>
      <c r="E9" s="2" t="s">
        <v>3828</v>
      </c>
      <c r="F9" s="2">
        <v>2025</v>
      </c>
      <c r="G9" s="2" t="s">
        <v>3820</v>
      </c>
      <c r="H9" s="2" t="s">
        <v>3821</v>
      </c>
      <c r="I9" s="2">
        <v>0</v>
      </c>
      <c r="J9" s="2">
        <v>11.6</v>
      </c>
      <c r="K9" s="2">
        <v>130.6</v>
      </c>
    </row>
    <row r="10" spans="1:11" x14ac:dyDescent="0.2">
      <c r="A10" s="6" t="s">
        <v>1176</v>
      </c>
      <c r="B10" s="2" t="s">
        <v>3826</v>
      </c>
      <c r="C10" s="2" t="s">
        <v>12</v>
      </c>
      <c r="D10" s="2" t="s">
        <v>3818</v>
      </c>
      <c r="E10" s="2" t="s">
        <v>3829</v>
      </c>
      <c r="F10" s="2">
        <v>2025</v>
      </c>
      <c r="G10" s="2" t="s">
        <v>3820</v>
      </c>
      <c r="H10" s="2" t="s">
        <v>3821</v>
      </c>
      <c r="I10" s="2">
        <v>0</v>
      </c>
      <c r="J10" s="2">
        <v>11.6</v>
      </c>
      <c r="K10" s="2">
        <v>130.6</v>
      </c>
    </row>
    <row r="11" spans="1:11" x14ac:dyDescent="0.2">
      <c r="A11" s="6" t="s">
        <v>1088</v>
      </c>
      <c r="B11" s="2" t="s">
        <v>3826</v>
      </c>
      <c r="C11" s="2" t="s">
        <v>12</v>
      </c>
      <c r="D11" s="2" t="s">
        <v>3818</v>
      </c>
      <c r="E11" s="2" t="s">
        <v>3830</v>
      </c>
      <c r="F11" s="2">
        <v>2025</v>
      </c>
      <c r="G11" s="2" t="s">
        <v>3820</v>
      </c>
      <c r="H11" s="2" t="s">
        <v>3821</v>
      </c>
      <c r="I11" s="2">
        <v>0</v>
      </c>
      <c r="J11" s="2">
        <v>11.6</v>
      </c>
      <c r="K11" s="2">
        <v>130.6</v>
      </c>
    </row>
    <row r="12" spans="1:11" x14ac:dyDescent="0.2">
      <c r="A12" s="6" t="s">
        <v>1412</v>
      </c>
      <c r="B12" s="2" t="s">
        <v>3826</v>
      </c>
      <c r="C12" s="2" t="s">
        <v>12</v>
      </c>
      <c r="D12" s="2" t="s">
        <v>3818</v>
      </c>
      <c r="E12" s="2" t="s">
        <v>3831</v>
      </c>
      <c r="F12" s="2">
        <v>2025</v>
      </c>
      <c r="G12" s="2" t="s">
        <v>3820</v>
      </c>
      <c r="H12" s="2" t="s">
        <v>3821</v>
      </c>
      <c r="I12" s="2">
        <v>0</v>
      </c>
      <c r="J12" s="2">
        <v>13.55</v>
      </c>
      <c r="K12" s="2">
        <v>152.55000000000001</v>
      </c>
    </row>
    <row r="13" spans="1:11" hidden="1" x14ac:dyDescent="0.2">
      <c r="A13" s="6" t="s">
        <v>2353</v>
      </c>
      <c r="B13" s="2" t="s">
        <v>14</v>
      </c>
      <c r="C13" s="2" t="s">
        <v>12</v>
      </c>
      <c r="D13" s="2" t="s">
        <v>3818</v>
      </c>
      <c r="E13" s="2" t="s">
        <v>3832</v>
      </c>
      <c r="F13" s="2">
        <v>2025</v>
      </c>
      <c r="G13" s="2" t="s">
        <v>3833</v>
      </c>
      <c r="H13" s="2" t="s">
        <v>3833</v>
      </c>
      <c r="I13" s="2">
        <v>0</v>
      </c>
      <c r="J13" s="2">
        <v>0</v>
      </c>
      <c r="K13" s="2">
        <v>0</v>
      </c>
    </row>
    <row r="14" spans="1:11" hidden="1" x14ac:dyDescent="0.2">
      <c r="A14" s="6" t="s">
        <v>2177</v>
      </c>
      <c r="B14" s="2" t="s">
        <v>14</v>
      </c>
      <c r="C14" s="2" t="s">
        <v>12</v>
      </c>
      <c r="D14" s="2" t="s">
        <v>3818</v>
      </c>
      <c r="E14" s="2" t="s">
        <v>3834</v>
      </c>
      <c r="F14" s="2">
        <v>2025</v>
      </c>
      <c r="G14" s="2" t="s">
        <v>3833</v>
      </c>
      <c r="H14" s="2" t="s">
        <v>3833</v>
      </c>
      <c r="I14" s="2">
        <v>0</v>
      </c>
      <c r="J14" s="2">
        <v>0</v>
      </c>
      <c r="K14" s="2">
        <v>0</v>
      </c>
    </row>
    <row r="15" spans="1:11" hidden="1" x14ac:dyDescent="0.2">
      <c r="A15" s="6" t="s">
        <v>1666</v>
      </c>
      <c r="B15" s="2" t="s">
        <v>14</v>
      </c>
      <c r="C15" s="2" t="s">
        <v>12</v>
      </c>
      <c r="D15" s="2" t="s">
        <v>3818</v>
      </c>
      <c r="E15" s="2" t="s">
        <v>3825</v>
      </c>
      <c r="F15" s="2">
        <v>2025</v>
      </c>
      <c r="G15" s="2" t="s">
        <v>3833</v>
      </c>
      <c r="H15" s="2" t="s">
        <v>3833</v>
      </c>
      <c r="I15" s="2">
        <v>0</v>
      </c>
      <c r="J15" s="2">
        <v>0</v>
      </c>
      <c r="K15" s="2">
        <v>0</v>
      </c>
    </row>
    <row r="16" spans="1:11" hidden="1" x14ac:dyDescent="0.2">
      <c r="A16" s="6" t="s">
        <v>1170</v>
      </c>
      <c r="B16" s="2" t="s">
        <v>14</v>
      </c>
      <c r="C16" s="2" t="s">
        <v>12</v>
      </c>
      <c r="D16" s="2" t="s">
        <v>3818</v>
      </c>
      <c r="E16" s="2" t="s">
        <v>3835</v>
      </c>
      <c r="F16" s="2">
        <v>2025</v>
      </c>
      <c r="G16" s="2" t="s">
        <v>3833</v>
      </c>
      <c r="H16" s="2" t="s">
        <v>3833</v>
      </c>
      <c r="I16" s="2">
        <v>0</v>
      </c>
      <c r="J16" s="2">
        <v>0</v>
      </c>
      <c r="K16" s="2">
        <v>0</v>
      </c>
    </row>
    <row r="17" spans="1:11" hidden="1" x14ac:dyDescent="0.2">
      <c r="A17" s="6" t="s">
        <v>1102</v>
      </c>
      <c r="B17" s="2" t="s">
        <v>14</v>
      </c>
      <c r="C17" s="2" t="s">
        <v>12</v>
      </c>
      <c r="D17" s="2" t="s">
        <v>3818</v>
      </c>
      <c r="E17" s="2" t="s">
        <v>3835</v>
      </c>
      <c r="F17" s="2">
        <v>2025</v>
      </c>
      <c r="G17" s="2" t="s">
        <v>3833</v>
      </c>
      <c r="H17" s="2" t="s">
        <v>3833</v>
      </c>
      <c r="I17" s="2">
        <v>0</v>
      </c>
      <c r="J17" s="2">
        <v>0</v>
      </c>
      <c r="K17" s="2">
        <v>0</v>
      </c>
    </row>
    <row r="18" spans="1:11" hidden="1" x14ac:dyDescent="0.2">
      <c r="A18" s="6" t="s">
        <v>2339</v>
      </c>
      <c r="B18" s="2" t="s">
        <v>14</v>
      </c>
      <c r="C18" s="2" t="s">
        <v>12</v>
      </c>
      <c r="D18" s="2" t="s">
        <v>3818</v>
      </c>
      <c r="E18" s="2" t="s">
        <v>3832</v>
      </c>
      <c r="F18" s="2">
        <v>2025</v>
      </c>
      <c r="G18" s="2" t="s">
        <v>3833</v>
      </c>
      <c r="H18" s="2" t="s">
        <v>3833</v>
      </c>
      <c r="I18" s="2">
        <v>0</v>
      </c>
      <c r="J18" s="2">
        <v>0</v>
      </c>
      <c r="K18" s="2">
        <v>0</v>
      </c>
    </row>
    <row r="19" spans="1:11" hidden="1" x14ac:dyDescent="0.2">
      <c r="A19" s="6" t="s">
        <v>1668</v>
      </c>
      <c r="B19" s="2" t="s">
        <v>14</v>
      </c>
      <c r="C19" s="2" t="s">
        <v>12</v>
      </c>
      <c r="D19" s="2" t="s">
        <v>3818</v>
      </c>
      <c r="E19" s="2" t="s">
        <v>3825</v>
      </c>
      <c r="F19" s="2">
        <v>2025</v>
      </c>
      <c r="G19" s="2" t="s">
        <v>3833</v>
      </c>
      <c r="H19" s="2" t="s">
        <v>3833</v>
      </c>
      <c r="I19" s="2">
        <v>0</v>
      </c>
      <c r="J19" s="2">
        <v>0</v>
      </c>
      <c r="K19" s="2">
        <v>0</v>
      </c>
    </row>
    <row r="20" spans="1:11" hidden="1" x14ac:dyDescent="0.2">
      <c r="A20" s="6" t="s">
        <v>2504</v>
      </c>
      <c r="B20" s="2" t="s">
        <v>14</v>
      </c>
      <c r="C20" s="2" t="s">
        <v>12</v>
      </c>
      <c r="D20" s="2" t="s">
        <v>3818</v>
      </c>
      <c r="E20" s="2" t="s">
        <v>3836</v>
      </c>
      <c r="F20" s="2">
        <v>2025</v>
      </c>
      <c r="G20" s="2" t="s">
        <v>3833</v>
      </c>
      <c r="H20" s="2" t="s">
        <v>3833</v>
      </c>
      <c r="I20" s="2">
        <v>0</v>
      </c>
      <c r="J20" s="2">
        <v>0</v>
      </c>
      <c r="K20" s="2">
        <v>0</v>
      </c>
    </row>
    <row r="21" spans="1:11" hidden="1" x14ac:dyDescent="0.2">
      <c r="A21" s="6" t="s">
        <v>2530</v>
      </c>
      <c r="B21" s="2" t="s">
        <v>14</v>
      </c>
      <c r="C21" s="2" t="s">
        <v>12</v>
      </c>
      <c r="D21" s="2" t="s">
        <v>3818</v>
      </c>
      <c r="E21" s="2" t="s">
        <v>3836</v>
      </c>
      <c r="F21" s="2">
        <v>2025</v>
      </c>
      <c r="G21" s="2" t="s">
        <v>3833</v>
      </c>
      <c r="H21" s="2" t="s">
        <v>3833</v>
      </c>
      <c r="I21" s="2">
        <v>0</v>
      </c>
      <c r="J21" s="2">
        <v>0</v>
      </c>
      <c r="K21" s="2">
        <v>0</v>
      </c>
    </row>
    <row r="22" spans="1:11" hidden="1" x14ac:dyDescent="0.2">
      <c r="A22" s="6" t="s">
        <v>1036</v>
      </c>
      <c r="B22" s="2" t="s">
        <v>14</v>
      </c>
      <c r="C22" s="2" t="s">
        <v>12</v>
      </c>
      <c r="D22" s="2" t="s">
        <v>3818</v>
      </c>
      <c r="E22" s="2" t="s">
        <v>3837</v>
      </c>
      <c r="F22" s="2">
        <v>2025</v>
      </c>
      <c r="G22" s="2" t="s">
        <v>3833</v>
      </c>
      <c r="H22" s="2" t="s">
        <v>3833</v>
      </c>
      <c r="I22" s="2">
        <v>0</v>
      </c>
      <c r="J22" s="2">
        <v>0</v>
      </c>
      <c r="K22" s="2">
        <v>0</v>
      </c>
    </row>
    <row r="23" spans="1:11" hidden="1" x14ac:dyDescent="0.2">
      <c r="A23" s="6" t="s">
        <v>2363</v>
      </c>
      <c r="B23" s="2" t="s">
        <v>14</v>
      </c>
      <c r="C23" s="2" t="s">
        <v>12</v>
      </c>
      <c r="D23" s="2" t="s">
        <v>3818</v>
      </c>
      <c r="E23" s="2" t="s">
        <v>3832</v>
      </c>
      <c r="F23" s="2">
        <v>2025</v>
      </c>
      <c r="G23" s="2" t="s">
        <v>3833</v>
      </c>
      <c r="H23" s="2" t="s">
        <v>3833</v>
      </c>
      <c r="I23" s="2">
        <v>0</v>
      </c>
      <c r="J23" s="2">
        <v>0</v>
      </c>
      <c r="K23" s="2">
        <v>0</v>
      </c>
    </row>
    <row r="24" spans="1:11" hidden="1" x14ac:dyDescent="0.2">
      <c r="A24" s="6" t="s">
        <v>2297</v>
      </c>
      <c r="B24" s="2" t="s">
        <v>14</v>
      </c>
      <c r="C24" s="2" t="s">
        <v>12</v>
      </c>
      <c r="D24" s="2" t="s">
        <v>3818</v>
      </c>
      <c r="E24" s="2" t="s">
        <v>3822</v>
      </c>
      <c r="F24" s="2">
        <v>2025</v>
      </c>
      <c r="G24" s="2" t="s">
        <v>3833</v>
      </c>
      <c r="H24" s="2" t="s">
        <v>3833</v>
      </c>
      <c r="I24" s="2">
        <v>0</v>
      </c>
      <c r="J24" s="2">
        <v>0</v>
      </c>
      <c r="K24" s="2">
        <v>0</v>
      </c>
    </row>
    <row r="25" spans="1:11" hidden="1" x14ac:dyDescent="0.2">
      <c r="A25" s="6" t="s">
        <v>993</v>
      </c>
      <c r="B25" s="2" t="s">
        <v>14</v>
      </c>
      <c r="C25" s="2" t="s">
        <v>12</v>
      </c>
      <c r="D25" s="2" t="s">
        <v>3818</v>
      </c>
      <c r="E25" s="2" t="s">
        <v>3824</v>
      </c>
      <c r="F25" s="2">
        <v>2025</v>
      </c>
      <c r="G25" s="2" t="s">
        <v>3833</v>
      </c>
      <c r="H25" s="2" t="s">
        <v>3833</v>
      </c>
      <c r="I25" s="2">
        <v>0</v>
      </c>
      <c r="J25" s="2">
        <v>0</v>
      </c>
      <c r="K25" s="2">
        <v>0</v>
      </c>
    </row>
    <row r="26" spans="1:11" hidden="1" x14ac:dyDescent="0.2">
      <c r="A26" s="6" t="s">
        <v>1237</v>
      </c>
      <c r="B26" s="2" t="s">
        <v>14</v>
      </c>
      <c r="C26" s="2" t="s">
        <v>12</v>
      </c>
      <c r="D26" s="2" t="s">
        <v>3818</v>
      </c>
      <c r="E26" s="2" t="s">
        <v>3838</v>
      </c>
      <c r="F26" s="2">
        <v>2025</v>
      </c>
      <c r="G26" s="2" t="s">
        <v>3833</v>
      </c>
      <c r="H26" s="2" t="s">
        <v>3833</v>
      </c>
      <c r="I26" s="2">
        <v>0</v>
      </c>
      <c r="J26" s="2">
        <v>0</v>
      </c>
      <c r="K26" s="2">
        <v>0</v>
      </c>
    </row>
    <row r="27" spans="1:11" hidden="1" x14ac:dyDescent="0.2">
      <c r="A27" s="6" t="s">
        <v>2536</v>
      </c>
      <c r="B27" s="2" t="s">
        <v>14</v>
      </c>
      <c r="C27" s="2" t="s">
        <v>12</v>
      </c>
      <c r="D27" s="2" t="s">
        <v>3818</v>
      </c>
      <c r="E27" s="2" t="s">
        <v>3836</v>
      </c>
      <c r="F27" s="2">
        <v>2025</v>
      </c>
      <c r="G27" s="2" t="s">
        <v>3833</v>
      </c>
      <c r="H27" s="2" t="s">
        <v>3833</v>
      </c>
      <c r="I27" s="2">
        <v>0</v>
      </c>
      <c r="J27" s="2">
        <v>0</v>
      </c>
      <c r="K27" s="2">
        <v>0</v>
      </c>
    </row>
    <row r="28" spans="1:11" hidden="1" x14ac:dyDescent="0.2">
      <c r="A28" s="6" t="s">
        <v>1752</v>
      </c>
      <c r="B28" s="2" t="s">
        <v>14</v>
      </c>
      <c r="C28" s="2" t="s">
        <v>12</v>
      </c>
      <c r="D28" s="2" t="s">
        <v>3818</v>
      </c>
      <c r="E28" s="2" t="s">
        <v>3839</v>
      </c>
      <c r="F28" s="2">
        <v>2025</v>
      </c>
      <c r="G28" s="2" t="s">
        <v>3833</v>
      </c>
      <c r="H28" s="2" t="s">
        <v>3833</v>
      </c>
      <c r="I28" s="2">
        <v>0</v>
      </c>
      <c r="J28" s="2">
        <v>0</v>
      </c>
      <c r="K28" s="2">
        <v>0</v>
      </c>
    </row>
    <row r="29" spans="1:11" hidden="1" x14ac:dyDescent="0.2">
      <c r="A29" s="6" t="s">
        <v>2347</v>
      </c>
      <c r="B29" s="2" t="s">
        <v>14</v>
      </c>
      <c r="C29" s="2" t="s">
        <v>12</v>
      </c>
      <c r="D29" s="2" t="s">
        <v>3818</v>
      </c>
      <c r="E29" s="2" t="s">
        <v>3832</v>
      </c>
      <c r="F29" s="2">
        <v>2025</v>
      </c>
      <c r="G29" s="2" t="s">
        <v>3833</v>
      </c>
      <c r="H29" s="2" t="s">
        <v>3833</v>
      </c>
      <c r="I29" s="2">
        <v>0</v>
      </c>
      <c r="J29" s="2">
        <v>0</v>
      </c>
      <c r="K29" s="2">
        <v>0</v>
      </c>
    </row>
    <row r="30" spans="1:11" hidden="1" x14ac:dyDescent="0.2">
      <c r="A30" s="6" t="s">
        <v>1184</v>
      </c>
      <c r="B30" s="2" t="s">
        <v>14</v>
      </c>
      <c r="C30" s="2" t="s">
        <v>12</v>
      </c>
      <c r="D30" s="2" t="s">
        <v>3818</v>
      </c>
      <c r="E30" s="2" t="s">
        <v>3840</v>
      </c>
      <c r="F30" s="2">
        <v>2025</v>
      </c>
      <c r="G30" s="2" t="s">
        <v>3833</v>
      </c>
      <c r="H30" s="2" t="s">
        <v>3833</v>
      </c>
      <c r="I30" s="2">
        <v>0</v>
      </c>
      <c r="J30" s="2">
        <v>0</v>
      </c>
      <c r="K30" s="2">
        <v>0</v>
      </c>
    </row>
    <row r="31" spans="1:11" hidden="1" x14ac:dyDescent="0.2">
      <c r="A31" s="6" t="s">
        <v>1378</v>
      </c>
      <c r="B31" s="2" t="s">
        <v>14</v>
      </c>
      <c r="C31" s="2" t="s">
        <v>12</v>
      </c>
      <c r="D31" s="2" t="s">
        <v>3818</v>
      </c>
      <c r="E31" s="2" t="s">
        <v>3841</v>
      </c>
      <c r="F31" s="2">
        <v>2025</v>
      </c>
      <c r="G31" s="2" t="s">
        <v>3833</v>
      </c>
      <c r="H31" s="2" t="s">
        <v>3833</v>
      </c>
      <c r="I31" s="2">
        <v>0</v>
      </c>
      <c r="J31" s="2">
        <v>0.15</v>
      </c>
      <c r="K31" s="2">
        <v>1.65</v>
      </c>
    </row>
    <row r="32" spans="1:11" hidden="1" x14ac:dyDescent="0.2">
      <c r="A32" s="6" t="s">
        <v>2492</v>
      </c>
      <c r="B32" s="2" t="s">
        <v>14</v>
      </c>
      <c r="C32" s="2" t="s">
        <v>12</v>
      </c>
      <c r="D32" s="2" t="s">
        <v>3818</v>
      </c>
      <c r="E32" s="2" t="s">
        <v>3836</v>
      </c>
      <c r="F32" s="2">
        <v>2025</v>
      </c>
      <c r="G32" s="2" t="s">
        <v>3833</v>
      </c>
      <c r="H32" s="2" t="s">
        <v>3833</v>
      </c>
      <c r="I32" s="2">
        <v>0</v>
      </c>
      <c r="J32" s="2">
        <v>0.15</v>
      </c>
      <c r="K32" s="2">
        <v>1.65</v>
      </c>
    </row>
    <row r="33" spans="1:11" hidden="1" x14ac:dyDescent="0.2">
      <c r="A33" s="6" t="s">
        <v>2450</v>
      </c>
      <c r="B33" s="2" t="s">
        <v>14</v>
      </c>
      <c r="C33" s="2" t="s">
        <v>12</v>
      </c>
      <c r="D33" s="2" t="s">
        <v>3818</v>
      </c>
      <c r="E33" s="2" t="s">
        <v>3836</v>
      </c>
      <c r="F33" s="2">
        <v>2025</v>
      </c>
      <c r="G33" s="2" t="s">
        <v>3833</v>
      </c>
      <c r="H33" s="2" t="s">
        <v>3833</v>
      </c>
      <c r="I33" s="2">
        <v>0</v>
      </c>
      <c r="J33" s="2">
        <v>0.15</v>
      </c>
      <c r="K33" s="2">
        <v>1.65</v>
      </c>
    </row>
    <row r="34" spans="1:11" hidden="1" x14ac:dyDescent="0.2">
      <c r="A34" s="6" t="s">
        <v>817</v>
      </c>
      <c r="B34" s="2" t="s">
        <v>14</v>
      </c>
      <c r="C34" s="2" t="s">
        <v>12</v>
      </c>
      <c r="D34" s="2" t="s">
        <v>3818</v>
      </c>
      <c r="E34" s="2" t="s">
        <v>3823</v>
      </c>
      <c r="F34" s="2">
        <v>2025</v>
      </c>
      <c r="G34" s="2" t="s">
        <v>3833</v>
      </c>
      <c r="H34" s="2" t="s">
        <v>3833</v>
      </c>
      <c r="I34" s="2">
        <v>0</v>
      </c>
      <c r="J34" s="2">
        <v>0.15</v>
      </c>
      <c r="K34" s="2">
        <v>1.65</v>
      </c>
    </row>
    <row r="35" spans="1:11" hidden="1" x14ac:dyDescent="0.2">
      <c r="A35" s="6" t="s">
        <v>2285</v>
      </c>
      <c r="B35" s="2" t="s">
        <v>14</v>
      </c>
      <c r="C35" s="2" t="s">
        <v>12</v>
      </c>
      <c r="D35" s="2" t="s">
        <v>3818</v>
      </c>
      <c r="E35" s="2" t="s">
        <v>3822</v>
      </c>
      <c r="F35" s="2">
        <v>2025</v>
      </c>
      <c r="G35" s="2" t="s">
        <v>3833</v>
      </c>
      <c r="H35" s="2" t="s">
        <v>3833</v>
      </c>
      <c r="I35" s="2">
        <v>0</v>
      </c>
      <c r="J35" s="2">
        <v>0.15</v>
      </c>
      <c r="K35" s="2">
        <v>1.65</v>
      </c>
    </row>
    <row r="36" spans="1:11" hidden="1" x14ac:dyDescent="0.2">
      <c r="A36" s="6" t="s">
        <v>1972</v>
      </c>
      <c r="B36" s="2" t="s">
        <v>14</v>
      </c>
      <c r="C36" s="2" t="s">
        <v>12</v>
      </c>
      <c r="D36" s="2" t="s">
        <v>3818</v>
      </c>
      <c r="E36" s="2" t="s">
        <v>3842</v>
      </c>
      <c r="F36" s="2">
        <v>2025</v>
      </c>
      <c r="G36" s="2" t="s">
        <v>3833</v>
      </c>
      <c r="H36" s="2" t="s">
        <v>3833</v>
      </c>
      <c r="I36" s="2">
        <v>0</v>
      </c>
      <c r="J36" s="2">
        <v>0.17</v>
      </c>
      <c r="K36" s="2">
        <v>1.92</v>
      </c>
    </row>
    <row r="37" spans="1:11" hidden="1" x14ac:dyDescent="0.2">
      <c r="A37" s="6" t="s">
        <v>1410</v>
      </c>
      <c r="B37" s="2" t="s">
        <v>14</v>
      </c>
      <c r="C37" s="2" t="s">
        <v>12</v>
      </c>
      <c r="D37" s="2" t="s">
        <v>3818</v>
      </c>
      <c r="E37" s="2" t="s">
        <v>3841</v>
      </c>
      <c r="F37" s="2">
        <v>2025</v>
      </c>
      <c r="G37" s="2" t="s">
        <v>3833</v>
      </c>
      <c r="H37" s="2" t="s">
        <v>3833</v>
      </c>
      <c r="I37" s="2">
        <v>0</v>
      </c>
      <c r="J37" s="2">
        <v>0.2</v>
      </c>
      <c r="K37" s="2">
        <v>2.2000000000000002</v>
      </c>
    </row>
    <row r="38" spans="1:11" hidden="1" x14ac:dyDescent="0.2">
      <c r="A38" s="6" t="s">
        <v>2534</v>
      </c>
      <c r="B38" s="2" t="s">
        <v>14</v>
      </c>
      <c r="C38" s="2" t="s">
        <v>12</v>
      </c>
      <c r="D38" s="2" t="s">
        <v>3818</v>
      </c>
      <c r="E38" s="2" t="s">
        <v>3836</v>
      </c>
      <c r="F38" s="2">
        <v>2025</v>
      </c>
      <c r="G38" s="2" t="s">
        <v>3833</v>
      </c>
      <c r="H38" s="2" t="s">
        <v>3833</v>
      </c>
      <c r="I38" s="2">
        <v>0</v>
      </c>
      <c r="J38" s="2">
        <v>0.2</v>
      </c>
      <c r="K38" s="2">
        <v>2.2000000000000002</v>
      </c>
    </row>
    <row r="39" spans="1:11" hidden="1" x14ac:dyDescent="0.2">
      <c r="A39" s="6" t="s">
        <v>2289</v>
      </c>
      <c r="B39" s="2" t="s">
        <v>14</v>
      </c>
      <c r="C39" s="2" t="s">
        <v>12</v>
      </c>
      <c r="D39" s="2" t="s">
        <v>3818</v>
      </c>
      <c r="E39" s="2" t="s">
        <v>3822</v>
      </c>
      <c r="F39" s="2">
        <v>2025</v>
      </c>
      <c r="G39" s="2" t="s">
        <v>3833</v>
      </c>
      <c r="H39" s="2" t="s">
        <v>3833</v>
      </c>
      <c r="I39" s="2">
        <v>0</v>
      </c>
      <c r="J39" s="2">
        <v>0.2</v>
      </c>
      <c r="K39" s="2">
        <v>2.2000000000000002</v>
      </c>
    </row>
    <row r="40" spans="1:11" hidden="1" x14ac:dyDescent="0.2">
      <c r="A40" s="6" t="s">
        <v>2125</v>
      </c>
      <c r="B40" s="2" t="s">
        <v>14</v>
      </c>
      <c r="C40" s="2" t="s">
        <v>12</v>
      </c>
      <c r="D40" s="2" t="s">
        <v>3818</v>
      </c>
      <c r="E40" s="2" t="s">
        <v>3834</v>
      </c>
      <c r="F40" s="2">
        <v>2025</v>
      </c>
      <c r="G40" s="2" t="s">
        <v>3833</v>
      </c>
      <c r="H40" s="2" t="s">
        <v>3833</v>
      </c>
      <c r="I40" s="2">
        <v>0</v>
      </c>
      <c r="J40" s="2">
        <v>0.2</v>
      </c>
      <c r="K40" s="2">
        <v>2.2000000000000002</v>
      </c>
    </row>
    <row r="41" spans="1:11" hidden="1" x14ac:dyDescent="0.2">
      <c r="A41" s="6" t="s">
        <v>1042</v>
      </c>
      <c r="B41" s="2" t="s">
        <v>14</v>
      </c>
      <c r="C41" s="2" t="s">
        <v>12</v>
      </c>
      <c r="D41" s="2" t="s">
        <v>3818</v>
      </c>
      <c r="E41" s="2" t="s">
        <v>3837</v>
      </c>
      <c r="F41" s="2">
        <v>2025</v>
      </c>
      <c r="G41" s="2" t="s">
        <v>3833</v>
      </c>
      <c r="H41" s="2" t="s">
        <v>3833</v>
      </c>
      <c r="I41" s="2">
        <v>0</v>
      </c>
      <c r="J41" s="2">
        <v>0.2</v>
      </c>
      <c r="K41" s="2">
        <v>2.2000000000000002</v>
      </c>
    </row>
    <row r="42" spans="1:11" hidden="1" x14ac:dyDescent="0.2">
      <c r="A42" s="6" t="s">
        <v>1960</v>
      </c>
      <c r="B42" s="2" t="s">
        <v>14</v>
      </c>
      <c r="C42" s="2" t="s">
        <v>12</v>
      </c>
      <c r="D42" s="2" t="s">
        <v>3818</v>
      </c>
      <c r="E42" s="2" t="s">
        <v>3842</v>
      </c>
      <c r="F42" s="2">
        <v>2025</v>
      </c>
      <c r="G42" s="2" t="s">
        <v>3833</v>
      </c>
      <c r="H42" s="2" t="s">
        <v>3833</v>
      </c>
      <c r="I42" s="2">
        <v>0</v>
      </c>
      <c r="J42" s="2">
        <v>0.2</v>
      </c>
      <c r="K42" s="2">
        <v>2.2000000000000002</v>
      </c>
    </row>
    <row r="43" spans="1:11" hidden="1" x14ac:dyDescent="0.2">
      <c r="A43" s="6" t="s">
        <v>2329</v>
      </c>
      <c r="B43" s="2" t="s">
        <v>14</v>
      </c>
      <c r="C43" s="2" t="s">
        <v>12</v>
      </c>
      <c r="D43" s="2" t="s">
        <v>3818</v>
      </c>
      <c r="E43" s="2" t="s">
        <v>3822</v>
      </c>
      <c r="F43" s="2">
        <v>2025</v>
      </c>
      <c r="G43" s="2" t="s">
        <v>3833</v>
      </c>
      <c r="H43" s="2" t="s">
        <v>3833</v>
      </c>
      <c r="I43" s="2">
        <v>0</v>
      </c>
      <c r="J43" s="2">
        <v>0.2</v>
      </c>
      <c r="K43" s="2">
        <v>2.2000000000000002</v>
      </c>
    </row>
    <row r="44" spans="1:11" hidden="1" x14ac:dyDescent="0.2">
      <c r="A44" s="6" t="s">
        <v>2262</v>
      </c>
      <c r="B44" s="2" t="s">
        <v>14</v>
      </c>
      <c r="C44" s="2" t="s">
        <v>12</v>
      </c>
      <c r="D44" s="2" t="s">
        <v>3818</v>
      </c>
      <c r="E44" s="2" t="s">
        <v>3843</v>
      </c>
      <c r="F44" s="2">
        <v>2025</v>
      </c>
      <c r="G44" s="2" t="s">
        <v>3833</v>
      </c>
      <c r="H44" s="2" t="s">
        <v>3833</v>
      </c>
      <c r="I44" s="2">
        <v>0</v>
      </c>
      <c r="J44" s="2">
        <v>0.2</v>
      </c>
      <c r="K44" s="2">
        <v>2.2000000000000002</v>
      </c>
    </row>
    <row r="45" spans="1:11" hidden="1" x14ac:dyDescent="0.2">
      <c r="A45" s="6" t="s">
        <v>1348</v>
      </c>
      <c r="B45" s="2" t="s">
        <v>14</v>
      </c>
      <c r="C45" s="2" t="s">
        <v>12</v>
      </c>
      <c r="D45" s="2" t="s">
        <v>3818</v>
      </c>
      <c r="E45" s="2" t="s">
        <v>3841</v>
      </c>
      <c r="F45" s="2">
        <v>2025</v>
      </c>
      <c r="G45" s="2" t="s">
        <v>3833</v>
      </c>
      <c r="H45" s="2" t="s">
        <v>3833</v>
      </c>
      <c r="I45" s="2">
        <v>0</v>
      </c>
      <c r="J45" s="2">
        <v>0.2</v>
      </c>
      <c r="K45" s="2">
        <v>2.2000000000000002</v>
      </c>
    </row>
    <row r="46" spans="1:11" hidden="1" x14ac:dyDescent="0.2">
      <c r="A46" s="6" t="s">
        <v>1217</v>
      </c>
      <c r="B46" s="2" t="s">
        <v>14</v>
      </c>
      <c r="C46" s="2" t="s">
        <v>12</v>
      </c>
      <c r="D46" s="2" t="s">
        <v>3818</v>
      </c>
      <c r="E46" s="2" t="s">
        <v>3840</v>
      </c>
      <c r="F46" s="2">
        <v>2025</v>
      </c>
      <c r="G46" s="2" t="s">
        <v>3833</v>
      </c>
      <c r="H46" s="2" t="s">
        <v>3833</v>
      </c>
      <c r="I46" s="2">
        <v>0</v>
      </c>
      <c r="J46" s="2">
        <v>0.2</v>
      </c>
      <c r="K46" s="2">
        <v>2.2000000000000002</v>
      </c>
    </row>
    <row r="47" spans="1:11" hidden="1" x14ac:dyDescent="0.2">
      <c r="A47" s="6" t="s">
        <v>2053</v>
      </c>
      <c r="B47" s="2" t="s">
        <v>14</v>
      </c>
      <c r="C47" s="2" t="s">
        <v>12</v>
      </c>
      <c r="D47" s="2" t="s">
        <v>3818</v>
      </c>
      <c r="E47" s="2" t="s">
        <v>3844</v>
      </c>
      <c r="F47" s="2">
        <v>2025</v>
      </c>
      <c r="G47" s="2" t="s">
        <v>3833</v>
      </c>
      <c r="H47" s="2" t="s">
        <v>3833</v>
      </c>
      <c r="I47" s="2">
        <v>0</v>
      </c>
      <c r="J47" s="2">
        <v>0.2</v>
      </c>
      <c r="K47" s="2">
        <v>2.2000000000000002</v>
      </c>
    </row>
    <row r="48" spans="1:11" hidden="1" x14ac:dyDescent="0.2">
      <c r="A48" s="6" t="s">
        <v>1652</v>
      </c>
      <c r="B48" s="2" t="s">
        <v>14</v>
      </c>
      <c r="C48" s="2" t="s">
        <v>12</v>
      </c>
      <c r="D48" s="2" t="s">
        <v>3818</v>
      </c>
      <c r="E48" s="2" t="s">
        <v>3825</v>
      </c>
      <c r="F48" s="2">
        <v>2025</v>
      </c>
      <c r="G48" s="2" t="s">
        <v>3833</v>
      </c>
      <c r="H48" s="2" t="s">
        <v>3833</v>
      </c>
      <c r="I48" s="2">
        <v>0</v>
      </c>
      <c r="J48" s="2">
        <v>0.2</v>
      </c>
      <c r="K48" s="2">
        <v>2.2000000000000002</v>
      </c>
    </row>
    <row r="49" spans="1:11" hidden="1" x14ac:dyDescent="0.2">
      <c r="A49" s="6" t="s">
        <v>896</v>
      </c>
      <c r="B49" s="2" t="s">
        <v>14</v>
      </c>
      <c r="C49" s="2" t="s">
        <v>12</v>
      </c>
      <c r="D49" s="2" t="s">
        <v>3818</v>
      </c>
      <c r="E49" s="2" t="s">
        <v>3823</v>
      </c>
      <c r="F49" s="2">
        <v>2025</v>
      </c>
      <c r="G49" s="2" t="s">
        <v>3833</v>
      </c>
      <c r="H49" s="2" t="s">
        <v>3833</v>
      </c>
      <c r="I49" s="2">
        <v>0</v>
      </c>
      <c r="J49" s="2">
        <v>0.2</v>
      </c>
      <c r="K49" s="2">
        <v>2.2000000000000002</v>
      </c>
    </row>
    <row r="50" spans="1:11" hidden="1" x14ac:dyDescent="0.2">
      <c r="A50" s="6" t="s">
        <v>1235</v>
      </c>
      <c r="B50" s="2" t="s">
        <v>14</v>
      </c>
      <c r="C50" s="2" t="s">
        <v>12</v>
      </c>
      <c r="D50" s="2" t="s">
        <v>3818</v>
      </c>
      <c r="E50" s="2" t="s">
        <v>3838</v>
      </c>
      <c r="F50" s="2">
        <v>2025</v>
      </c>
      <c r="G50" s="2" t="s">
        <v>3833</v>
      </c>
      <c r="H50" s="2" t="s">
        <v>3833</v>
      </c>
      <c r="I50" s="2">
        <v>0</v>
      </c>
      <c r="J50" s="2">
        <v>0.2</v>
      </c>
      <c r="K50" s="2">
        <v>2.2000000000000002</v>
      </c>
    </row>
    <row r="51" spans="1:11" hidden="1" x14ac:dyDescent="0.2">
      <c r="A51" s="6" t="s">
        <v>2145</v>
      </c>
      <c r="B51" s="2" t="s">
        <v>14</v>
      </c>
      <c r="C51" s="2" t="s">
        <v>12</v>
      </c>
      <c r="D51" s="2" t="s">
        <v>3818</v>
      </c>
      <c r="E51" s="2" t="s">
        <v>3834</v>
      </c>
      <c r="F51" s="2">
        <v>2025</v>
      </c>
      <c r="G51" s="2" t="s">
        <v>3833</v>
      </c>
      <c r="H51" s="2" t="s">
        <v>3833</v>
      </c>
      <c r="I51" s="2">
        <v>0</v>
      </c>
      <c r="J51" s="2">
        <v>0.2</v>
      </c>
      <c r="K51" s="2">
        <v>2.2000000000000002</v>
      </c>
    </row>
    <row r="52" spans="1:11" hidden="1" x14ac:dyDescent="0.2">
      <c r="A52" s="6" t="s">
        <v>2428</v>
      </c>
      <c r="B52" s="2" t="s">
        <v>14</v>
      </c>
      <c r="C52" s="2" t="s">
        <v>12</v>
      </c>
      <c r="D52" s="2" t="s">
        <v>3818</v>
      </c>
      <c r="E52" s="2" t="s">
        <v>3845</v>
      </c>
      <c r="F52" s="2">
        <v>2025</v>
      </c>
      <c r="G52" s="2" t="s">
        <v>3833</v>
      </c>
      <c r="H52" s="2" t="s">
        <v>3833</v>
      </c>
      <c r="I52" s="2">
        <v>0</v>
      </c>
      <c r="J52" s="2">
        <v>0.2</v>
      </c>
      <c r="K52" s="2">
        <v>2.2000000000000002</v>
      </c>
    </row>
    <row r="53" spans="1:11" hidden="1" x14ac:dyDescent="0.2">
      <c r="A53" s="6" t="s">
        <v>1030</v>
      </c>
      <c r="B53" s="2" t="s">
        <v>14</v>
      </c>
      <c r="C53" s="2" t="s">
        <v>12</v>
      </c>
      <c r="D53" s="2" t="s">
        <v>3818</v>
      </c>
      <c r="E53" s="2" t="s">
        <v>3846</v>
      </c>
      <c r="F53" s="2">
        <v>2025</v>
      </c>
      <c r="G53" s="2" t="s">
        <v>3833</v>
      </c>
      <c r="H53" s="2" t="s">
        <v>3833</v>
      </c>
      <c r="I53" s="2">
        <v>0</v>
      </c>
      <c r="J53" s="2">
        <v>0.2</v>
      </c>
      <c r="K53" s="2">
        <v>2.2000000000000002</v>
      </c>
    </row>
    <row r="54" spans="1:11" hidden="1" x14ac:dyDescent="0.2">
      <c r="A54" s="6" t="s">
        <v>2077</v>
      </c>
      <c r="B54" s="2" t="s">
        <v>14</v>
      </c>
      <c r="C54" s="2" t="s">
        <v>12</v>
      </c>
      <c r="D54" s="2" t="s">
        <v>3818</v>
      </c>
      <c r="E54" s="2" t="s">
        <v>3847</v>
      </c>
      <c r="F54" s="2">
        <v>2025</v>
      </c>
      <c r="G54" s="2" t="s">
        <v>3833</v>
      </c>
      <c r="H54" s="2" t="s">
        <v>3833</v>
      </c>
      <c r="I54" s="2">
        <v>0</v>
      </c>
      <c r="J54" s="2">
        <v>0.2</v>
      </c>
      <c r="K54" s="2">
        <v>2.2000000000000002</v>
      </c>
    </row>
    <row r="55" spans="1:11" hidden="1" x14ac:dyDescent="0.2">
      <c r="A55" s="6" t="s">
        <v>1588</v>
      </c>
      <c r="B55" s="2" t="s">
        <v>14</v>
      </c>
      <c r="C55" s="2" t="s">
        <v>12</v>
      </c>
      <c r="D55" s="2" t="s">
        <v>3818</v>
      </c>
      <c r="E55" s="2" t="s">
        <v>3848</v>
      </c>
      <c r="F55" s="2">
        <v>2025</v>
      </c>
      <c r="G55" s="2" t="s">
        <v>3833</v>
      </c>
      <c r="H55" s="2" t="s">
        <v>3833</v>
      </c>
      <c r="I55" s="2">
        <v>0.33</v>
      </c>
      <c r="J55" s="2">
        <v>0.2</v>
      </c>
      <c r="K55" s="2">
        <v>2.5299999999999998</v>
      </c>
    </row>
    <row r="56" spans="1:11" hidden="1" x14ac:dyDescent="0.2">
      <c r="A56" s="6" t="s">
        <v>1772</v>
      </c>
      <c r="B56" s="2" t="s">
        <v>14</v>
      </c>
      <c r="C56" s="2" t="s">
        <v>12</v>
      </c>
      <c r="D56" s="2" t="s">
        <v>3818</v>
      </c>
      <c r="E56" s="2" t="s">
        <v>3839</v>
      </c>
      <c r="F56" s="2">
        <v>2025</v>
      </c>
      <c r="G56" s="2" t="s">
        <v>3833</v>
      </c>
      <c r="H56" s="2" t="s">
        <v>3833</v>
      </c>
      <c r="I56" s="2">
        <v>0</v>
      </c>
      <c r="J56" s="2">
        <v>0.28999999999999998</v>
      </c>
      <c r="K56" s="2">
        <v>3.29</v>
      </c>
    </row>
    <row r="57" spans="1:11" hidden="1" x14ac:dyDescent="0.2">
      <c r="A57" s="6" t="s">
        <v>1702</v>
      </c>
      <c r="B57" s="2" t="s">
        <v>14</v>
      </c>
      <c r="C57" s="2" t="s">
        <v>12</v>
      </c>
      <c r="D57" s="2" t="s">
        <v>3818</v>
      </c>
      <c r="E57" s="2" t="s">
        <v>3839</v>
      </c>
      <c r="F57" s="2">
        <v>2025</v>
      </c>
      <c r="G57" s="2" t="s">
        <v>3833</v>
      </c>
      <c r="H57" s="2" t="s">
        <v>3833</v>
      </c>
      <c r="I57" s="2">
        <v>0</v>
      </c>
      <c r="J57" s="2">
        <v>0.28999999999999998</v>
      </c>
      <c r="K57" s="2">
        <v>3.29</v>
      </c>
    </row>
    <row r="58" spans="1:11" hidden="1" x14ac:dyDescent="0.2">
      <c r="A58" s="6" t="s">
        <v>1898</v>
      </c>
      <c r="B58" s="2" t="s">
        <v>14</v>
      </c>
      <c r="C58" s="2" t="s">
        <v>12</v>
      </c>
      <c r="D58" s="2" t="s">
        <v>3818</v>
      </c>
      <c r="E58" s="2" t="s">
        <v>3842</v>
      </c>
      <c r="F58" s="2">
        <v>2025</v>
      </c>
      <c r="G58" s="2" t="s">
        <v>3833</v>
      </c>
      <c r="H58" s="2" t="s">
        <v>3833</v>
      </c>
      <c r="I58" s="2">
        <v>0</v>
      </c>
      <c r="J58" s="2">
        <v>0.28999999999999998</v>
      </c>
      <c r="K58" s="2">
        <v>3.29</v>
      </c>
    </row>
    <row r="59" spans="1:11" hidden="1" x14ac:dyDescent="0.2">
      <c r="A59" s="6" t="s">
        <v>2248</v>
      </c>
      <c r="B59" s="2" t="s">
        <v>14</v>
      </c>
      <c r="C59" s="2" t="s">
        <v>12</v>
      </c>
      <c r="D59" s="2" t="s">
        <v>3818</v>
      </c>
      <c r="E59" s="2" t="s">
        <v>3843</v>
      </c>
      <c r="F59" s="2">
        <v>2025</v>
      </c>
      <c r="G59" s="2" t="s">
        <v>3833</v>
      </c>
      <c r="H59" s="2" t="s">
        <v>3833</v>
      </c>
      <c r="I59" s="2">
        <v>0</v>
      </c>
      <c r="J59" s="2">
        <v>0.28999999999999998</v>
      </c>
      <c r="K59" s="2">
        <v>3.29</v>
      </c>
    </row>
    <row r="60" spans="1:11" hidden="1" x14ac:dyDescent="0.2">
      <c r="A60" s="6" t="s">
        <v>2452</v>
      </c>
      <c r="B60" s="2" t="s">
        <v>14</v>
      </c>
      <c r="C60" s="2" t="s">
        <v>12</v>
      </c>
      <c r="D60" s="2" t="s">
        <v>3818</v>
      </c>
      <c r="E60" s="2" t="s">
        <v>3836</v>
      </c>
      <c r="F60" s="2">
        <v>2025</v>
      </c>
      <c r="G60" s="2" t="s">
        <v>3833</v>
      </c>
      <c r="H60" s="2" t="s">
        <v>3833</v>
      </c>
      <c r="I60" s="2">
        <v>0</v>
      </c>
      <c r="J60" s="2">
        <v>0.28999999999999998</v>
      </c>
      <c r="K60" s="2">
        <v>3.29</v>
      </c>
    </row>
    <row r="61" spans="1:11" hidden="1" x14ac:dyDescent="0.2">
      <c r="A61" s="6" t="s">
        <v>1046</v>
      </c>
      <c r="B61" s="2" t="s">
        <v>14</v>
      </c>
      <c r="C61" s="2" t="s">
        <v>12</v>
      </c>
      <c r="D61" s="2" t="s">
        <v>3818</v>
      </c>
      <c r="E61" s="2" t="s">
        <v>3837</v>
      </c>
      <c r="F61" s="2">
        <v>2025</v>
      </c>
      <c r="G61" s="2" t="s">
        <v>3833</v>
      </c>
      <c r="H61" s="2" t="s">
        <v>3833</v>
      </c>
      <c r="I61" s="2">
        <v>0</v>
      </c>
      <c r="J61" s="2">
        <v>0.28999999999999998</v>
      </c>
      <c r="K61" s="2">
        <v>3.29</v>
      </c>
    </row>
    <row r="62" spans="1:11" hidden="1" x14ac:dyDescent="0.2">
      <c r="A62" s="6" t="s">
        <v>1271</v>
      </c>
      <c r="B62" s="2" t="s">
        <v>14</v>
      </c>
      <c r="C62" s="2" t="s">
        <v>12</v>
      </c>
      <c r="D62" s="2" t="s">
        <v>3818</v>
      </c>
      <c r="E62" s="2" t="s">
        <v>3838</v>
      </c>
      <c r="F62" s="2">
        <v>2025</v>
      </c>
      <c r="G62" s="2" t="s">
        <v>3833</v>
      </c>
      <c r="H62" s="2" t="s">
        <v>3833</v>
      </c>
      <c r="I62" s="2">
        <v>0</v>
      </c>
      <c r="J62" s="2">
        <v>0.28999999999999998</v>
      </c>
      <c r="K62" s="2">
        <v>3.29</v>
      </c>
    </row>
    <row r="63" spans="1:11" hidden="1" x14ac:dyDescent="0.2">
      <c r="A63" s="6" t="s">
        <v>1586</v>
      </c>
      <c r="B63" s="2" t="s">
        <v>14</v>
      </c>
      <c r="C63" s="2" t="s">
        <v>12</v>
      </c>
      <c r="D63" s="2" t="s">
        <v>3818</v>
      </c>
      <c r="E63" s="2" t="s">
        <v>3848</v>
      </c>
      <c r="F63" s="2">
        <v>2025</v>
      </c>
      <c r="G63" s="2" t="s">
        <v>3833</v>
      </c>
      <c r="H63" s="2" t="s">
        <v>3833</v>
      </c>
      <c r="I63" s="2">
        <v>0</v>
      </c>
      <c r="J63" s="2">
        <v>0.28999999999999998</v>
      </c>
      <c r="K63" s="2">
        <v>3.29</v>
      </c>
    </row>
    <row r="64" spans="1:11" hidden="1" x14ac:dyDescent="0.2">
      <c r="A64" s="6" t="s">
        <v>2307</v>
      </c>
      <c r="B64" s="2" t="s">
        <v>14</v>
      </c>
      <c r="C64" s="2" t="s">
        <v>12</v>
      </c>
      <c r="D64" s="2" t="s">
        <v>3818</v>
      </c>
      <c r="E64" s="2" t="s">
        <v>3822</v>
      </c>
      <c r="F64" s="2">
        <v>2025</v>
      </c>
      <c r="G64" s="2" t="s">
        <v>3833</v>
      </c>
      <c r="H64" s="2" t="s">
        <v>3833</v>
      </c>
      <c r="I64" s="2">
        <v>0.33</v>
      </c>
      <c r="J64" s="2">
        <v>0.28999999999999998</v>
      </c>
      <c r="K64" s="2">
        <v>3.62</v>
      </c>
    </row>
    <row r="65" spans="1:11" hidden="1" x14ac:dyDescent="0.2">
      <c r="A65" s="6" t="s">
        <v>866</v>
      </c>
      <c r="B65" s="2" t="s">
        <v>14</v>
      </c>
      <c r="C65" s="2" t="s">
        <v>12</v>
      </c>
      <c r="D65" s="2" t="s">
        <v>3818</v>
      </c>
      <c r="E65" s="2" t="s">
        <v>3823</v>
      </c>
      <c r="F65" s="2">
        <v>2025</v>
      </c>
      <c r="G65" s="2" t="s">
        <v>3833</v>
      </c>
      <c r="H65" s="2" t="s">
        <v>3833</v>
      </c>
      <c r="I65" s="2">
        <v>0.49</v>
      </c>
      <c r="J65" s="2">
        <v>0.28999999999999998</v>
      </c>
      <c r="K65" s="2">
        <v>3.78</v>
      </c>
    </row>
    <row r="66" spans="1:11" hidden="1" x14ac:dyDescent="0.2">
      <c r="A66" s="6" t="s">
        <v>1058</v>
      </c>
      <c r="B66" s="2" t="s">
        <v>14</v>
      </c>
      <c r="C66" s="2" t="s">
        <v>12</v>
      </c>
      <c r="D66" s="2" t="s">
        <v>3818</v>
      </c>
      <c r="E66" s="2" t="s">
        <v>3837</v>
      </c>
      <c r="F66" s="2">
        <v>2025</v>
      </c>
      <c r="G66" s="2" t="s">
        <v>3833</v>
      </c>
      <c r="H66" s="2" t="s">
        <v>3833</v>
      </c>
      <c r="I66" s="2">
        <v>0</v>
      </c>
      <c r="J66" s="2">
        <v>0.32</v>
      </c>
      <c r="K66" s="2">
        <v>3.57</v>
      </c>
    </row>
    <row r="67" spans="1:11" hidden="1" x14ac:dyDescent="0.2">
      <c r="A67" s="6" t="s">
        <v>1884</v>
      </c>
      <c r="B67" s="2" t="s">
        <v>14</v>
      </c>
      <c r="C67" s="2" t="s">
        <v>12</v>
      </c>
      <c r="D67" s="2" t="s">
        <v>3818</v>
      </c>
      <c r="E67" s="2" t="s">
        <v>3849</v>
      </c>
      <c r="F67" s="2">
        <v>2025</v>
      </c>
      <c r="G67" s="2" t="s">
        <v>3833</v>
      </c>
      <c r="H67" s="2" t="s">
        <v>3833</v>
      </c>
      <c r="I67" s="2">
        <v>0</v>
      </c>
      <c r="J67" s="2">
        <v>0.33</v>
      </c>
      <c r="K67" s="2">
        <v>3.73</v>
      </c>
    </row>
    <row r="68" spans="1:11" hidden="1" x14ac:dyDescent="0.2">
      <c r="A68" s="6" t="s">
        <v>1426</v>
      </c>
      <c r="B68" s="2" t="s">
        <v>14</v>
      </c>
      <c r="C68" s="2" t="s">
        <v>12</v>
      </c>
      <c r="D68" s="2" t="s">
        <v>3818</v>
      </c>
      <c r="E68" s="2" t="s">
        <v>3850</v>
      </c>
      <c r="F68" s="2">
        <v>2025</v>
      </c>
      <c r="G68" s="2" t="s">
        <v>3833</v>
      </c>
      <c r="H68" s="2" t="s">
        <v>3833</v>
      </c>
      <c r="I68" s="2">
        <v>0</v>
      </c>
      <c r="J68" s="2">
        <v>0.34</v>
      </c>
      <c r="K68" s="2">
        <v>3.84</v>
      </c>
    </row>
    <row r="69" spans="1:11" hidden="1" x14ac:dyDescent="0.2">
      <c r="A69" s="6" t="s">
        <v>1858</v>
      </c>
      <c r="B69" s="2" t="s">
        <v>14</v>
      </c>
      <c r="C69" s="2" t="s">
        <v>12</v>
      </c>
      <c r="D69" s="2" t="s">
        <v>3818</v>
      </c>
      <c r="E69" s="2" t="s">
        <v>3849</v>
      </c>
      <c r="F69" s="2">
        <v>2025</v>
      </c>
      <c r="G69" s="2" t="s">
        <v>3833</v>
      </c>
      <c r="H69" s="2" t="s">
        <v>3833</v>
      </c>
      <c r="I69" s="2">
        <v>0</v>
      </c>
      <c r="J69" s="2">
        <v>0.34</v>
      </c>
      <c r="K69" s="2">
        <v>3.84</v>
      </c>
    </row>
    <row r="70" spans="1:11" hidden="1" x14ac:dyDescent="0.2">
      <c r="A70" s="6" t="s">
        <v>1285</v>
      </c>
      <c r="B70" s="2" t="s">
        <v>14</v>
      </c>
      <c r="C70" s="2" t="s">
        <v>12</v>
      </c>
      <c r="D70" s="2" t="s">
        <v>3818</v>
      </c>
      <c r="E70" s="2" t="s">
        <v>3819</v>
      </c>
      <c r="F70" s="2">
        <v>2025</v>
      </c>
      <c r="G70" s="2" t="s">
        <v>3833</v>
      </c>
      <c r="H70" s="2" t="s">
        <v>3833</v>
      </c>
      <c r="I70" s="2">
        <v>0</v>
      </c>
      <c r="J70" s="2">
        <v>0.34</v>
      </c>
      <c r="K70" s="2">
        <v>3.84</v>
      </c>
    </row>
    <row r="71" spans="1:11" hidden="1" x14ac:dyDescent="0.2">
      <c r="A71" s="6" t="s">
        <v>1128</v>
      </c>
      <c r="B71" s="2" t="s">
        <v>14</v>
      </c>
      <c r="C71" s="2" t="s">
        <v>12</v>
      </c>
      <c r="D71" s="2" t="s">
        <v>3818</v>
      </c>
      <c r="E71" s="2" t="s">
        <v>3835</v>
      </c>
      <c r="F71" s="2">
        <v>2025</v>
      </c>
      <c r="G71" s="2" t="s">
        <v>3833</v>
      </c>
      <c r="H71" s="2" t="s">
        <v>3833</v>
      </c>
      <c r="I71" s="2">
        <v>0.38</v>
      </c>
      <c r="J71" s="2">
        <v>0.34</v>
      </c>
      <c r="K71" s="2">
        <v>4.22</v>
      </c>
    </row>
    <row r="72" spans="1:11" hidden="1" x14ac:dyDescent="0.2">
      <c r="A72" s="6" t="s">
        <v>949</v>
      </c>
      <c r="B72" s="2" t="s">
        <v>14</v>
      </c>
      <c r="C72" s="2" t="s">
        <v>12</v>
      </c>
      <c r="D72" s="2" t="s">
        <v>3818</v>
      </c>
      <c r="E72" s="2" t="s">
        <v>3851</v>
      </c>
      <c r="F72" s="2">
        <v>2025</v>
      </c>
      <c r="G72" s="2" t="s">
        <v>3833</v>
      </c>
      <c r="H72" s="2" t="s">
        <v>3833</v>
      </c>
      <c r="I72" s="2">
        <v>0.57999999999999996</v>
      </c>
      <c r="J72" s="2">
        <v>0.34</v>
      </c>
      <c r="K72" s="2">
        <v>4.42</v>
      </c>
    </row>
    <row r="73" spans="1:11" hidden="1" x14ac:dyDescent="0.2">
      <c r="A73" s="6" t="s">
        <v>1311</v>
      </c>
      <c r="B73" s="2" t="s">
        <v>14</v>
      </c>
      <c r="C73" s="2" t="s">
        <v>12</v>
      </c>
      <c r="D73" s="2" t="s">
        <v>3818</v>
      </c>
      <c r="E73" s="2" t="s">
        <v>3819</v>
      </c>
      <c r="F73" s="2">
        <v>2025</v>
      </c>
      <c r="G73" s="2" t="s">
        <v>3833</v>
      </c>
      <c r="H73" s="2" t="s">
        <v>3833</v>
      </c>
      <c r="I73" s="2">
        <v>0.62</v>
      </c>
      <c r="J73" s="2">
        <v>0.37</v>
      </c>
      <c r="K73" s="2">
        <v>4.74</v>
      </c>
    </row>
    <row r="74" spans="1:11" hidden="1" x14ac:dyDescent="0.2">
      <c r="A74" s="6" t="s">
        <v>1794</v>
      </c>
      <c r="B74" s="2" t="s">
        <v>14</v>
      </c>
      <c r="C74" s="2" t="s">
        <v>12</v>
      </c>
      <c r="D74" s="2" t="s">
        <v>3818</v>
      </c>
      <c r="E74" s="2" t="s">
        <v>3839</v>
      </c>
      <c r="F74" s="2">
        <v>2025</v>
      </c>
      <c r="G74" s="2" t="s">
        <v>3833</v>
      </c>
      <c r="H74" s="2" t="s">
        <v>3833</v>
      </c>
      <c r="I74" s="2">
        <v>0</v>
      </c>
      <c r="J74" s="2">
        <v>0.38</v>
      </c>
      <c r="K74" s="2">
        <v>4.2300000000000004</v>
      </c>
    </row>
    <row r="75" spans="1:11" hidden="1" x14ac:dyDescent="0.2">
      <c r="A75" s="6" t="s">
        <v>2494</v>
      </c>
      <c r="B75" s="2" t="s">
        <v>14</v>
      </c>
      <c r="C75" s="2" t="s">
        <v>12</v>
      </c>
      <c r="D75" s="2" t="s">
        <v>3818</v>
      </c>
      <c r="E75" s="2" t="s">
        <v>3836</v>
      </c>
      <c r="F75" s="2">
        <v>2025</v>
      </c>
      <c r="G75" s="2" t="s">
        <v>3833</v>
      </c>
      <c r="H75" s="2" t="s">
        <v>3833</v>
      </c>
      <c r="I75" s="2">
        <v>0.42</v>
      </c>
      <c r="J75" s="2">
        <v>0.38</v>
      </c>
      <c r="K75" s="2">
        <v>4.6500000000000004</v>
      </c>
    </row>
    <row r="76" spans="1:11" hidden="1" x14ac:dyDescent="0.2">
      <c r="A76" s="6" t="s">
        <v>2502</v>
      </c>
      <c r="B76" s="2" t="s">
        <v>14</v>
      </c>
      <c r="C76" s="2" t="s">
        <v>12</v>
      </c>
      <c r="D76" s="2" t="s">
        <v>3818</v>
      </c>
      <c r="E76" s="2" t="s">
        <v>3836</v>
      </c>
      <c r="F76" s="2">
        <v>2025</v>
      </c>
      <c r="G76" s="2" t="s">
        <v>3833</v>
      </c>
      <c r="H76" s="2" t="s">
        <v>3833</v>
      </c>
      <c r="I76" s="2">
        <v>0.42</v>
      </c>
      <c r="J76" s="2">
        <v>0.38</v>
      </c>
      <c r="K76" s="2">
        <v>4.6500000000000004</v>
      </c>
    </row>
    <row r="77" spans="1:11" hidden="1" x14ac:dyDescent="0.2">
      <c r="A77" s="6" t="s">
        <v>1738</v>
      </c>
      <c r="B77" s="2" t="s">
        <v>14</v>
      </c>
      <c r="C77" s="2" t="s">
        <v>12</v>
      </c>
      <c r="D77" s="2" t="s">
        <v>3818</v>
      </c>
      <c r="E77" s="2" t="s">
        <v>3839</v>
      </c>
      <c r="F77" s="2">
        <v>2025</v>
      </c>
      <c r="G77" s="2" t="s">
        <v>3833</v>
      </c>
      <c r="H77" s="2" t="s">
        <v>3833</v>
      </c>
      <c r="I77" s="2">
        <v>0.63</v>
      </c>
      <c r="J77" s="2">
        <v>0.38</v>
      </c>
      <c r="K77" s="2">
        <v>4.8600000000000003</v>
      </c>
    </row>
    <row r="78" spans="1:11" hidden="1" x14ac:dyDescent="0.2">
      <c r="A78" s="6" t="s">
        <v>2355</v>
      </c>
      <c r="B78" s="2" t="s">
        <v>14</v>
      </c>
      <c r="C78" s="2" t="s">
        <v>12</v>
      </c>
      <c r="D78" s="2" t="s">
        <v>3818</v>
      </c>
      <c r="E78" s="2" t="s">
        <v>3832</v>
      </c>
      <c r="F78" s="2">
        <v>2025</v>
      </c>
      <c r="G78" s="2" t="s">
        <v>3833</v>
      </c>
      <c r="H78" s="2" t="s">
        <v>3833</v>
      </c>
      <c r="I78" s="2">
        <v>0</v>
      </c>
      <c r="J78" s="2">
        <v>0.39</v>
      </c>
      <c r="K78" s="2">
        <v>4.3899999999999997</v>
      </c>
    </row>
    <row r="79" spans="1:11" hidden="1" x14ac:dyDescent="0.2">
      <c r="A79" s="6" t="s">
        <v>1200</v>
      </c>
      <c r="B79" s="2" t="s">
        <v>14</v>
      </c>
      <c r="C79" s="2" t="s">
        <v>12</v>
      </c>
      <c r="D79" s="2" t="s">
        <v>3818</v>
      </c>
      <c r="E79" s="2" t="s">
        <v>3840</v>
      </c>
      <c r="F79" s="2">
        <v>2025</v>
      </c>
      <c r="G79" s="2" t="s">
        <v>3833</v>
      </c>
      <c r="H79" s="2" t="s">
        <v>3833</v>
      </c>
      <c r="I79" s="2">
        <v>0</v>
      </c>
      <c r="J79" s="2">
        <v>0.39</v>
      </c>
      <c r="K79" s="2">
        <v>4.3899999999999997</v>
      </c>
    </row>
    <row r="80" spans="1:11" hidden="1" x14ac:dyDescent="0.2">
      <c r="A80" s="6" t="s">
        <v>1558</v>
      </c>
      <c r="B80" s="2" t="s">
        <v>14</v>
      </c>
      <c r="C80" s="2" t="s">
        <v>12</v>
      </c>
      <c r="D80" s="2" t="s">
        <v>3818</v>
      </c>
      <c r="E80" s="2" t="s">
        <v>3848</v>
      </c>
      <c r="F80" s="2">
        <v>2025</v>
      </c>
      <c r="G80" s="2" t="s">
        <v>3833</v>
      </c>
      <c r="H80" s="2" t="s">
        <v>3833</v>
      </c>
      <c r="I80" s="2">
        <v>0</v>
      </c>
      <c r="J80" s="2">
        <v>0.39</v>
      </c>
      <c r="K80" s="2">
        <v>4.3899999999999997</v>
      </c>
    </row>
    <row r="81" spans="1:11" hidden="1" x14ac:dyDescent="0.2">
      <c r="A81" s="6" t="s">
        <v>2373</v>
      </c>
      <c r="B81" s="2" t="s">
        <v>14</v>
      </c>
      <c r="C81" s="2" t="s">
        <v>12</v>
      </c>
      <c r="D81" s="2" t="s">
        <v>3818</v>
      </c>
      <c r="E81" s="2" t="s">
        <v>3845</v>
      </c>
      <c r="F81" s="2">
        <v>2025</v>
      </c>
      <c r="G81" s="2" t="s">
        <v>3833</v>
      </c>
      <c r="H81" s="2" t="s">
        <v>3833</v>
      </c>
      <c r="I81" s="2">
        <v>0</v>
      </c>
      <c r="J81" s="2">
        <v>0.39</v>
      </c>
      <c r="K81" s="2">
        <v>4.3899999999999997</v>
      </c>
    </row>
    <row r="82" spans="1:11" hidden="1" x14ac:dyDescent="0.2">
      <c r="A82" s="6" t="s">
        <v>2127</v>
      </c>
      <c r="B82" s="2" t="s">
        <v>14</v>
      </c>
      <c r="C82" s="2" t="s">
        <v>12</v>
      </c>
      <c r="D82" s="2" t="s">
        <v>3818</v>
      </c>
      <c r="E82" s="2" t="s">
        <v>3834</v>
      </c>
      <c r="F82" s="2">
        <v>2025</v>
      </c>
      <c r="G82" s="2" t="s">
        <v>3833</v>
      </c>
      <c r="H82" s="2" t="s">
        <v>3833</v>
      </c>
      <c r="I82" s="2">
        <v>0</v>
      </c>
      <c r="J82" s="2">
        <v>0.39</v>
      </c>
      <c r="K82" s="2">
        <v>4.3899999999999997</v>
      </c>
    </row>
    <row r="83" spans="1:11" hidden="1" x14ac:dyDescent="0.2">
      <c r="A83" s="6" t="s">
        <v>1202</v>
      </c>
      <c r="B83" s="2" t="s">
        <v>14</v>
      </c>
      <c r="C83" s="2" t="s">
        <v>12</v>
      </c>
      <c r="D83" s="2" t="s">
        <v>3818</v>
      </c>
      <c r="E83" s="2" t="s">
        <v>3840</v>
      </c>
      <c r="F83" s="2">
        <v>2025</v>
      </c>
      <c r="G83" s="2" t="s">
        <v>3833</v>
      </c>
      <c r="H83" s="2" t="s">
        <v>3833</v>
      </c>
      <c r="I83" s="2">
        <v>0</v>
      </c>
      <c r="J83" s="2">
        <v>0.49</v>
      </c>
      <c r="K83" s="2">
        <v>5.49</v>
      </c>
    </row>
    <row r="84" spans="1:11" hidden="1" x14ac:dyDescent="0.2">
      <c r="A84" s="6" t="s">
        <v>2011</v>
      </c>
      <c r="B84" s="2" t="s">
        <v>14</v>
      </c>
      <c r="C84" s="2" t="s">
        <v>12</v>
      </c>
      <c r="D84" s="2" t="s">
        <v>3818</v>
      </c>
      <c r="E84" s="2" t="s">
        <v>3852</v>
      </c>
      <c r="F84" s="2">
        <v>2025</v>
      </c>
      <c r="G84" s="2" t="s">
        <v>3833</v>
      </c>
      <c r="H84" s="2" t="s">
        <v>3833</v>
      </c>
      <c r="I84" s="2">
        <v>0</v>
      </c>
      <c r="J84" s="2">
        <v>0.49</v>
      </c>
      <c r="K84" s="2">
        <v>5.49</v>
      </c>
    </row>
    <row r="85" spans="1:11" hidden="1" x14ac:dyDescent="0.2">
      <c r="A85" s="6" t="s">
        <v>1436</v>
      </c>
      <c r="B85" s="2" t="s">
        <v>14</v>
      </c>
      <c r="C85" s="2" t="s">
        <v>12</v>
      </c>
      <c r="D85" s="2" t="s">
        <v>3818</v>
      </c>
      <c r="E85" s="2" t="s">
        <v>3850</v>
      </c>
      <c r="F85" s="2">
        <v>2025</v>
      </c>
      <c r="G85" s="2" t="s">
        <v>3833</v>
      </c>
      <c r="H85" s="2" t="s">
        <v>3833</v>
      </c>
      <c r="I85" s="2">
        <v>0</v>
      </c>
      <c r="J85" s="2">
        <v>0.49</v>
      </c>
      <c r="K85" s="2">
        <v>5.49</v>
      </c>
    </row>
    <row r="86" spans="1:11" hidden="1" x14ac:dyDescent="0.2">
      <c r="A86" s="6" t="s">
        <v>1204</v>
      </c>
      <c r="B86" s="2" t="s">
        <v>14</v>
      </c>
      <c r="C86" s="2" t="s">
        <v>12</v>
      </c>
      <c r="D86" s="2" t="s">
        <v>3818</v>
      </c>
      <c r="E86" s="2" t="s">
        <v>3840</v>
      </c>
      <c r="F86" s="2">
        <v>2025</v>
      </c>
      <c r="G86" s="2" t="s">
        <v>3833</v>
      </c>
      <c r="H86" s="2" t="s">
        <v>3833</v>
      </c>
      <c r="I86" s="2">
        <v>0</v>
      </c>
      <c r="J86" s="2">
        <v>0.49</v>
      </c>
      <c r="K86" s="2">
        <v>5.49</v>
      </c>
    </row>
    <row r="87" spans="1:11" hidden="1" x14ac:dyDescent="0.2">
      <c r="A87" s="6" t="s">
        <v>1458</v>
      </c>
      <c r="B87" s="2" t="s">
        <v>14</v>
      </c>
      <c r="C87" s="2" t="s">
        <v>12</v>
      </c>
      <c r="D87" s="2" t="s">
        <v>3818</v>
      </c>
      <c r="E87" s="2" t="s">
        <v>3850</v>
      </c>
      <c r="F87" s="2">
        <v>2025</v>
      </c>
      <c r="G87" s="2" t="s">
        <v>3833</v>
      </c>
      <c r="H87" s="2" t="s">
        <v>3833</v>
      </c>
      <c r="I87" s="2">
        <v>0.55000000000000004</v>
      </c>
      <c r="J87" s="2">
        <v>0.49</v>
      </c>
      <c r="K87" s="2">
        <v>6.04</v>
      </c>
    </row>
    <row r="88" spans="1:11" hidden="1" x14ac:dyDescent="0.2">
      <c r="A88" s="6" t="s">
        <v>2234</v>
      </c>
      <c r="B88" s="2" t="s">
        <v>14</v>
      </c>
      <c r="C88" s="2" t="s">
        <v>12</v>
      </c>
      <c r="D88" s="2" t="s">
        <v>3818</v>
      </c>
      <c r="E88" s="2" t="s">
        <v>3843</v>
      </c>
      <c r="F88" s="2">
        <v>2025</v>
      </c>
      <c r="G88" s="2" t="s">
        <v>3833</v>
      </c>
      <c r="H88" s="2" t="s">
        <v>3833</v>
      </c>
      <c r="I88" s="2">
        <v>0.55000000000000004</v>
      </c>
      <c r="J88" s="2">
        <v>0.49</v>
      </c>
      <c r="K88" s="2">
        <v>6.04</v>
      </c>
    </row>
    <row r="89" spans="1:11" hidden="1" x14ac:dyDescent="0.2">
      <c r="A89" s="6" t="s">
        <v>864</v>
      </c>
      <c r="B89" s="2" t="s">
        <v>14</v>
      </c>
      <c r="C89" s="2" t="s">
        <v>12</v>
      </c>
      <c r="D89" s="2" t="s">
        <v>3818</v>
      </c>
      <c r="E89" s="2" t="s">
        <v>3823</v>
      </c>
      <c r="F89" s="2">
        <v>2025</v>
      </c>
      <c r="G89" s="2" t="s">
        <v>3833</v>
      </c>
      <c r="H89" s="2" t="s">
        <v>3833</v>
      </c>
      <c r="I89" s="2">
        <v>0.55000000000000004</v>
      </c>
      <c r="J89" s="2">
        <v>0.49</v>
      </c>
      <c r="K89" s="2">
        <v>6.04</v>
      </c>
    </row>
    <row r="90" spans="1:11" hidden="1" x14ac:dyDescent="0.2">
      <c r="A90" s="6" t="s">
        <v>1120</v>
      </c>
      <c r="B90" s="2" t="s">
        <v>14</v>
      </c>
      <c r="C90" s="2" t="s">
        <v>12</v>
      </c>
      <c r="D90" s="2" t="s">
        <v>3818</v>
      </c>
      <c r="E90" s="2" t="s">
        <v>3835</v>
      </c>
      <c r="F90" s="2">
        <v>2025</v>
      </c>
      <c r="G90" s="2" t="s">
        <v>3833</v>
      </c>
      <c r="H90" s="2" t="s">
        <v>3833</v>
      </c>
      <c r="I90" s="2">
        <v>0.55000000000000004</v>
      </c>
      <c r="J90" s="2">
        <v>0.49</v>
      </c>
      <c r="K90" s="2">
        <v>6.04</v>
      </c>
    </row>
    <row r="91" spans="1:11" hidden="1" x14ac:dyDescent="0.2">
      <c r="A91" s="6" t="s">
        <v>839</v>
      </c>
      <c r="B91" s="2" t="s">
        <v>14</v>
      </c>
      <c r="C91" s="2" t="s">
        <v>12</v>
      </c>
      <c r="D91" s="2" t="s">
        <v>3818</v>
      </c>
      <c r="E91" s="2" t="s">
        <v>3823</v>
      </c>
      <c r="F91" s="2">
        <v>2025</v>
      </c>
      <c r="G91" s="2" t="s">
        <v>3833</v>
      </c>
      <c r="H91" s="2" t="s">
        <v>3833</v>
      </c>
      <c r="I91" s="2">
        <v>0.55000000000000004</v>
      </c>
      <c r="J91" s="2">
        <v>0.49</v>
      </c>
      <c r="K91" s="2">
        <v>6.04</v>
      </c>
    </row>
    <row r="92" spans="1:11" hidden="1" x14ac:dyDescent="0.2">
      <c r="A92" s="6" t="s">
        <v>1604</v>
      </c>
      <c r="B92" s="2" t="s">
        <v>14</v>
      </c>
      <c r="C92" s="2" t="s">
        <v>12</v>
      </c>
      <c r="D92" s="2" t="s">
        <v>3818</v>
      </c>
      <c r="E92" s="2" t="s">
        <v>3848</v>
      </c>
      <c r="F92" s="2">
        <v>2025</v>
      </c>
      <c r="G92" s="2" t="s">
        <v>3833</v>
      </c>
      <c r="H92" s="2" t="s">
        <v>3833</v>
      </c>
      <c r="I92" s="2">
        <v>0.82</v>
      </c>
      <c r="J92" s="2">
        <v>0.49</v>
      </c>
      <c r="K92" s="2">
        <v>6.31</v>
      </c>
    </row>
    <row r="93" spans="1:11" hidden="1" x14ac:dyDescent="0.2">
      <c r="A93" s="6" t="s">
        <v>1424</v>
      </c>
      <c r="B93" s="2" t="s">
        <v>14</v>
      </c>
      <c r="C93" s="2" t="s">
        <v>12</v>
      </c>
      <c r="D93" s="2" t="s">
        <v>3818</v>
      </c>
      <c r="E93" s="2" t="s">
        <v>3850</v>
      </c>
      <c r="F93" s="2">
        <v>2025</v>
      </c>
      <c r="G93" s="2" t="s">
        <v>3833</v>
      </c>
      <c r="H93" s="2" t="s">
        <v>3833</v>
      </c>
      <c r="I93" s="2">
        <v>0</v>
      </c>
      <c r="J93" s="2">
        <v>0.51</v>
      </c>
      <c r="K93" s="2">
        <v>5.71</v>
      </c>
    </row>
    <row r="94" spans="1:11" hidden="1" x14ac:dyDescent="0.2">
      <c r="A94" s="6" t="s">
        <v>1840</v>
      </c>
      <c r="B94" s="2" t="s">
        <v>14</v>
      </c>
      <c r="C94" s="2" t="s">
        <v>12</v>
      </c>
      <c r="D94" s="2" t="s">
        <v>3818</v>
      </c>
      <c r="E94" s="2" t="s">
        <v>3849</v>
      </c>
      <c r="F94" s="2">
        <v>2025</v>
      </c>
      <c r="G94" s="2" t="s">
        <v>3833</v>
      </c>
      <c r="H94" s="2" t="s">
        <v>3833</v>
      </c>
      <c r="I94" s="2">
        <v>0</v>
      </c>
      <c r="J94" s="2">
        <v>0.51</v>
      </c>
      <c r="K94" s="2">
        <v>5.76</v>
      </c>
    </row>
    <row r="95" spans="1:11" hidden="1" x14ac:dyDescent="0.2">
      <c r="A95" s="6" t="s">
        <v>1798</v>
      </c>
      <c r="B95" s="2" t="s">
        <v>14</v>
      </c>
      <c r="C95" s="2" t="s">
        <v>12</v>
      </c>
      <c r="D95" s="2" t="s">
        <v>3818</v>
      </c>
      <c r="E95" s="2" t="s">
        <v>3839</v>
      </c>
      <c r="F95" s="2">
        <v>2025</v>
      </c>
      <c r="G95" s="2" t="s">
        <v>3833</v>
      </c>
      <c r="H95" s="2" t="s">
        <v>3833</v>
      </c>
      <c r="I95" s="2">
        <v>0</v>
      </c>
      <c r="J95" s="2">
        <v>0.51</v>
      </c>
      <c r="K95" s="2">
        <v>5.76</v>
      </c>
    </row>
    <row r="96" spans="1:11" hidden="1" x14ac:dyDescent="0.2">
      <c r="A96" s="6" t="s">
        <v>2349</v>
      </c>
      <c r="B96" s="2" t="s">
        <v>14</v>
      </c>
      <c r="C96" s="2" t="s">
        <v>12</v>
      </c>
      <c r="D96" s="2" t="s">
        <v>3818</v>
      </c>
      <c r="E96" s="2" t="s">
        <v>3832</v>
      </c>
      <c r="F96" s="2">
        <v>2025</v>
      </c>
      <c r="G96" s="2" t="s">
        <v>3833</v>
      </c>
      <c r="H96" s="2" t="s">
        <v>3833</v>
      </c>
      <c r="I96" s="2">
        <v>0.57999999999999996</v>
      </c>
      <c r="J96" s="2">
        <v>0.51</v>
      </c>
      <c r="K96" s="2">
        <v>6.34</v>
      </c>
    </row>
    <row r="97" spans="1:11" hidden="1" x14ac:dyDescent="0.2">
      <c r="A97" s="6" t="s">
        <v>2518</v>
      </c>
      <c r="B97" s="2" t="s">
        <v>14</v>
      </c>
      <c r="C97" s="2" t="s">
        <v>12</v>
      </c>
      <c r="D97" s="2" t="s">
        <v>3818</v>
      </c>
      <c r="E97" s="2" t="s">
        <v>3836</v>
      </c>
      <c r="F97" s="2">
        <v>2025</v>
      </c>
      <c r="G97" s="2" t="s">
        <v>3833</v>
      </c>
      <c r="H97" s="2" t="s">
        <v>3833</v>
      </c>
      <c r="I97" s="2">
        <v>0.57999999999999996</v>
      </c>
      <c r="J97" s="2">
        <v>0.51</v>
      </c>
      <c r="K97" s="2">
        <v>6.34</v>
      </c>
    </row>
    <row r="98" spans="1:11" hidden="1" x14ac:dyDescent="0.2">
      <c r="A98" s="6" t="s">
        <v>985</v>
      </c>
      <c r="B98" s="2" t="s">
        <v>14</v>
      </c>
      <c r="C98" s="2" t="s">
        <v>12</v>
      </c>
      <c r="D98" s="2" t="s">
        <v>3818</v>
      </c>
      <c r="E98" s="2" t="s">
        <v>3824</v>
      </c>
      <c r="F98" s="2">
        <v>2025</v>
      </c>
      <c r="G98" s="2" t="s">
        <v>3833</v>
      </c>
      <c r="H98" s="2" t="s">
        <v>3833</v>
      </c>
      <c r="I98" s="2">
        <v>0</v>
      </c>
      <c r="J98" s="2">
        <v>0.54</v>
      </c>
      <c r="K98" s="2">
        <v>6.04</v>
      </c>
    </row>
    <row r="99" spans="1:11" hidden="1" x14ac:dyDescent="0.2">
      <c r="A99" s="6" t="s">
        <v>905</v>
      </c>
      <c r="B99" s="2" t="s">
        <v>14</v>
      </c>
      <c r="C99" s="2" t="s">
        <v>12</v>
      </c>
      <c r="D99" s="2" t="s">
        <v>3818</v>
      </c>
      <c r="E99" s="2" t="s">
        <v>3853</v>
      </c>
      <c r="F99" s="2">
        <v>2025</v>
      </c>
      <c r="G99" s="2" t="s">
        <v>3833</v>
      </c>
      <c r="H99" s="2" t="s">
        <v>3833</v>
      </c>
      <c r="I99" s="2">
        <v>0</v>
      </c>
      <c r="J99" s="2">
        <v>0.54</v>
      </c>
      <c r="K99" s="2">
        <v>6.04</v>
      </c>
    </row>
    <row r="100" spans="1:11" hidden="1" x14ac:dyDescent="0.2">
      <c r="A100" s="6" t="s">
        <v>941</v>
      </c>
      <c r="B100" s="2" t="s">
        <v>14</v>
      </c>
      <c r="C100" s="2" t="s">
        <v>12</v>
      </c>
      <c r="D100" s="2" t="s">
        <v>3818</v>
      </c>
      <c r="E100" s="2" t="s">
        <v>3851</v>
      </c>
      <c r="F100" s="2">
        <v>2025</v>
      </c>
      <c r="G100" s="2" t="s">
        <v>3833</v>
      </c>
      <c r="H100" s="2" t="s">
        <v>3833</v>
      </c>
      <c r="I100" s="2">
        <v>0.6</v>
      </c>
      <c r="J100" s="2">
        <v>0.54</v>
      </c>
      <c r="K100" s="2">
        <v>6.64</v>
      </c>
    </row>
    <row r="101" spans="1:11" hidden="1" x14ac:dyDescent="0.2">
      <c r="A101" s="6" t="s">
        <v>841</v>
      </c>
      <c r="B101" s="2" t="s">
        <v>14</v>
      </c>
      <c r="C101" s="2" t="s">
        <v>12</v>
      </c>
      <c r="D101" s="2" t="s">
        <v>3818</v>
      </c>
      <c r="E101" s="2" t="s">
        <v>3823</v>
      </c>
      <c r="F101" s="2">
        <v>2025</v>
      </c>
      <c r="G101" s="2" t="s">
        <v>3833</v>
      </c>
      <c r="H101" s="2" t="s">
        <v>3833</v>
      </c>
      <c r="I101" s="2">
        <v>0.91</v>
      </c>
      <c r="J101" s="2">
        <v>0.54</v>
      </c>
      <c r="K101" s="2">
        <v>6.95</v>
      </c>
    </row>
    <row r="102" spans="1:11" hidden="1" x14ac:dyDescent="0.2">
      <c r="A102" s="6" t="s">
        <v>1048</v>
      </c>
      <c r="B102" s="2" t="s">
        <v>14</v>
      </c>
      <c r="C102" s="2" t="s">
        <v>12</v>
      </c>
      <c r="D102" s="2" t="s">
        <v>3818</v>
      </c>
      <c r="E102" s="2" t="s">
        <v>3837</v>
      </c>
      <c r="F102" s="2">
        <v>2025</v>
      </c>
      <c r="G102" s="2" t="s">
        <v>3833</v>
      </c>
      <c r="H102" s="2" t="s">
        <v>3833</v>
      </c>
      <c r="I102" s="2">
        <v>0.91</v>
      </c>
      <c r="J102" s="2">
        <v>0.54</v>
      </c>
      <c r="K102" s="2">
        <v>6.95</v>
      </c>
    </row>
    <row r="103" spans="1:11" hidden="1" x14ac:dyDescent="0.2">
      <c r="A103" s="6" t="s">
        <v>1016</v>
      </c>
      <c r="B103" s="2" t="s">
        <v>14</v>
      </c>
      <c r="C103" s="2" t="s">
        <v>12</v>
      </c>
      <c r="D103" s="2" t="s">
        <v>3818</v>
      </c>
      <c r="E103" s="2" t="s">
        <v>3846</v>
      </c>
      <c r="F103" s="2">
        <v>2025</v>
      </c>
      <c r="G103" s="2" t="s">
        <v>3833</v>
      </c>
      <c r="H103" s="2" t="s">
        <v>3833</v>
      </c>
      <c r="I103" s="2">
        <v>0.91</v>
      </c>
      <c r="J103" s="2">
        <v>0.54</v>
      </c>
      <c r="K103" s="2">
        <v>6.95</v>
      </c>
    </row>
    <row r="104" spans="1:11" hidden="1" x14ac:dyDescent="0.2">
      <c r="A104" s="6" t="s">
        <v>1610</v>
      </c>
      <c r="B104" s="2" t="s">
        <v>14</v>
      </c>
      <c r="C104" s="2" t="s">
        <v>12</v>
      </c>
      <c r="D104" s="2" t="s">
        <v>3818</v>
      </c>
      <c r="E104" s="2" t="s">
        <v>3848</v>
      </c>
      <c r="F104" s="2">
        <v>2025</v>
      </c>
      <c r="G104" s="2" t="s">
        <v>3833</v>
      </c>
      <c r="H104" s="2" t="s">
        <v>3833</v>
      </c>
      <c r="I104" s="2">
        <v>0.91</v>
      </c>
      <c r="J104" s="2">
        <v>0.54</v>
      </c>
      <c r="K104" s="2">
        <v>6.95</v>
      </c>
    </row>
    <row r="105" spans="1:11" hidden="1" x14ac:dyDescent="0.2">
      <c r="A105" s="6" t="s">
        <v>1820</v>
      </c>
      <c r="B105" s="2" t="s">
        <v>14</v>
      </c>
      <c r="C105" s="2" t="s">
        <v>12</v>
      </c>
      <c r="D105" s="2" t="s">
        <v>3818</v>
      </c>
      <c r="E105" s="2" t="s">
        <v>3849</v>
      </c>
      <c r="F105" s="2">
        <v>2025</v>
      </c>
      <c r="G105" s="2" t="s">
        <v>3833</v>
      </c>
      <c r="H105" s="2" t="s">
        <v>3833</v>
      </c>
      <c r="I105" s="2">
        <v>0</v>
      </c>
      <c r="J105" s="2">
        <v>0.56000000000000005</v>
      </c>
      <c r="K105" s="2">
        <v>6.31</v>
      </c>
    </row>
    <row r="106" spans="1:11" hidden="1" x14ac:dyDescent="0.2">
      <c r="A106" s="6" t="s">
        <v>845</v>
      </c>
      <c r="B106" s="2" t="s">
        <v>14</v>
      </c>
      <c r="C106" s="2" t="s">
        <v>12</v>
      </c>
      <c r="D106" s="2" t="s">
        <v>3818</v>
      </c>
      <c r="E106" s="2" t="s">
        <v>3823</v>
      </c>
      <c r="F106" s="2">
        <v>2025</v>
      </c>
      <c r="G106" s="2" t="s">
        <v>3833</v>
      </c>
      <c r="H106" s="2" t="s">
        <v>3833</v>
      </c>
      <c r="I106" s="2">
        <v>0.63</v>
      </c>
      <c r="J106" s="2">
        <v>0.56000000000000005</v>
      </c>
      <c r="K106" s="2">
        <v>6.94</v>
      </c>
    </row>
    <row r="107" spans="1:11" hidden="1" x14ac:dyDescent="0.2">
      <c r="A107" s="6" t="s">
        <v>1054</v>
      </c>
      <c r="B107" s="2" t="s">
        <v>14</v>
      </c>
      <c r="C107" s="2" t="s">
        <v>12</v>
      </c>
      <c r="D107" s="2" t="s">
        <v>3818</v>
      </c>
      <c r="E107" s="2" t="s">
        <v>3837</v>
      </c>
      <c r="F107" s="2">
        <v>2025</v>
      </c>
      <c r="G107" s="2" t="s">
        <v>3833</v>
      </c>
      <c r="H107" s="2" t="s">
        <v>3833</v>
      </c>
      <c r="I107" s="2">
        <v>0.63</v>
      </c>
      <c r="J107" s="2">
        <v>0.56000000000000005</v>
      </c>
      <c r="K107" s="2">
        <v>6.94</v>
      </c>
    </row>
    <row r="108" spans="1:11" hidden="1" x14ac:dyDescent="0.2">
      <c r="A108" s="6" t="s">
        <v>2395</v>
      </c>
      <c r="B108" s="2" t="s">
        <v>14</v>
      </c>
      <c r="C108" s="2" t="s">
        <v>12</v>
      </c>
      <c r="D108" s="2" t="s">
        <v>3818</v>
      </c>
      <c r="E108" s="2" t="s">
        <v>3845</v>
      </c>
      <c r="F108" s="2">
        <v>2025</v>
      </c>
      <c r="G108" s="2" t="s">
        <v>3833</v>
      </c>
      <c r="H108" s="2" t="s">
        <v>3833</v>
      </c>
      <c r="I108" s="2">
        <v>0.95</v>
      </c>
      <c r="J108" s="2">
        <v>0.56000000000000005</v>
      </c>
      <c r="K108" s="2">
        <v>7.26</v>
      </c>
    </row>
    <row r="109" spans="1:11" hidden="1" x14ac:dyDescent="0.2">
      <c r="A109" s="6" t="s">
        <v>1918</v>
      </c>
      <c r="B109" s="2" t="s">
        <v>14</v>
      </c>
      <c r="C109" s="2" t="s">
        <v>12</v>
      </c>
      <c r="D109" s="2" t="s">
        <v>3818</v>
      </c>
      <c r="E109" s="2" t="s">
        <v>3842</v>
      </c>
      <c r="F109" s="2">
        <v>2025</v>
      </c>
      <c r="G109" s="2" t="s">
        <v>3833</v>
      </c>
      <c r="H109" s="2" t="s">
        <v>3833</v>
      </c>
      <c r="I109" s="2">
        <v>0.95</v>
      </c>
      <c r="J109" s="2">
        <v>0.56000000000000005</v>
      </c>
      <c r="K109" s="2">
        <v>7.26</v>
      </c>
    </row>
    <row r="110" spans="1:11" hidden="1" x14ac:dyDescent="0.2">
      <c r="A110" s="6" t="s">
        <v>2005</v>
      </c>
      <c r="B110" s="2" t="s">
        <v>14</v>
      </c>
      <c r="C110" s="2" t="s">
        <v>12</v>
      </c>
      <c r="D110" s="2" t="s">
        <v>3818</v>
      </c>
      <c r="E110" s="2" t="s">
        <v>3852</v>
      </c>
      <c r="F110" s="2">
        <v>2025</v>
      </c>
      <c r="G110" s="2" t="s">
        <v>3833</v>
      </c>
      <c r="H110" s="2" t="s">
        <v>3833</v>
      </c>
      <c r="I110" s="2">
        <v>0.95</v>
      </c>
      <c r="J110" s="2">
        <v>0.56000000000000005</v>
      </c>
      <c r="K110" s="2">
        <v>7.26</v>
      </c>
    </row>
    <row r="111" spans="1:11" hidden="1" x14ac:dyDescent="0.2">
      <c r="A111" s="6" t="s">
        <v>2107</v>
      </c>
      <c r="B111" s="2" t="s">
        <v>14</v>
      </c>
      <c r="C111" s="2" t="s">
        <v>12</v>
      </c>
      <c r="D111" s="2" t="s">
        <v>3818</v>
      </c>
      <c r="E111" s="2" t="s">
        <v>3847</v>
      </c>
      <c r="F111" s="2">
        <v>2025</v>
      </c>
      <c r="G111" s="2" t="s">
        <v>3833</v>
      </c>
      <c r="H111" s="2" t="s">
        <v>3833</v>
      </c>
      <c r="I111" s="2">
        <v>0</v>
      </c>
      <c r="J111" s="2">
        <v>0.59</v>
      </c>
      <c r="K111" s="2">
        <v>6.59</v>
      </c>
    </row>
    <row r="112" spans="1:11" hidden="1" x14ac:dyDescent="0.2">
      <c r="A112" s="6" t="s">
        <v>1152</v>
      </c>
      <c r="B112" s="2" t="s">
        <v>14</v>
      </c>
      <c r="C112" s="2" t="s">
        <v>12</v>
      </c>
      <c r="D112" s="2" t="s">
        <v>3818</v>
      </c>
      <c r="E112" s="2" t="s">
        <v>3835</v>
      </c>
      <c r="F112" s="2">
        <v>2025</v>
      </c>
      <c r="G112" s="2" t="s">
        <v>3833</v>
      </c>
      <c r="H112" s="2" t="s">
        <v>3833</v>
      </c>
      <c r="I112" s="2">
        <v>0</v>
      </c>
      <c r="J112" s="2">
        <v>0.59</v>
      </c>
      <c r="K112" s="2">
        <v>6.59</v>
      </c>
    </row>
    <row r="113" spans="1:11" hidden="1" x14ac:dyDescent="0.2">
      <c r="A113" s="6" t="s">
        <v>1358</v>
      </c>
      <c r="B113" s="2" t="s">
        <v>14</v>
      </c>
      <c r="C113" s="2" t="s">
        <v>12</v>
      </c>
      <c r="D113" s="2" t="s">
        <v>3818</v>
      </c>
      <c r="E113" s="2" t="s">
        <v>3841</v>
      </c>
      <c r="F113" s="2">
        <v>2025</v>
      </c>
      <c r="G113" s="2" t="s">
        <v>3833</v>
      </c>
      <c r="H113" s="2" t="s">
        <v>3833</v>
      </c>
      <c r="I113" s="2">
        <v>0</v>
      </c>
      <c r="J113" s="2">
        <v>0.59</v>
      </c>
      <c r="K113" s="2">
        <v>6.59</v>
      </c>
    </row>
    <row r="114" spans="1:11" hidden="1" x14ac:dyDescent="0.2">
      <c r="A114" s="6" t="s">
        <v>1323</v>
      </c>
      <c r="B114" s="2" t="s">
        <v>14</v>
      </c>
      <c r="C114" s="2" t="s">
        <v>12</v>
      </c>
      <c r="D114" s="2" t="s">
        <v>3818</v>
      </c>
      <c r="E114" s="2" t="s">
        <v>3819</v>
      </c>
      <c r="F114" s="2">
        <v>2025</v>
      </c>
      <c r="G114" s="2" t="s">
        <v>3833</v>
      </c>
      <c r="H114" s="2" t="s">
        <v>3833</v>
      </c>
      <c r="I114" s="2">
        <v>0</v>
      </c>
      <c r="J114" s="2">
        <v>0.59</v>
      </c>
      <c r="K114" s="2">
        <v>6.59</v>
      </c>
    </row>
    <row r="115" spans="1:11" hidden="1" x14ac:dyDescent="0.2">
      <c r="A115" s="6" t="s">
        <v>1880</v>
      </c>
      <c r="B115" s="2" t="s">
        <v>14</v>
      </c>
      <c r="C115" s="2" t="s">
        <v>12</v>
      </c>
      <c r="D115" s="2" t="s">
        <v>3818</v>
      </c>
      <c r="E115" s="2" t="s">
        <v>3849</v>
      </c>
      <c r="F115" s="2">
        <v>2025</v>
      </c>
      <c r="G115" s="2" t="s">
        <v>3833</v>
      </c>
      <c r="H115" s="2" t="s">
        <v>3833</v>
      </c>
      <c r="I115" s="2">
        <v>0</v>
      </c>
      <c r="J115" s="2">
        <v>0.59</v>
      </c>
      <c r="K115" s="2">
        <v>6.59</v>
      </c>
    </row>
    <row r="116" spans="1:11" hidden="1" x14ac:dyDescent="0.2">
      <c r="A116" s="6" t="s">
        <v>1802</v>
      </c>
      <c r="B116" s="2" t="s">
        <v>14</v>
      </c>
      <c r="C116" s="2" t="s">
        <v>12</v>
      </c>
      <c r="D116" s="2" t="s">
        <v>3818</v>
      </c>
      <c r="E116" s="2" t="s">
        <v>3839</v>
      </c>
      <c r="F116" s="2">
        <v>2025</v>
      </c>
      <c r="G116" s="2" t="s">
        <v>3833</v>
      </c>
      <c r="H116" s="2" t="s">
        <v>3833</v>
      </c>
      <c r="I116" s="2">
        <v>0</v>
      </c>
      <c r="J116" s="2">
        <v>0.59</v>
      </c>
      <c r="K116" s="2">
        <v>6.59</v>
      </c>
    </row>
    <row r="117" spans="1:11" hidden="1" x14ac:dyDescent="0.2">
      <c r="A117" s="6" t="s">
        <v>1976</v>
      </c>
      <c r="B117" s="2" t="s">
        <v>14</v>
      </c>
      <c r="C117" s="2" t="s">
        <v>12</v>
      </c>
      <c r="D117" s="2" t="s">
        <v>3818</v>
      </c>
      <c r="E117" s="2" t="s">
        <v>3842</v>
      </c>
      <c r="F117" s="2">
        <v>2025</v>
      </c>
      <c r="G117" s="2" t="s">
        <v>3833</v>
      </c>
      <c r="H117" s="2" t="s">
        <v>3833</v>
      </c>
      <c r="I117" s="2">
        <v>0</v>
      </c>
      <c r="J117" s="2">
        <v>0.59</v>
      </c>
      <c r="K117" s="2">
        <v>6.59</v>
      </c>
    </row>
    <row r="118" spans="1:11" hidden="1" x14ac:dyDescent="0.2">
      <c r="A118" s="6" t="s">
        <v>1287</v>
      </c>
      <c r="B118" s="2" t="s">
        <v>14</v>
      </c>
      <c r="C118" s="2" t="s">
        <v>12</v>
      </c>
      <c r="D118" s="2" t="s">
        <v>3818</v>
      </c>
      <c r="E118" s="2" t="s">
        <v>3819</v>
      </c>
      <c r="F118" s="2">
        <v>2025</v>
      </c>
      <c r="G118" s="2" t="s">
        <v>3833</v>
      </c>
      <c r="H118" s="2" t="s">
        <v>3833</v>
      </c>
      <c r="I118" s="2">
        <v>0</v>
      </c>
      <c r="J118" s="2">
        <v>0.59</v>
      </c>
      <c r="K118" s="2">
        <v>6.59</v>
      </c>
    </row>
    <row r="119" spans="1:11" hidden="1" x14ac:dyDescent="0.2">
      <c r="A119" s="6" t="s">
        <v>2063</v>
      </c>
      <c r="B119" s="2" t="s">
        <v>14</v>
      </c>
      <c r="C119" s="2" t="s">
        <v>12</v>
      </c>
      <c r="D119" s="2" t="s">
        <v>3818</v>
      </c>
      <c r="E119" s="2" t="s">
        <v>3844</v>
      </c>
      <c r="F119" s="2">
        <v>2025</v>
      </c>
      <c r="G119" s="2" t="s">
        <v>3833</v>
      </c>
      <c r="H119" s="2" t="s">
        <v>3833</v>
      </c>
      <c r="I119" s="2">
        <v>0</v>
      </c>
      <c r="J119" s="2">
        <v>0.59</v>
      </c>
      <c r="K119" s="2">
        <v>6.59</v>
      </c>
    </row>
    <row r="120" spans="1:11" hidden="1" x14ac:dyDescent="0.2">
      <c r="A120" s="6" t="s">
        <v>1900</v>
      </c>
      <c r="B120" s="2" t="s">
        <v>14</v>
      </c>
      <c r="C120" s="2" t="s">
        <v>12</v>
      </c>
      <c r="D120" s="2" t="s">
        <v>3818</v>
      </c>
      <c r="E120" s="2" t="s">
        <v>3842</v>
      </c>
      <c r="F120" s="2">
        <v>2025</v>
      </c>
      <c r="G120" s="2" t="s">
        <v>3833</v>
      </c>
      <c r="H120" s="2" t="s">
        <v>3833</v>
      </c>
      <c r="I120" s="2">
        <v>0</v>
      </c>
      <c r="J120" s="2">
        <v>0.59</v>
      </c>
      <c r="K120" s="2">
        <v>6.59</v>
      </c>
    </row>
    <row r="121" spans="1:11" hidden="1" x14ac:dyDescent="0.2">
      <c r="A121" s="6" t="s">
        <v>1942</v>
      </c>
      <c r="B121" s="2" t="s">
        <v>14</v>
      </c>
      <c r="C121" s="2" t="s">
        <v>12</v>
      </c>
      <c r="D121" s="2" t="s">
        <v>3818</v>
      </c>
      <c r="E121" s="2" t="s">
        <v>3842</v>
      </c>
      <c r="F121" s="2">
        <v>2025</v>
      </c>
      <c r="G121" s="2" t="s">
        <v>3833</v>
      </c>
      <c r="H121" s="2" t="s">
        <v>3833</v>
      </c>
      <c r="I121" s="2">
        <v>0</v>
      </c>
      <c r="J121" s="2">
        <v>0.59</v>
      </c>
      <c r="K121" s="2">
        <v>6.59</v>
      </c>
    </row>
    <row r="122" spans="1:11" hidden="1" x14ac:dyDescent="0.2">
      <c r="A122" s="6" t="s">
        <v>1454</v>
      </c>
      <c r="B122" s="2" t="s">
        <v>14</v>
      </c>
      <c r="C122" s="2" t="s">
        <v>12</v>
      </c>
      <c r="D122" s="2" t="s">
        <v>3818</v>
      </c>
      <c r="E122" s="2" t="s">
        <v>3850</v>
      </c>
      <c r="F122" s="2">
        <v>2025</v>
      </c>
      <c r="G122" s="2" t="s">
        <v>3833</v>
      </c>
      <c r="H122" s="2" t="s">
        <v>3833</v>
      </c>
      <c r="I122" s="2">
        <v>0</v>
      </c>
      <c r="J122" s="2">
        <v>0.59</v>
      </c>
      <c r="K122" s="2">
        <v>6.59</v>
      </c>
    </row>
    <row r="123" spans="1:11" hidden="1" x14ac:dyDescent="0.2">
      <c r="A123" s="6" t="s">
        <v>1468</v>
      </c>
      <c r="B123" s="2" t="s">
        <v>14</v>
      </c>
      <c r="C123" s="2" t="s">
        <v>12</v>
      </c>
      <c r="D123" s="2" t="s">
        <v>3818</v>
      </c>
      <c r="E123" s="2" t="s">
        <v>3850</v>
      </c>
      <c r="F123" s="2">
        <v>2025</v>
      </c>
      <c r="G123" s="2" t="s">
        <v>3833</v>
      </c>
      <c r="H123" s="2" t="s">
        <v>3833</v>
      </c>
      <c r="I123" s="2">
        <v>0</v>
      </c>
      <c r="J123" s="2">
        <v>0.59</v>
      </c>
      <c r="K123" s="2">
        <v>6.59</v>
      </c>
    </row>
    <row r="124" spans="1:11" hidden="1" x14ac:dyDescent="0.2">
      <c r="A124" s="6" t="s">
        <v>2225</v>
      </c>
      <c r="B124" s="2" t="s">
        <v>14</v>
      </c>
      <c r="C124" s="2" t="s">
        <v>12</v>
      </c>
      <c r="D124" s="2" t="s">
        <v>3818</v>
      </c>
      <c r="E124" s="2" t="s">
        <v>3834</v>
      </c>
      <c r="F124" s="2">
        <v>2025</v>
      </c>
      <c r="G124" s="2" t="s">
        <v>3833</v>
      </c>
      <c r="H124" s="2" t="s">
        <v>3833</v>
      </c>
      <c r="I124" s="2">
        <v>0.66</v>
      </c>
      <c r="J124" s="2">
        <v>0.59</v>
      </c>
      <c r="K124" s="2">
        <v>7.25</v>
      </c>
    </row>
    <row r="125" spans="1:11" hidden="1" x14ac:dyDescent="0.2">
      <c r="A125" s="6" t="s">
        <v>2496</v>
      </c>
      <c r="B125" s="2" t="s">
        <v>14</v>
      </c>
      <c r="C125" s="2" t="s">
        <v>12</v>
      </c>
      <c r="D125" s="2" t="s">
        <v>3818</v>
      </c>
      <c r="E125" s="2" t="s">
        <v>3836</v>
      </c>
      <c r="F125" s="2">
        <v>2025</v>
      </c>
      <c r="G125" s="2" t="s">
        <v>3833</v>
      </c>
      <c r="H125" s="2" t="s">
        <v>3833</v>
      </c>
      <c r="I125" s="2">
        <v>0.66</v>
      </c>
      <c r="J125" s="2">
        <v>0.59</v>
      </c>
      <c r="K125" s="2">
        <v>7.25</v>
      </c>
    </row>
    <row r="126" spans="1:11" hidden="1" x14ac:dyDescent="0.2">
      <c r="A126" s="6" t="s">
        <v>852</v>
      </c>
      <c r="B126" s="2" t="s">
        <v>14</v>
      </c>
      <c r="C126" s="2" t="s">
        <v>12</v>
      </c>
      <c r="D126" s="2" t="s">
        <v>3818</v>
      </c>
      <c r="E126" s="2" t="s">
        <v>3823</v>
      </c>
      <c r="F126" s="2">
        <v>2025</v>
      </c>
      <c r="G126" s="2" t="s">
        <v>3833</v>
      </c>
      <c r="H126" s="2" t="s">
        <v>3833</v>
      </c>
      <c r="I126" s="2">
        <v>0.66</v>
      </c>
      <c r="J126" s="2">
        <v>0.59</v>
      </c>
      <c r="K126" s="2">
        <v>7.25</v>
      </c>
    </row>
    <row r="127" spans="1:11" hidden="1" x14ac:dyDescent="0.2">
      <c r="A127" s="6" t="s">
        <v>2309</v>
      </c>
      <c r="B127" s="2" t="s">
        <v>14</v>
      </c>
      <c r="C127" s="2" t="s">
        <v>12</v>
      </c>
      <c r="D127" s="2" t="s">
        <v>3818</v>
      </c>
      <c r="E127" s="2" t="s">
        <v>3822</v>
      </c>
      <c r="F127" s="2">
        <v>2025</v>
      </c>
      <c r="G127" s="2" t="s">
        <v>3833</v>
      </c>
      <c r="H127" s="2" t="s">
        <v>3833</v>
      </c>
      <c r="I127" s="2">
        <v>0.66</v>
      </c>
      <c r="J127" s="2">
        <v>0.59</v>
      </c>
      <c r="K127" s="2">
        <v>7.25</v>
      </c>
    </row>
    <row r="128" spans="1:11" hidden="1" x14ac:dyDescent="0.2">
      <c r="A128" s="6" t="s">
        <v>1130</v>
      </c>
      <c r="B128" s="2" t="s">
        <v>14</v>
      </c>
      <c r="C128" s="2" t="s">
        <v>12</v>
      </c>
      <c r="D128" s="2" t="s">
        <v>3818</v>
      </c>
      <c r="E128" s="2" t="s">
        <v>3835</v>
      </c>
      <c r="F128" s="2">
        <v>2025</v>
      </c>
      <c r="G128" s="2" t="s">
        <v>3833</v>
      </c>
      <c r="H128" s="2" t="s">
        <v>3833</v>
      </c>
      <c r="I128" s="2">
        <v>0.66</v>
      </c>
      <c r="J128" s="2">
        <v>0.59</v>
      </c>
      <c r="K128" s="2">
        <v>7.25</v>
      </c>
    </row>
    <row r="129" spans="1:11" hidden="1" x14ac:dyDescent="0.2">
      <c r="A129" s="6" t="s">
        <v>1188</v>
      </c>
      <c r="B129" s="2" t="s">
        <v>14</v>
      </c>
      <c r="C129" s="2" t="s">
        <v>12</v>
      </c>
      <c r="D129" s="2" t="s">
        <v>3818</v>
      </c>
      <c r="E129" s="2" t="s">
        <v>3840</v>
      </c>
      <c r="F129" s="2">
        <v>2025</v>
      </c>
      <c r="G129" s="2" t="s">
        <v>3833</v>
      </c>
      <c r="H129" s="2" t="s">
        <v>3833</v>
      </c>
      <c r="I129" s="2">
        <v>0.99</v>
      </c>
      <c r="J129" s="2">
        <v>0.59</v>
      </c>
      <c r="K129" s="2">
        <v>7.58</v>
      </c>
    </row>
    <row r="130" spans="1:11" hidden="1" x14ac:dyDescent="0.2">
      <c r="A130" s="6" t="s">
        <v>1574</v>
      </c>
      <c r="B130" s="2" t="s">
        <v>14</v>
      </c>
      <c r="C130" s="2" t="s">
        <v>12</v>
      </c>
      <c r="D130" s="2" t="s">
        <v>3818</v>
      </c>
      <c r="E130" s="2" t="s">
        <v>3848</v>
      </c>
      <c r="F130" s="2">
        <v>2025</v>
      </c>
      <c r="G130" s="2" t="s">
        <v>3833</v>
      </c>
      <c r="H130" s="2" t="s">
        <v>3833</v>
      </c>
      <c r="I130" s="2">
        <v>3.24</v>
      </c>
      <c r="J130" s="2">
        <v>0.59</v>
      </c>
      <c r="K130" s="2">
        <v>9.82</v>
      </c>
    </row>
    <row r="131" spans="1:11" hidden="1" x14ac:dyDescent="0.2">
      <c r="A131" s="6" t="s">
        <v>1364</v>
      </c>
      <c r="B131" s="2" t="s">
        <v>14</v>
      </c>
      <c r="C131" s="2" t="s">
        <v>12</v>
      </c>
      <c r="D131" s="2" t="s">
        <v>3818</v>
      </c>
      <c r="E131" s="2" t="s">
        <v>3841</v>
      </c>
      <c r="F131" s="2">
        <v>2025</v>
      </c>
      <c r="G131" s="2" t="s">
        <v>3833</v>
      </c>
      <c r="H131" s="2" t="s">
        <v>3833</v>
      </c>
      <c r="I131" s="2">
        <v>0</v>
      </c>
      <c r="J131" s="2">
        <v>0.63</v>
      </c>
      <c r="K131" s="2">
        <v>7.13</v>
      </c>
    </row>
    <row r="132" spans="1:11" hidden="1" x14ac:dyDescent="0.2">
      <c r="A132" s="6" t="s">
        <v>1822</v>
      </c>
      <c r="B132" s="2" t="s">
        <v>14</v>
      </c>
      <c r="C132" s="2" t="s">
        <v>12</v>
      </c>
      <c r="D132" s="2" t="s">
        <v>3818</v>
      </c>
      <c r="E132" s="2" t="s">
        <v>3849</v>
      </c>
      <c r="F132" s="2">
        <v>2025</v>
      </c>
      <c r="G132" s="2" t="s">
        <v>3833</v>
      </c>
      <c r="H132" s="2" t="s">
        <v>3833</v>
      </c>
      <c r="I132" s="2">
        <v>0</v>
      </c>
      <c r="J132" s="2">
        <v>0.63</v>
      </c>
      <c r="K132" s="2">
        <v>7.13</v>
      </c>
    </row>
    <row r="133" spans="1:11" hidden="1" x14ac:dyDescent="0.2">
      <c r="A133" s="6" t="s">
        <v>2139</v>
      </c>
      <c r="B133" s="2" t="s">
        <v>14</v>
      </c>
      <c r="C133" s="2" t="s">
        <v>12</v>
      </c>
      <c r="D133" s="2" t="s">
        <v>3818</v>
      </c>
      <c r="E133" s="2" t="s">
        <v>3834</v>
      </c>
      <c r="F133" s="2">
        <v>2025</v>
      </c>
      <c r="G133" s="2" t="s">
        <v>3833</v>
      </c>
      <c r="H133" s="2" t="s">
        <v>3833</v>
      </c>
      <c r="I133" s="2">
        <v>0</v>
      </c>
      <c r="J133" s="2">
        <v>0.63</v>
      </c>
      <c r="K133" s="2">
        <v>7.13</v>
      </c>
    </row>
    <row r="134" spans="1:11" hidden="1" x14ac:dyDescent="0.2">
      <c r="A134" s="6" t="s">
        <v>1836</v>
      </c>
      <c r="B134" s="2" t="s">
        <v>14</v>
      </c>
      <c r="C134" s="2" t="s">
        <v>12</v>
      </c>
      <c r="D134" s="2" t="s">
        <v>3818</v>
      </c>
      <c r="E134" s="2" t="s">
        <v>3849</v>
      </c>
      <c r="F134" s="2">
        <v>2025</v>
      </c>
      <c r="G134" s="2" t="s">
        <v>3833</v>
      </c>
      <c r="H134" s="2" t="s">
        <v>3833</v>
      </c>
      <c r="I134" s="2">
        <v>0</v>
      </c>
      <c r="J134" s="2">
        <v>0.63</v>
      </c>
      <c r="K134" s="2">
        <v>7.13</v>
      </c>
    </row>
    <row r="135" spans="1:11" hidden="1" x14ac:dyDescent="0.2">
      <c r="A135" s="6" t="s">
        <v>2252</v>
      </c>
      <c r="B135" s="2" t="s">
        <v>14</v>
      </c>
      <c r="C135" s="2" t="s">
        <v>12</v>
      </c>
      <c r="D135" s="2" t="s">
        <v>3818</v>
      </c>
      <c r="E135" s="2" t="s">
        <v>3843</v>
      </c>
      <c r="F135" s="2">
        <v>2025</v>
      </c>
      <c r="G135" s="2" t="s">
        <v>3833</v>
      </c>
      <c r="H135" s="2" t="s">
        <v>3833</v>
      </c>
      <c r="I135" s="2">
        <v>0.71</v>
      </c>
      <c r="J135" s="2">
        <v>0.63</v>
      </c>
      <c r="K135" s="2">
        <v>7.84</v>
      </c>
    </row>
    <row r="136" spans="1:11" hidden="1" x14ac:dyDescent="0.2">
      <c r="A136" s="6" t="s">
        <v>1376</v>
      </c>
      <c r="B136" s="2" t="s">
        <v>14</v>
      </c>
      <c r="C136" s="2" t="s">
        <v>12</v>
      </c>
      <c r="D136" s="2" t="s">
        <v>3818</v>
      </c>
      <c r="E136" s="2" t="s">
        <v>3841</v>
      </c>
      <c r="F136" s="2">
        <v>2025</v>
      </c>
      <c r="G136" s="2" t="s">
        <v>3833</v>
      </c>
      <c r="H136" s="2" t="s">
        <v>3833</v>
      </c>
      <c r="I136" s="2">
        <v>0.71</v>
      </c>
      <c r="J136" s="2">
        <v>0.63</v>
      </c>
      <c r="K136" s="2">
        <v>7.84</v>
      </c>
    </row>
    <row r="137" spans="1:11" hidden="1" x14ac:dyDescent="0.2">
      <c r="A137" s="6" t="s">
        <v>2357</v>
      </c>
      <c r="B137" s="2" t="s">
        <v>14</v>
      </c>
      <c r="C137" s="2" t="s">
        <v>12</v>
      </c>
      <c r="D137" s="2" t="s">
        <v>3818</v>
      </c>
      <c r="E137" s="2" t="s">
        <v>3832</v>
      </c>
      <c r="F137" s="2">
        <v>2025</v>
      </c>
      <c r="G137" s="2" t="s">
        <v>3833</v>
      </c>
      <c r="H137" s="2" t="s">
        <v>3833</v>
      </c>
      <c r="I137" s="2">
        <v>0.71</v>
      </c>
      <c r="J137" s="2">
        <v>0.63</v>
      </c>
      <c r="K137" s="2">
        <v>7.84</v>
      </c>
    </row>
    <row r="138" spans="1:11" hidden="1" x14ac:dyDescent="0.2">
      <c r="A138" s="6" t="s">
        <v>2209</v>
      </c>
      <c r="B138" s="2" t="s">
        <v>14</v>
      </c>
      <c r="C138" s="2" t="s">
        <v>12</v>
      </c>
      <c r="D138" s="2" t="s">
        <v>3818</v>
      </c>
      <c r="E138" s="2" t="s">
        <v>3834</v>
      </c>
      <c r="F138" s="2">
        <v>2025</v>
      </c>
      <c r="G138" s="2" t="s">
        <v>3833</v>
      </c>
      <c r="H138" s="2" t="s">
        <v>3833</v>
      </c>
      <c r="I138" s="2">
        <v>0.71</v>
      </c>
      <c r="J138" s="2">
        <v>0.63</v>
      </c>
      <c r="K138" s="2">
        <v>7.84</v>
      </c>
    </row>
    <row r="139" spans="1:11" hidden="1" x14ac:dyDescent="0.2">
      <c r="A139" s="6" t="s">
        <v>1582</v>
      </c>
      <c r="B139" s="2" t="s">
        <v>14</v>
      </c>
      <c r="C139" s="2" t="s">
        <v>12</v>
      </c>
      <c r="D139" s="2" t="s">
        <v>3818</v>
      </c>
      <c r="E139" s="2" t="s">
        <v>3848</v>
      </c>
      <c r="F139" s="2">
        <v>2025</v>
      </c>
      <c r="G139" s="2" t="s">
        <v>3833</v>
      </c>
      <c r="H139" s="2" t="s">
        <v>3833</v>
      </c>
      <c r="I139" s="2">
        <v>1.07</v>
      </c>
      <c r="J139" s="2">
        <v>0.63</v>
      </c>
      <c r="K139" s="2">
        <v>8.1999999999999993</v>
      </c>
    </row>
    <row r="140" spans="1:11" hidden="1" x14ac:dyDescent="0.2">
      <c r="A140" s="6" t="s">
        <v>2137</v>
      </c>
      <c r="B140" s="2" t="s">
        <v>14</v>
      </c>
      <c r="C140" s="2" t="s">
        <v>12</v>
      </c>
      <c r="D140" s="2" t="s">
        <v>3818</v>
      </c>
      <c r="E140" s="2" t="s">
        <v>3834</v>
      </c>
      <c r="F140" s="2">
        <v>2025</v>
      </c>
      <c r="G140" s="2" t="s">
        <v>3833</v>
      </c>
      <c r="H140" s="2" t="s">
        <v>3833</v>
      </c>
      <c r="I140" s="2">
        <v>0</v>
      </c>
      <c r="J140" s="2">
        <v>0.63</v>
      </c>
      <c r="K140" s="2">
        <v>7.13</v>
      </c>
    </row>
    <row r="141" spans="1:11" hidden="1" x14ac:dyDescent="0.2">
      <c r="A141" s="6" t="s">
        <v>1784</v>
      </c>
      <c r="B141" s="2" t="s">
        <v>14</v>
      </c>
      <c r="C141" s="2" t="s">
        <v>12</v>
      </c>
      <c r="D141" s="2" t="s">
        <v>3818</v>
      </c>
      <c r="E141" s="2" t="s">
        <v>3839</v>
      </c>
      <c r="F141" s="2">
        <v>2025</v>
      </c>
      <c r="G141" s="2" t="s">
        <v>3833</v>
      </c>
      <c r="H141" s="2" t="s">
        <v>3833</v>
      </c>
      <c r="I141" s="2">
        <v>0</v>
      </c>
      <c r="J141" s="2">
        <v>0.68</v>
      </c>
      <c r="K141" s="2">
        <v>7.68</v>
      </c>
    </row>
    <row r="142" spans="1:11" hidden="1" x14ac:dyDescent="0.2">
      <c r="A142" s="6" t="s">
        <v>2091</v>
      </c>
      <c r="B142" s="2" t="s">
        <v>14</v>
      </c>
      <c r="C142" s="2" t="s">
        <v>12</v>
      </c>
      <c r="D142" s="2" t="s">
        <v>3818</v>
      </c>
      <c r="E142" s="2" t="s">
        <v>3847</v>
      </c>
      <c r="F142" s="2">
        <v>2025</v>
      </c>
      <c r="G142" s="2" t="s">
        <v>3833</v>
      </c>
      <c r="H142" s="2" t="s">
        <v>3833</v>
      </c>
      <c r="I142" s="2">
        <v>0</v>
      </c>
      <c r="J142" s="2">
        <v>0.68</v>
      </c>
      <c r="K142" s="2">
        <v>7.68</v>
      </c>
    </row>
    <row r="143" spans="1:11" hidden="1" x14ac:dyDescent="0.2">
      <c r="A143" s="6" t="s">
        <v>2299</v>
      </c>
      <c r="B143" s="2" t="s">
        <v>14</v>
      </c>
      <c r="C143" s="2" t="s">
        <v>12</v>
      </c>
      <c r="D143" s="2" t="s">
        <v>3818</v>
      </c>
      <c r="E143" s="2" t="s">
        <v>3822</v>
      </c>
      <c r="F143" s="2">
        <v>2025</v>
      </c>
      <c r="G143" s="2" t="s">
        <v>3833</v>
      </c>
      <c r="H143" s="2" t="s">
        <v>3833</v>
      </c>
      <c r="I143" s="2">
        <v>0</v>
      </c>
      <c r="J143" s="2">
        <v>0.68</v>
      </c>
      <c r="K143" s="2">
        <v>7.68</v>
      </c>
    </row>
    <row r="144" spans="1:11" hidden="1" x14ac:dyDescent="0.2">
      <c r="A144" s="6" t="s">
        <v>837</v>
      </c>
      <c r="B144" s="2" t="s">
        <v>14</v>
      </c>
      <c r="C144" s="2" t="s">
        <v>12</v>
      </c>
      <c r="D144" s="2" t="s">
        <v>3818</v>
      </c>
      <c r="E144" s="2" t="s">
        <v>3823</v>
      </c>
      <c r="F144" s="2">
        <v>2025</v>
      </c>
      <c r="G144" s="2" t="s">
        <v>3833</v>
      </c>
      <c r="H144" s="2" t="s">
        <v>3833</v>
      </c>
      <c r="I144" s="2">
        <v>0.77</v>
      </c>
      <c r="J144" s="2">
        <v>0.68</v>
      </c>
      <c r="K144" s="2">
        <v>8.4499999999999993</v>
      </c>
    </row>
    <row r="145" spans="1:11" hidden="1" x14ac:dyDescent="0.2">
      <c r="A145" s="6" t="s">
        <v>1510</v>
      </c>
      <c r="B145" s="2" t="s">
        <v>14</v>
      </c>
      <c r="C145" s="2" t="s">
        <v>12</v>
      </c>
      <c r="D145" s="2" t="s">
        <v>3818</v>
      </c>
      <c r="E145" s="2" t="s">
        <v>3848</v>
      </c>
      <c r="F145" s="2">
        <v>2025</v>
      </c>
      <c r="G145" s="2" t="s">
        <v>3833</v>
      </c>
      <c r="H145" s="2" t="s">
        <v>3833</v>
      </c>
      <c r="I145" s="2">
        <v>0.77</v>
      </c>
      <c r="J145" s="2">
        <v>0.68</v>
      </c>
      <c r="K145" s="2">
        <v>8.4499999999999993</v>
      </c>
    </row>
    <row r="146" spans="1:11" hidden="1" x14ac:dyDescent="0.2">
      <c r="A146" s="6" t="s">
        <v>2199</v>
      </c>
      <c r="B146" s="2" t="s">
        <v>14</v>
      </c>
      <c r="C146" s="2" t="s">
        <v>12</v>
      </c>
      <c r="D146" s="2" t="s">
        <v>3818</v>
      </c>
      <c r="E146" s="2" t="s">
        <v>3834</v>
      </c>
      <c r="F146" s="2">
        <v>2025</v>
      </c>
      <c r="G146" s="2" t="s">
        <v>3833</v>
      </c>
      <c r="H146" s="2" t="s">
        <v>3833</v>
      </c>
      <c r="I146" s="2">
        <v>0.8</v>
      </c>
      <c r="J146" s="2">
        <v>0.71</v>
      </c>
      <c r="K146" s="2">
        <v>8.76</v>
      </c>
    </row>
    <row r="147" spans="1:11" hidden="1" x14ac:dyDescent="0.2">
      <c r="A147" s="6" t="s">
        <v>2258</v>
      </c>
      <c r="B147" s="2" t="s">
        <v>14</v>
      </c>
      <c r="C147" s="2" t="s">
        <v>12</v>
      </c>
      <c r="D147" s="2" t="s">
        <v>3818</v>
      </c>
      <c r="E147" s="2" t="s">
        <v>3843</v>
      </c>
      <c r="F147" s="2">
        <v>2025</v>
      </c>
      <c r="G147" s="2" t="s">
        <v>3833</v>
      </c>
      <c r="H147" s="2" t="s">
        <v>3833</v>
      </c>
      <c r="I147" s="2">
        <v>0</v>
      </c>
      <c r="J147" s="2">
        <v>0.73</v>
      </c>
      <c r="K147" s="2">
        <v>8.23</v>
      </c>
    </row>
    <row r="148" spans="1:11" hidden="1" x14ac:dyDescent="0.2">
      <c r="A148" s="6" t="s">
        <v>2093</v>
      </c>
      <c r="B148" s="2" t="s">
        <v>14</v>
      </c>
      <c r="C148" s="2" t="s">
        <v>12</v>
      </c>
      <c r="D148" s="2" t="s">
        <v>3818</v>
      </c>
      <c r="E148" s="2" t="s">
        <v>3847</v>
      </c>
      <c r="F148" s="2">
        <v>2025</v>
      </c>
      <c r="G148" s="2" t="s">
        <v>3833</v>
      </c>
      <c r="H148" s="2" t="s">
        <v>3833</v>
      </c>
      <c r="I148" s="2">
        <v>0</v>
      </c>
      <c r="J148" s="2">
        <v>0.73</v>
      </c>
      <c r="K148" s="2">
        <v>8.23</v>
      </c>
    </row>
    <row r="149" spans="1:11" hidden="1" x14ac:dyDescent="0.2">
      <c r="A149" s="6" t="s">
        <v>1678</v>
      </c>
      <c r="B149" s="2" t="s">
        <v>14</v>
      </c>
      <c r="C149" s="2" t="s">
        <v>12</v>
      </c>
      <c r="D149" s="2" t="s">
        <v>3818</v>
      </c>
      <c r="E149" s="2" t="s">
        <v>3825</v>
      </c>
      <c r="F149" s="2">
        <v>2025</v>
      </c>
      <c r="G149" s="2" t="s">
        <v>3833</v>
      </c>
      <c r="H149" s="2" t="s">
        <v>3833</v>
      </c>
      <c r="I149" s="2">
        <v>0.82</v>
      </c>
      <c r="J149" s="2">
        <v>0.73</v>
      </c>
      <c r="K149" s="2">
        <v>9.0500000000000007</v>
      </c>
    </row>
    <row r="150" spans="1:11" hidden="1" x14ac:dyDescent="0.2">
      <c r="A150" s="6" t="s">
        <v>1100</v>
      </c>
      <c r="B150" s="2" t="s">
        <v>14</v>
      </c>
      <c r="C150" s="2" t="s">
        <v>12</v>
      </c>
      <c r="D150" s="2" t="s">
        <v>3818</v>
      </c>
      <c r="E150" s="2" t="s">
        <v>3835</v>
      </c>
      <c r="F150" s="2">
        <v>2025</v>
      </c>
      <c r="G150" s="2" t="s">
        <v>3833</v>
      </c>
      <c r="H150" s="2" t="s">
        <v>3833</v>
      </c>
      <c r="I150" s="2">
        <v>0.82</v>
      </c>
      <c r="J150" s="2">
        <v>0.73</v>
      </c>
      <c r="K150" s="2">
        <v>9.0500000000000007</v>
      </c>
    </row>
    <row r="151" spans="1:11" hidden="1" x14ac:dyDescent="0.2">
      <c r="A151" s="6" t="s">
        <v>2029</v>
      </c>
      <c r="B151" s="2" t="s">
        <v>14</v>
      </c>
      <c r="C151" s="2" t="s">
        <v>12</v>
      </c>
      <c r="D151" s="2" t="s">
        <v>3818</v>
      </c>
      <c r="E151" s="2" t="s">
        <v>3852</v>
      </c>
      <c r="F151" s="2">
        <v>2025</v>
      </c>
      <c r="G151" s="2" t="s">
        <v>3833</v>
      </c>
      <c r="H151" s="2" t="s">
        <v>3833</v>
      </c>
      <c r="I151" s="2">
        <v>0.82</v>
      </c>
      <c r="J151" s="2">
        <v>0.73</v>
      </c>
      <c r="K151" s="2">
        <v>9.0500000000000007</v>
      </c>
    </row>
    <row r="152" spans="1:11" hidden="1" x14ac:dyDescent="0.2">
      <c r="A152" s="6" t="s">
        <v>1344</v>
      </c>
      <c r="B152" s="2" t="s">
        <v>14</v>
      </c>
      <c r="C152" s="2" t="s">
        <v>12</v>
      </c>
      <c r="D152" s="2" t="s">
        <v>3818</v>
      </c>
      <c r="E152" s="2" t="s">
        <v>3841</v>
      </c>
      <c r="F152" s="2">
        <v>2025</v>
      </c>
      <c r="G152" s="2" t="s">
        <v>3833</v>
      </c>
      <c r="H152" s="2" t="s">
        <v>3833</v>
      </c>
      <c r="I152" s="2">
        <v>1.23</v>
      </c>
      <c r="J152" s="2">
        <v>0.73</v>
      </c>
      <c r="K152" s="2">
        <v>9.4600000000000009</v>
      </c>
    </row>
    <row r="153" spans="1:11" hidden="1" x14ac:dyDescent="0.2">
      <c r="A153" s="6" t="s">
        <v>1760</v>
      </c>
      <c r="B153" s="2" t="s">
        <v>14</v>
      </c>
      <c r="C153" s="2" t="s">
        <v>12</v>
      </c>
      <c r="D153" s="2" t="s">
        <v>3818</v>
      </c>
      <c r="E153" s="2" t="s">
        <v>3839</v>
      </c>
      <c r="F153" s="2">
        <v>2025</v>
      </c>
      <c r="G153" s="2" t="s">
        <v>3833</v>
      </c>
      <c r="H153" s="2" t="s">
        <v>3833</v>
      </c>
      <c r="I153" s="2">
        <v>0.86</v>
      </c>
      <c r="J153" s="2">
        <v>0.77</v>
      </c>
      <c r="K153" s="2">
        <v>9.48</v>
      </c>
    </row>
    <row r="154" spans="1:11" hidden="1" x14ac:dyDescent="0.2">
      <c r="A154" s="6" t="s">
        <v>1112</v>
      </c>
      <c r="B154" s="2" t="s">
        <v>14</v>
      </c>
      <c r="C154" s="2" t="s">
        <v>12</v>
      </c>
      <c r="D154" s="2" t="s">
        <v>3818</v>
      </c>
      <c r="E154" s="2" t="s">
        <v>3835</v>
      </c>
      <c r="F154" s="2">
        <v>2025</v>
      </c>
      <c r="G154" s="2" t="s">
        <v>3833</v>
      </c>
      <c r="H154" s="2" t="s">
        <v>3833</v>
      </c>
      <c r="I154" s="2">
        <v>1.32</v>
      </c>
      <c r="J154" s="2">
        <v>0.78</v>
      </c>
      <c r="K154" s="2">
        <v>10.1</v>
      </c>
    </row>
    <row r="155" spans="1:11" hidden="1" x14ac:dyDescent="0.2">
      <c r="A155" s="6" t="s">
        <v>951</v>
      </c>
      <c r="B155" s="2" t="s">
        <v>14</v>
      </c>
      <c r="C155" s="2" t="s">
        <v>12</v>
      </c>
      <c r="D155" s="2" t="s">
        <v>3818</v>
      </c>
      <c r="E155" s="2" t="s">
        <v>3851</v>
      </c>
      <c r="F155" s="2">
        <v>2025</v>
      </c>
      <c r="G155" s="2" t="s">
        <v>3833</v>
      </c>
      <c r="H155" s="2" t="s">
        <v>3833</v>
      </c>
      <c r="I155" s="2">
        <v>1.32</v>
      </c>
      <c r="J155" s="2">
        <v>0.78</v>
      </c>
      <c r="K155" s="2">
        <v>10.1</v>
      </c>
    </row>
    <row r="156" spans="1:11" hidden="1" x14ac:dyDescent="0.2">
      <c r="A156" s="6" t="s">
        <v>819</v>
      </c>
      <c r="B156" s="2" t="s">
        <v>14</v>
      </c>
      <c r="C156" s="2" t="s">
        <v>12</v>
      </c>
      <c r="D156" s="2" t="s">
        <v>3818</v>
      </c>
      <c r="E156" s="2" t="s">
        <v>3823</v>
      </c>
      <c r="F156" s="2">
        <v>2025</v>
      </c>
      <c r="G156" s="2" t="s">
        <v>3833</v>
      </c>
      <c r="H156" s="2" t="s">
        <v>3833</v>
      </c>
      <c r="I156" s="2">
        <v>1.32</v>
      </c>
      <c r="J156" s="2">
        <v>0.78</v>
      </c>
      <c r="K156" s="2">
        <v>10.1</v>
      </c>
    </row>
    <row r="157" spans="1:11" hidden="1" x14ac:dyDescent="0.2">
      <c r="A157" s="6" t="s">
        <v>1096</v>
      </c>
      <c r="B157" s="2" t="s">
        <v>14</v>
      </c>
      <c r="C157" s="2" t="s">
        <v>12</v>
      </c>
      <c r="D157" s="2" t="s">
        <v>3818</v>
      </c>
      <c r="E157" s="2" t="s">
        <v>3835</v>
      </c>
      <c r="F157" s="2">
        <v>2025</v>
      </c>
      <c r="G157" s="2" t="s">
        <v>3833</v>
      </c>
      <c r="H157" s="2" t="s">
        <v>3833</v>
      </c>
      <c r="I157" s="2">
        <v>1.32</v>
      </c>
      <c r="J157" s="2">
        <v>0.78</v>
      </c>
      <c r="K157" s="2">
        <v>10.1</v>
      </c>
    </row>
    <row r="158" spans="1:11" hidden="1" x14ac:dyDescent="0.2">
      <c r="A158" s="6" t="s">
        <v>1542</v>
      </c>
      <c r="B158" s="2" t="s">
        <v>14</v>
      </c>
      <c r="C158" s="2" t="s">
        <v>12</v>
      </c>
      <c r="D158" s="2" t="s">
        <v>3818</v>
      </c>
      <c r="E158" s="2" t="s">
        <v>3848</v>
      </c>
      <c r="F158" s="2">
        <v>2025</v>
      </c>
      <c r="G158" s="2" t="s">
        <v>3833</v>
      </c>
      <c r="H158" s="2" t="s">
        <v>3833</v>
      </c>
      <c r="I158" s="2">
        <v>1.32</v>
      </c>
      <c r="J158" s="2">
        <v>0.78</v>
      </c>
      <c r="K158" s="2">
        <v>10.1</v>
      </c>
    </row>
    <row r="159" spans="1:11" hidden="1" x14ac:dyDescent="0.2">
      <c r="A159" s="6" t="s">
        <v>1374</v>
      </c>
      <c r="B159" s="2" t="s">
        <v>14</v>
      </c>
      <c r="C159" s="2" t="s">
        <v>12</v>
      </c>
      <c r="D159" s="2" t="s">
        <v>3818</v>
      </c>
      <c r="E159" s="2" t="s">
        <v>3841</v>
      </c>
      <c r="F159" s="2">
        <v>2025</v>
      </c>
      <c r="G159" s="2" t="s">
        <v>3833</v>
      </c>
      <c r="H159" s="2" t="s">
        <v>3833</v>
      </c>
      <c r="I159" s="2">
        <v>0</v>
      </c>
      <c r="J159" s="2">
        <v>0.78</v>
      </c>
      <c r="K159" s="2">
        <v>8.7799999999999994</v>
      </c>
    </row>
    <row r="160" spans="1:11" hidden="1" x14ac:dyDescent="0.2">
      <c r="A160" s="6" t="s">
        <v>1350</v>
      </c>
      <c r="B160" s="2" t="s">
        <v>14</v>
      </c>
      <c r="C160" s="2" t="s">
        <v>12</v>
      </c>
      <c r="D160" s="2" t="s">
        <v>3818</v>
      </c>
      <c r="E160" s="2" t="s">
        <v>3841</v>
      </c>
      <c r="F160" s="2">
        <v>2025</v>
      </c>
      <c r="G160" s="2" t="s">
        <v>3833</v>
      </c>
      <c r="H160" s="2" t="s">
        <v>3833</v>
      </c>
      <c r="I160" s="2">
        <v>0</v>
      </c>
      <c r="J160" s="2">
        <v>0.78</v>
      </c>
      <c r="K160" s="2">
        <v>8.7799999999999994</v>
      </c>
    </row>
    <row r="161" spans="1:11" hidden="1" x14ac:dyDescent="0.2">
      <c r="A161" s="6" t="s">
        <v>1778</v>
      </c>
      <c r="B161" s="2" t="s">
        <v>14</v>
      </c>
      <c r="C161" s="2" t="s">
        <v>12</v>
      </c>
      <c r="D161" s="2" t="s">
        <v>3818</v>
      </c>
      <c r="E161" s="2" t="s">
        <v>3839</v>
      </c>
      <c r="F161" s="2">
        <v>2025</v>
      </c>
      <c r="G161" s="2" t="s">
        <v>3833</v>
      </c>
      <c r="H161" s="2" t="s">
        <v>3833</v>
      </c>
      <c r="I161" s="2">
        <v>0</v>
      </c>
      <c r="J161" s="2">
        <v>0.78</v>
      </c>
      <c r="K161" s="2">
        <v>8.7799999999999994</v>
      </c>
    </row>
    <row r="162" spans="1:11" hidden="1" x14ac:dyDescent="0.2">
      <c r="A162" s="6" t="s">
        <v>1305</v>
      </c>
      <c r="B162" s="2" t="s">
        <v>14</v>
      </c>
      <c r="C162" s="2" t="s">
        <v>12</v>
      </c>
      <c r="D162" s="2" t="s">
        <v>3818</v>
      </c>
      <c r="E162" s="2" t="s">
        <v>3819</v>
      </c>
      <c r="F162" s="2">
        <v>2025</v>
      </c>
      <c r="G162" s="2" t="s">
        <v>3833</v>
      </c>
      <c r="H162" s="2" t="s">
        <v>3833</v>
      </c>
      <c r="I162" s="2">
        <v>0</v>
      </c>
      <c r="J162" s="2">
        <v>0.78</v>
      </c>
      <c r="K162" s="2">
        <v>8.7799999999999994</v>
      </c>
    </row>
    <row r="163" spans="1:11" hidden="1" x14ac:dyDescent="0.2">
      <c r="A163" s="6" t="s">
        <v>1022</v>
      </c>
      <c r="B163" s="2" t="s">
        <v>14</v>
      </c>
      <c r="C163" s="2" t="s">
        <v>12</v>
      </c>
      <c r="D163" s="2" t="s">
        <v>3818</v>
      </c>
      <c r="E163" s="2" t="s">
        <v>3846</v>
      </c>
      <c r="F163" s="2">
        <v>2025</v>
      </c>
      <c r="G163" s="2" t="s">
        <v>3833</v>
      </c>
      <c r="H163" s="2" t="s">
        <v>3833</v>
      </c>
      <c r="I163" s="2">
        <v>0</v>
      </c>
      <c r="J163" s="2">
        <v>0.78</v>
      </c>
      <c r="K163" s="2">
        <v>8.7799999999999994</v>
      </c>
    </row>
    <row r="164" spans="1:11" hidden="1" x14ac:dyDescent="0.2">
      <c r="A164" s="6" t="s">
        <v>2414</v>
      </c>
      <c r="B164" s="2" t="s">
        <v>14</v>
      </c>
      <c r="C164" s="2" t="s">
        <v>12</v>
      </c>
      <c r="D164" s="2" t="s">
        <v>3818</v>
      </c>
      <c r="E164" s="2" t="s">
        <v>3845</v>
      </c>
      <c r="F164" s="2">
        <v>2025</v>
      </c>
      <c r="G164" s="2" t="s">
        <v>3833</v>
      </c>
      <c r="H164" s="2" t="s">
        <v>3833</v>
      </c>
      <c r="I164" s="2">
        <v>0.88</v>
      </c>
      <c r="J164" s="2">
        <v>0.78</v>
      </c>
      <c r="K164" s="2">
        <v>9.66</v>
      </c>
    </row>
    <row r="165" spans="1:11" hidden="1" x14ac:dyDescent="0.2">
      <c r="A165" s="6" t="s">
        <v>1498</v>
      </c>
      <c r="B165" s="2" t="s">
        <v>14</v>
      </c>
      <c r="C165" s="2" t="s">
        <v>12</v>
      </c>
      <c r="D165" s="2" t="s">
        <v>3818</v>
      </c>
      <c r="E165" s="2" t="s">
        <v>3848</v>
      </c>
      <c r="F165" s="2">
        <v>2025</v>
      </c>
      <c r="G165" s="2" t="s">
        <v>3833</v>
      </c>
      <c r="H165" s="2" t="s">
        <v>3833</v>
      </c>
      <c r="I165" s="2">
        <v>0.88</v>
      </c>
      <c r="J165" s="2">
        <v>0.78</v>
      </c>
      <c r="K165" s="2">
        <v>9.66</v>
      </c>
    </row>
    <row r="166" spans="1:11" hidden="1" x14ac:dyDescent="0.2">
      <c r="A166" s="6" t="s">
        <v>843</v>
      </c>
      <c r="B166" s="2" t="s">
        <v>14</v>
      </c>
      <c r="C166" s="2" t="s">
        <v>12</v>
      </c>
      <c r="D166" s="2" t="s">
        <v>3818</v>
      </c>
      <c r="E166" s="2" t="s">
        <v>3823</v>
      </c>
      <c r="F166" s="2">
        <v>2025</v>
      </c>
      <c r="G166" s="2" t="s">
        <v>3833</v>
      </c>
      <c r="H166" s="2" t="s">
        <v>3833</v>
      </c>
      <c r="I166" s="2">
        <v>0.88</v>
      </c>
      <c r="J166" s="2">
        <v>0.78</v>
      </c>
      <c r="K166" s="2">
        <v>9.66</v>
      </c>
    </row>
    <row r="167" spans="1:11" hidden="1" x14ac:dyDescent="0.2">
      <c r="A167" s="6" t="s">
        <v>2315</v>
      </c>
      <c r="B167" s="2" t="s">
        <v>14</v>
      </c>
      <c r="C167" s="2" t="s">
        <v>12</v>
      </c>
      <c r="D167" s="2" t="s">
        <v>3818</v>
      </c>
      <c r="E167" s="2" t="s">
        <v>3822</v>
      </c>
      <c r="F167" s="2">
        <v>2025</v>
      </c>
      <c r="G167" s="2" t="s">
        <v>3833</v>
      </c>
      <c r="H167" s="2" t="s">
        <v>3833</v>
      </c>
      <c r="I167" s="2">
        <v>0.88</v>
      </c>
      <c r="J167" s="2">
        <v>0.78</v>
      </c>
      <c r="K167" s="2">
        <v>9.66</v>
      </c>
    </row>
    <row r="168" spans="1:11" hidden="1" x14ac:dyDescent="0.2">
      <c r="A168" s="6" t="s">
        <v>1092</v>
      </c>
      <c r="B168" s="2" t="s">
        <v>14</v>
      </c>
      <c r="C168" s="2" t="s">
        <v>12</v>
      </c>
      <c r="D168" s="2" t="s">
        <v>3818</v>
      </c>
      <c r="E168" s="2" t="s">
        <v>3835</v>
      </c>
      <c r="F168" s="2">
        <v>2025</v>
      </c>
      <c r="G168" s="2" t="s">
        <v>3833</v>
      </c>
      <c r="H168" s="2" t="s">
        <v>3833</v>
      </c>
      <c r="I168" s="2">
        <v>0.88</v>
      </c>
      <c r="J168" s="2">
        <v>0.78</v>
      </c>
      <c r="K168" s="2">
        <v>9.66</v>
      </c>
    </row>
    <row r="169" spans="1:11" hidden="1" x14ac:dyDescent="0.2">
      <c r="A169" s="6" t="s">
        <v>835</v>
      </c>
      <c r="B169" s="2" t="s">
        <v>14</v>
      </c>
      <c r="C169" s="2" t="s">
        <v>12</v>
      </c>
      <c r="D169" s="2" t="s">
        <v>3818</v>
      </c>
      <c r="E169" s="2" t="s">
        <v>3823</v>
      </c>
      <c r="F169" s="2">
        <v>2025</v>
      </c>
      <c r="G169" s="2" t="s">
        <v>3833</v>
      </c>
      <c r="H169" s="2" t="s">
        <v>3833</v>
      </c>
      <c r="I169" s="2">
        <v>0.88</v>
      </c>
      <c r="J169" s="2">
        <v>0.78</v>
      </c>
      <c r="K169" s="2">
        <v>9.66</v>
      </c>
    </row>
    <row r="170" spans="1:11" hidden="1" x14ac:dyDescent="0.2">
      <c r="A170" s="6" t="s">
        <v>1842</v>
      </c>
      <c r="B170" s="2" t="s">
        <v>14</v>
      </c>
      <c r="C170" s="2" t="s">
        <v>12</v>
      </c>
      <c r="D170" s="2" t="s">
        <v>3818</v>
      </c>
      <c r="E170" s="2" t="s">
        <v>3849</v>
      </c>
      <c r="F170" s="2">
        <v>2025</v>
      </c>
      <c r="G170" s="2" t="s">
        <v>3833</v>
      </c>
      <c r="H170" s="2" t="s">
        <v>3833</v>
      </c>
      <c r="I170" s="2">
        <v>0.88</v>
      </c>
      <c r="J170" s="2">
        <v>0.78</v>
      </c>
      <c r="K170" s="2">
        <v>9.66</v>
      </c>
    </row>
    <row r="171" spans="1:11" hidden="1" x14ac:dyDescent="0.2">
      <c r="A171" s="6" t="s">
        <v>1309</v>
      </c>
      <c r="B171" s="2" t="s">
        <v>14</v>
      </c>
      <c r="C171" s="2" t="s">
        <v>12</v>
      </c>
      <c r="D171" s="2" t="s">
        <v>3818</v>
      </c>
      <c r="E171" s="2" t="s">
        <v>3819</v>
      </c>
      <c r="F171" s="2">
        <v>2025</v>
      </c>
      <c r="G171" s="2" t="s">
        <v>3833</v>
      </c>
      <c r="H171" s="2" t="s">
        <v>3833</v>
      </c>
      <c r="I171" s="2">
        <v>1.36</v>
      </c>
      <c r="J171" s="2">
        <v>0.8</v>
      </c>
      <c r="K171" s="2">
        <v>10.41</v>
      </c>
    </row>
    <row r="172" spans="1:11" hidden="1" x14ac:dyDescent="0.2">
      <c r="A172" s="6" t="s">
        <v>1890</v>
      </c>
      <c r="B172" s="2" t="s">
        <v>14</v>
      </c>
      <c r="C172" s="2" t="s">
        <v>12</v>
      </c>
      <c r="D172" s="2" t="s">
        <v>3818</v>
      </c>
      <c r="E172" s="2" t="s">
        <v>3849</v>
      </c>
      <c r="F172" s="2">
        <v>2025</v>
      </c>
      <c r="G172" s="2" t="s">
        <v>3833</v>
      </c>
      <c r="H172" s="2" t="s">
        <v>3833</v>
      </c>
      <c r="I172" s="2">
        <v>0</v>
      </c>
      <c r="J172" s="2">
        <v>0.8</v>
      </c>
      <c r="K172" s="2">
        <v>9.0500000000000007</v>
      </c>
    </row>
    <row r="173" spans="1:11" hidden="1" x14ac:dyDescent="0.2">
      <c r="A173" s="6" t="s">
        <v>1303</v>
      </c>
      <c r="B173" s="2" t="s">
        <v>14</v>
      </c>
      <c r="C173" s="2" t="s">
        <v>12</v>
      </c>
      <c r="D173" s="2" t="s">
        <v>3818</v>
      </c>
      <c r="E173" s="2" t="s">
        <v>3819</v>
      </c>
      <c r="F173" s="2">
        <v>2025</v>
      </c>
      <c r="G173" s="2" t="s">
        <v>3833</v>
      </c>
      <c r="H173" s="2" t="s">
        <v>3833</v>
      </c>
      <c r="I173" s="2">
        <v>0</v>
      </c>
      <c r="J173" s="2">
        <v>0.83</v>
      </c>
      <c r="K173" s="2">
        <v>9.33</v>
      </c>
    </row>
    <row r="174" spans="1:11" hidden="1" x14ac:dyDescent="0.2">
      <c r="A174" s="6" t="s">
        <v>1914</v>
      </c>
      <c r="B174" s="2" t="s">
        <v>14</v>
      </c>
      <c r="C174" s="2" t="s">
        <v>12</v>
      </c>
      <c r="D174" s="2" t="s">
        <v>3818</v>
      </c>
      <c r="E174" s="2" t="s">
        <v>3842</v>
      </c>
      <c r="F174" s="2">
        <v>2025</v>
      </c>
      <c r="G174" s="2" t="s">
        <v>3833</v>
      </c>
      <c r="H174" s="2" t="s">
        <v>3833</v>
      </c>
      <c r="I174" s="2">
        <v>0.99</v>
      </c>
      <c r="J174" s="2">
        <v>0.88</v>
      </c>
      <c r="K174" s="2">
        <v>10.87</v>
      </c>
    </row>
    <row r="175" spans="1:11" hidden="1" x14ac:dyDescent="0.2">
      <c r="A175" s="6" t="s">
        <v>2405</v>
      </c>
      <c r="B175" s="2" t="s">
        <v>14</v>
      </c>
      <c r="C175" s="2" t="s">
        <v>12</v>
      </c>
      <c r="D175" s="2" t="s">
        <v>3818</v>
      </c>
      <c r="E175" s="2" t="s">
        <v>3845</v>
      </c>
      <c r="F175" s="2">
        <v>2025</v>
      </c>
      <c r="G175" s="2" t="s">
        <v>3833</v>
      </c>
      <c r="H175" s="2" t="s">
        <v>3833</v>
      </c>
      <c r="I175" s="2">
        <v>1.48</v>
      </c>
      <c r="J175" s="2">
        <v>0.88</v>
      </c>
      <c r="K175" s="2">
        <v>11.36</v>
      </c>
    </row>
    <row r="176" spans="1:11" hidden="1" x14ac:dyDescent="0.2">
      <c r="A176" s="6" t="s">
        <v>1936</v>
      </c>
      <c r="B176" s="2" t="s">
        <v>14</v>
      </c>
      <c r="C176" s="2" t="s">
        <v>12</v>
      </c>
      <c r="D176" s="2" t="s">
        <v>3818</v>
      </c>
      <c r="E176" s="2" t="s">
        <v>3842</v>
      </c>
      <c r="F176" s="2">
        <v>2025</v>
      </c>
      <c r="G176" s="2" t="s">
        <v>3833</v>
      </c>
      <c r="H176" s="2" t="s">
        <v>3833</v>
      </c>
      <c r="I176" s="2">
        <v>0</v>
      </c>
      <c r="J176" s="2">
        <v>0.88</v>
      </c>
      <c r="K176" s="2">
        <v>9.8800000000000008</v>
      </c>
    </row>
    <row r="177" spans="1:11" hidden="1" x14ac:dyDescent="0.2">
      <c r="A177" s="6" t="s">
        <v>1642</v>
      </c>
      <c r="B177" s="2" t="s">
        <v>14</v>
      </c>
      <c r="C177" s="2" t="s">
        <v>12</v>
      </c>
      <c r="D177" s="2" t="s">
        <v>3818</v>
      </c>
      <c r="E177" s="2" t="s">
        <v>3825</v>
      </c>
      <c r="F177" s="2">
        <v>2025</v>
      </c>
      <c r="G177" s="2" t="s">
        <v>3833</v>
      </c>
      <c r="H177" s="2" t="s">
        <v>3833</v>
      </c>
      <c r="I177" s="2">
        <v>1.04</v>
      </c>
      <c r="J177" s="2">
        <v>0.93</v>
      </c>
      <c r="K177" s="2">
        <v>11.47</v>
      </c>
    </row>
    <row r="178" spans="1:11" hidden="1" x14ac:dyDescent="0.2">
      <c r="A178" s="6" t="s">
        <v>2343</v>
      </c>
      <c r="B178" s="2" t="s">
        <v>14</v>
      </c>
      <c r="C178" s="2" t="s">
        <v>12</v>
      </c>
      <c r="D178" s="2" t="s">
        <v>3818</v>
      </c>
      <c r="E178" s="2" t="s">
        <v>3832</v>
      </c>
      <c r="F178" s="2">
        <v>2025</v>
      </c>
      <c r="G178" s="2" t="s">
        <v>3833</v>
      </c>
      <c r="H178" s="2" t="s">
        <v>3833</v>
      </c>
      <c r="I178" s="2">
        <v>0</v>
      </c>
      <c r="J178" s="2">
        <v>0.95</v>
      </c>
      <c r="K178" s="2">
        <v>10.7</v>
      </c>
    </row>
    <row r="179" spans="1:11" hidden="1" x14ac:dyDescent="0.2">
      <c r="A179" s="6" t="s">
        <v>1922</v>
      </c>
      <c r="B179" s="2" t="s">
        <v>14</v>
      </c>
      <c r="C179" s="2" t="s">
        <v>12</v>
      </c>
      <c r="D179" s="2" t="s">
        <v>3818</v>
      </c>
      <c r="E179" s="2" t="s">
        <v>3842</v>
      </c>
      <c r="F179" s="2">
        <v>2025</v>
      </c>
      <c r="G179" s="2" t="s">
        <v>3833</v>
      </c>
      <c r="H179" s="2" t="s">
        <v>3833</v>
      </c>
      <c r="I179" s="2">
        <v>0</v>
      </c>
      <c r="J179" s="2">
        <v>0.95</v>
      </c>
      <c r="K179" s="2">
        <v>10.7</v>
      </c>
    </row>
    <row r="180" spans="1:11" hidden="1" x14ac:dyDescent="0.2">
      <c r="A180" s="6" t="s">
        <v>2500</v>
      </c>
      <c r="B180" s="2" t="s">
        <v>14</v>
      </c>
      <c r="C180" s="2" t="s">
        <v>12</v>
      </c>
      <c r="D180" s="2" t="s">
        <v>3818</v>
      </c>
      <c r="E180" s="2" t="s">
        <v>3836</v>
      </c>
      <c r="F180" s="2">
        <v>2025</v>
      </c>
      <c r="G180" s="2" t="s">
        <v>3833</v>
      </c>
      <c r="H180" s="2" t="s">
        <v>3833</v>
      </c>
      <c r="I180" s="2">
        <v>0</v>
      </c>
      <c r="J180" s="2">
        <v>0.95</v>
      </c>
      <c r="K180" s="2">
        <v>10.7</v>
      </c>
    </row>
    <row r="181" spans="1:11" hidden="1" x14ac:dyDescent="0.2">
      <c r="A181" s="6" t="s">
        <v>2458</v>
      </c>
      <c r="B181" s="2" t="s">
        <v>14</v>
      </c>
      <c r="C181" s="2" t="s">
        <v>12</v>
      </c>
      <c r="D181" s="2" t="s">
        <v>3818</v>
      </c>
      <c r="E181" s="2" t="s">
        <v>3836</v>
      </c>
      <c r="F181" s="2">
        <v>2025</v>
      </c>
      <c r="G181" s="2" t="s">
        <v>3833</v>
      </c>
      <c r="H181" s="2" t="s">
        <v>3833</v>
      </c>
      <c r="I181" s="2">
        <v>0</v>
      </c>
      <c r="J181" s="2">
        <v>0.98</v>
      </c>
      <c r="K181" s="2">
        <v>10.98</v>
      </c>
    </row>
    <row r="182" spans="1:11" hidden="1" x14ac:dyDescent="0.2">
      <c r="A182" s="6" t="s">
        <v>2464</v>
      </c>
      <c r="B182" s="2" t="s">
        <v>14</v>
      </c>
      <c r="C182" s="2" t="s">
        <v>12</v>
      </c>
      <c r="D182" s="2" t="s">
        <v>3818</v>
      </c>
      <c r="E182" s="2" t="s">
        <v>3836</v>
      </c>
      <c r="F182" s="2">
        <v>2025</v>
      </c>
      <c r="G182" s="2" t="s">
        <v>3833</v>
      </c>
      <c r="H182" s="2" t="s">
        <v>3833</v>
      </c>
      <c r="I182" s="2">
        <v>1.1000000000000001</v>
      </c>
      <c r="J182" s="2">
        <v>0.98</v>
      </c>
      <c r="K182" s="2">
        <v>12.08</v>
      </c>
    </row>
    <row r="183" spans="1:11" hidden="1" x14ac:dyDescent="0.2">
      <c r="A183" s="6" t="s">
        <v>1026</v>
      </c>
      <c r="B183" s="2" t="s">
        <v>14</v>
      </c>
      <c r="C183" s="2" t="s">
        <v>12</v>
      </c>
      <c r="D183" s="2" t="s">
        <v>3818</v>
      </c>
      <c r="E183" s="2" t="s">
        <v>3846</v>
      </c>
      <c r="F183" s="2">
        <v>2025</v>
      </c>
      <c r="G183" s="2" t="s">
        <v>3833</v>
      </c>
      <c r="H183" s="2" t="s">
        <v>3833</v>
      </c>
      <c r="I183" s="2">
        <v>1.1000000000000001</v>
      </c>
      <c r="J183" s="2">
        <v>0.98</v>
      </c>
      <c r="K183" s="2">
        <v>12.08</v>
      </c>
    </row>
    <row r="184" spans="1:11" hidden="1" x14ac:dyDescent="0.2">
      <c r="A184" s="6" t="s">
        <v>1544</v>
      </c>
      <c r="B184" s="2" t="s">
        <v>14</v>
      </c>
      <c r="C184" s="2" t="s">
        <v>12</v>
      </c>
      <c r="D184" s="2" t="s">
        <v>3818</v>
      </c>
      <c r="E184" s="2" t="s">
        <v>3848</v>
      </c>
      <c r="F184" s="2">
        <v>2025</v>
      </c>
      <c r="G184" s="2" t="s">
        <v>3833</v>
      </c>
      <c r="H184" s="2" t="s">
        <v>3833</v>
      </c>
      <c r="I184" s="2">
        <v>1.65</v>
      </c>
      <c r="J184" s="2">
        <v>0.98</v>
      </c>
      <c r="K184" s="2">
        <v>12.63</v>
      </c>
    </row>
    <row r="185" spans="1:11" hidden="1" x14ac:dyDescent="0.2">
      <c r="A185" s="6" t="s">
        <v>1520</v>
      </c>
      <c r="B185" s="2" t="s">
        <v>14</v>
      </c>
      <c r="C185" s="2" t="s">
        <v>12</v>
      </c>
      <c r="D185" s="2" t="s">
        <v>3818</v>
      </c>
      <c r="E185" s="2" t="s">
        <v>3848</v>
      </c>
      <c r="F185" s="2">
        <v>2025</v>
      </c>
      <c r="G185" s="2" t="s">
        <v>3833</v>
      </c>
      <c r="H185" s="2" t="s">
        <v>3833</v>
      </c>
      <c r="I185" s="2">
        <v>1.65</v>
      </c>
      <c r="J185" s="2">
        <v>0.98</v>
      </c>
      <c r="K185" s="2">
        <v>12.63</v>
      </c>
    </row>
    <row r="186" spans="1:11" hidden="1" x14ac:dyDescent="0.2">
      <c r="A186" s="6" t="s">
        <v>953</v>
      </c>
      <c r="B186" s="2" t="s">
        <v>14</v>
      </c>
      <c r="C186" s="2" t="s">
        <v>12</v>
      </c>
      <c r="D186" s="2" t="s">
        <v>3818</v>
      </c>
      <c r="E186" s="2" t="s">
        <v>3851</v>
      </c>
      <c r="F186" s="2">
        <v>2025</v>
      </c>
      <c r="G186" s="2" t="s">
        <v>3833</v>
      </c>
      <c r="H186" s="2" t="s">
        <v>3833</v>
      </c>
      <c r="I186" s="2">
        <v>0</v>
      </c>
      <c r="J186" s="2">
        <v>1.01</v>
      </c>
      <c r="K186" s="2">
        <v>11.32</v>
      </c>
    </row>
    <row r="187" spans="1:11" hidden="1" x14ac:dyDescent="0.2">
      <c r="A187" s="6" t="s">
        <v>1134</v>
      </c>
      <c r="B187" s="2" t="s">
        <v>14</v>
      </c>
      <c r="C187" s="2" t="s">
        <v>12</v>
      </c>
      <c r="D187" s="2" t="s">
        <v>3818</v>
      </c>
      <c r="E187" s="2" t="s">
        <v>3835</v>
      </c>
      <c r="F187" s="2">
        <v>2025</v>
      </c>
      <c r="G187" s="2" t="s">
        <v>3833</v>
      </c>
      <c r="H187" s="2" t="s">
        <v>3833</v>
      </c>
      <c r="I187" s="2">
        <v>1.73</v>
      </c>
      <c r="J187" s="2">
        <v>1.02</v>
      </c>
      <c r="K187" s="2">
        <v>13.25</v>
      </c>
    </row>
    <row r="188" spans="1:11" hidden="1" x14ac:dyDescent="0.2">
      <c r="A188" s="6" t="s">
        <v>2197</v>
      </c>
      <c r="B188" s="2" t="s">
        <v>14</v>
      </c>
      <c r="C188" s="2" t="s">
        <v>12</v>
      </c>
      <c r="D188" s="2" t="s">
        <v>3818</v>
      </c>
      <c r="E188" s="2" t="s">
        <v>3834</v>
      </c>
      <c r="F188" s="2">
        <v>2025</v>
      </c>
      <c r="G188" s="2" t="s">
        <v>3833</v>
      </c>
      <c r="H188" s="2" t="s">
        <v>3833</v>
      </c>
      <c r="I188" s="2">
        <v>1.79</v>
      </c>
      <c r="J188" s="2">
        <v>1.06</v>
      </c>
      <c r="K188" s="2">
        <v>13.7</v>
      </c>
    </row>
    <row r="189" spans="1:11" hidden="1" x14ac:dyDescent="0.2">
      <c r="A189" s="6" t="s">
        <v>1964</v>
      </c>
      <c r="B189" s="2" t="s">
        <v>14</v>
      </c>
      <c r="C189" s="2" t="s">
        <v>12</v>
      </c>
      <c r="D189" s="2" t="s">
        <v>3818</v>
      </c>
      <c r="E189" s="2" t="s">
        <v>3842</v>
      </c>
      <c r="F189" s="2">
        <v>2025</v>
      </c>
      <c r="G189" s="2" t="s">
        <v>3833</v>
      </c>
      <c r="H189" s="2" t="s">
        <v>3833</v>
      </c>
      <c r="I189" s="2">
        <v>0</v>
      </c>
      <c r="J189" s="2">
        <v>1.07</v>
      </c>
      <c r="K189" s="2">
        <v>12.07</v>
      </c>
    </row>
    <row r="190" spans="1:11" hidden="1" x14ac:dyDescent="0.2">
      <c r="A190" s="6" t="s">
        <v>2488</v>
      </c>
      <c r="B190" s="2" t="s">
        <v>14</v>
      </c>
      <c r="C190" s="2" t="s">
        <v>12</v>
      </c>
      <c r="D190" s="2" t="s">
        <v>3818</v>
      </c>
      <c r="E190" s="2" t="s">
        <v>3836</v>
      </c>
      <c r="F190" s="2">
        <v>2025</v>
      </c>
      <c r="G190" s="2" t="s">
        <v>3833</v>
      </c>
      <c r="H190" s="2" t="s">
        <v>3833</v>
      </c>
      <c r="I190" s="2">
        <v>1.89</v>
      </c>
      <c r="J190" s="2">
        <v>1.1200000000000001</v>
      </c>
      <c r="K190" s="2">
        <v>14.51</v>
      </c>
    </row>
    <row r="191" spans="1:11" hidden="1" x14ac:dyDescent="0.2">
      <c r="A191" s="6" t="s">
        <v>1776</v>
      </c>
      <c r="B191" s="2" t="s">
        <v>14</v>
      </c>
      <c r="C191" s="2" t="s">
        <v>12</v>
      </c>
      <c r="D191" s="2" t="s">
        <v>3818</v>
      </c>
      <c r="E191" s="2" t="s">
        <v>3839</v>
      </c>
      <c r="F191" s="2">
        <v>2025</v>
      </c>
      <c r="G191" s="2" t="s">
        <v>3833</v>
      </c>
      <c r="H191" s="2" t="s">
        <v>3833</v>
      </c>
      <c r="I191" s="2">
        <v>0</v>
      </c>
      <c r="J191" s="2">
        <v>1.1499999999999999</v>
      </c>
      <c r="K191" s="2">
        <v>12.9</v>
      </c>
    </row>
    <row r="192" spans="1:11" hidden="1" x14ac:dyDescent="0.2">
      <c r="A192" s="6" t="s">
        <v>1428</v>
      </c>
      <c r="B192" s="2" t="s">
        <v>14</v>
      </c>
      <c r="C192" s="2" t="s">
        <v>12</v>
      </c>
      <c r="D192" s="2" t="s">
        <v>3818</v>
      </c>
      <c r="E192" s="2" t="s">
        <v>3850</v>
      </c>
      <c r="F192" s="2">
        <v>2025</v>
      </c>
      <c r="G192" s="2" t="s">
        <v>3833</v>
      </c>
      <c r="H192" s="2" t="s">
        <v>3833</v>
      </c>
      <c r="I192" s="2">
        <v>0</v>
      </c>
      <c r="J192" s="2">
        <v>1.17</v>
      </c>
      <c r="K192" s="2">
        <v>13.17</v>
      </c>
    </row>
    <row r="193" spans="1:11" hidden="1" x14ac:dyDescent="0.2">
      <c r="A193" s="6" t="s">
        <v>1602</v>
      </c>
      <c r="B193" s="2" t="s">
        <v>14</v>
      </c>
      <c r="C193" s="2" t="s">
        <v>12</v>
      </c>
      <c r="D193" s="2" t="s">
        <v>3818</v>
      </c>
      <c r="E193" s="2" t="s">
        <v>3848</v>
      </c>
      <c r="F193" s="2">
        <v>2025</v>
      </c>
      <c r="G193" s="2" t="s">
        <v>3833</v>
      </c>
      <c r="H193" s="2" t="s">
        <v>3833</v>
      </c>
      <c r="I193" s="2">
        <v>1.32</v>
      </c>
      <c r="J193" s="2">
        <v>1.17</v>
      </c>
      <c r="K193" s="2">
        <v>14.49</v>
      </c>
    </row>
    <row r="194" spans="1:11" hidden="1" x14ac:dyDescent="0.2">
      <c r="A194" s="6" t="s">
        <v>2432</v>
      </c>
      <c r="B194" s="2" t="s">
        <v>14</v>
      </c>
      <c r="C194" s="2" t="s">
        <v>12</v>
      </c>
      <c r="D194" s="2" t="s">
        <v>3818</v>
      </c>
      <c r="E194" s="2" t="s">
        <v>3845</v>
      </c>
      <c r="F194" s="2">
        <v>2025</v>
      </c>
      <c r="G194" s="2" t="s">
        <v>3833</v>
      </c>
      <c r="H194" s="2" t="s">
        <v>3833</v>
      </c>
      <c r="I194" s="2">
        <v>1.32</v>
      </c>
      <c r="J194" s="2">
        <v>1.17</v>
      </c>
      <c r="K194" s="2">
        <v>14.49</v>
      </c>
    </row>
    <row r="195" spans="1:11" hidden="1" x14ac:dyDescent="0.2">
      <c r="A195" s="6" t="s">
        <v>823</v>
      </c>
      <c r="B195" s="2" t="s">
        <v>14</v>
      </c>
      <c r="C195" s="2" t="s">
        <v>12</v>
      </c>
      <c r="D195" s="2" t="s">
        <v>3818</v>
      </c>
      <c r="E195" s="2" t="s">
        <v>3823</v>
      </c>
      <c r="F195" s="2">
        <v>2025</v>
      </c>
      <c r="G195" s="2" t="s">
        <v>3833</v>
      </c>
      <c r="H195" s="2" t="s">
        <v>3833</v>
      </c>
      <c r="I195" s="2">
        <v>1.98</v>
      </c>
      <c r="J195" s="2">
        <v>1.17</v>
      </c>
      <c r="K195" s="2">
        <v>15.15</v>
      </c>
    </row>
    <row r="196" spans="1:11" hidden="1" x14ac:dyDescent="0.2">
      <c r="A196" s="6" t="s">
        <v>2201</v>
      </c>
      <c r="B196" s="2" t="s">
        <v>14</v>
      </c>
      <c r="C196" s="2" t="s">
        <v>12</v>
      </c>
      <c r="D196" s="2" t="s">
        <v>3818</v>
      </c>
      <c r="E196" s="2" t="s">
        <v>3834</v>
      </c>
      <c r="F196" s="2">
        <v>2025</v>
      </c>
      <c r="G196" s="2" t="s">
        <v>3833</v>
      </c>
      <c r="H196" s="2" t="s">
        <v>3833</v>
      </c>
      <c r="I196" s="2">
        <v>1.98</v>
      </c>
      <c r="J196" s="2">
        <v>1.17</v>
      </c>
      <c r="K196" s="2">
        <v>15.15</v>
      </c>
    </row>
    <row r="197" spans="1:11" hidden="1" x14ac:dyDescent="0.2">
      <c r="A197" s="6" t="s">
        <v>2476</v>
      </c>
      <c r="B197" s="2" t="s">
        <v>14</v>
      </c>
      <c r="C197" s="2" t="s">
        <v>12</v>
      </c>
      <c r="D197" s="2" t="s">
        <v>3818</v>
      </c>
      <c r="E197" s="2" t="s">
        <v>3836</v>
      </c>
      <c r="F197" s="2">
        <v>2025</v>
      </c>
      <c r="G197" s="2" t="s">
        <v>3833</v>
      </c>
      <c r="H197" s="2" t="s">
        <v>3833</v>
      </c>
      <c r="I197" s="2">
        <v>1.98</v>
      </c>
      <c r="J197" s="2">
        <v>1.17</v>
      </c>
      <c r="K197" s="2">
        <v>15.15</v>
      </c>
    </row>
    <row r="198" spans="1:11" hidden="1" x14ac:dyDescent="0.2">
      <c r="A198" s="6" t="s">
        <v>1536</v>
      </c>
      <c r="B198" s="2" t="s">
        <v>14</v>
      </c>
      <c r="C198" s="2" t="s">
        <v>12</v>
      </c>
      <c r="D198" s="2" t="s">
        <v>3818</v>
      </c>
      <c r="E198" s="2" t="s">
        <v>3848</v>
      </c>
      <c r="F198" s="2">
        <v>2025</v>
      </c>
      <c r="G198" s="2" t="s">
        <v>3833</v>
      </c>
      <c r="H198" s="2" t="s">
        <v>3833</v>
      </c>
      <c r="I198" s="2">
        <v>0</v>
      </c>
      <c r="J198" s="2">
        <v>1.19</v>
      </c>
      <c r="K198" s="2">
        <v>13.44</v>
      </c>
    </row>
    <row r="199" spans="1:11" hidden="1" x14ac:dyDescent="0.2">
      <c r="A199" s="6" t="s">
        <v>2528</v>
      </c>
      <c r="B199" s="2" t="s">
        <v>14</v>
      </c>
      <c r="C199" s="2" t="s">
        <v>12</v>
      </c>
      <c r="D199" s="2" t="s">
        <v>3818</v>
      </c>
      <c r="E199" s="2" t="s">
        <v>3836</v>
      </c>
      <c r="F199" s="2">
        <v>2025</v>
      </c>
      <c r="G199" s="2" t="s">
        <v>3833</v>
      </c>
      <c r="H199" s="2" t="s">
        <v>3833</v>
      </c>
      <c r="I199" s="2">
        <v>2.02</v>
      </c>
      <c r="J199" s="2">
        <v>1.19</v>
      </c>
      <c r="K199" s="2">
        <v>15.46</v>
      </c>
    </row>
    <row r="200" spans="1:11" hidden="1" x14ac:dyDescent="0.2">
      <c r="A200" s="6" t="s">
        <v>2295</v>
      </c>
      <c r="B200" s="2" t="s">
        <v>14</v>
      </c>
      <c r="C200" s="2" t="s">
        <v>12</v>
      </c>
      <c r="D200" s="2" t="s">
        <v>3818</v>
      </c>
      <c r="E200" s="2" t="s">
        <v>3822</v>
      </c>
      <c r="F200" s="2">
        <v>2025</v>
      </c>
      <c r="G200" s="2" t="s">
        <v>3833</v>
      </c>
      <c r="H200" s="2" t="s">
        <v>3833</v>
      </c>
      <c r="I200" s="2">
        <v>0</v>
      </c>
      <c r="J200" s="2">
        <v>1.22</v>
      </c>
      <c r="K200" s="2">
        <v>13.72</v>
      </c>
    </row>
    <row r="201" spans="1:11" hidden="1" x14ac:dyDescent="0.2">
      <c r="A201" s="6" t="s">
        <v>1952</v>
      </c>
      <c r="B201" s="2" t="s">
        <v>14</v>
      </c>
      <c r="C201" s="2" t="s">
        <v>12</v>
      </c>
      <c r="D201" s="2" t="s">
        <v>3818</v>
      </c>
      <c r="E201" s="2" t="s">
        <v>3842</v>
      </c>
      <c r="F201" s="2">
        <v>2025</v>
      </c>
      <c r="G201" s="2" t="s">
        <v>3833</v>
      </c>
      <c r="H201" s="2" t="s">
        <v>3833</v>
      </c>
      <c r="I201" s="2">
        <v>0</v>
      </c>
      <c r="J201" s="2">
        <v>1.22</v>
      </c>
      <c r="K201" s="2">
        <v>13.72</v>
      </c>
    </row>
    <row r="202" spans="1:11" hidden="1" x14ac:dyDescent="0.2">
      <c r="A202" s="6" t="s">
        <v>2446</v>
      </c>
      <c r="B202" s="2" t="s">
        <v>14</v>
      </c>
      <c r="C202" s="2" t="s">
        <v>12</v>
      </c>
      <c r="D202" s="2" t="s">
        <v>3818</v>
      </c>
      <c r="E202" s="2" t="s">
        <v>3836</v>
      </c>
      <c r="F202" s="2">
        <v>2025</v>
      </c>
      <c r="G202" s="2" t="s">
        <v>3833</v>
      </c>
      <c r="H202" s="2" t="s">
        <v>3833</v>
      </c>
      <c r="I202" s="2">
        <v>1.37</v>
      </c>
      <c r="J202" s="2">
        <v>1.22</v>
      </c>
      <c r="K202" s="2">
        <v>15.09</v>
      </c>
    </row>
    <row r="203" spans="1:11" hidden="1" x14ac:dyDescent="0.2">
      <c r="A203" s="6" t="s">
        <v>2424</v>
      </c>
      <c r="B203" s="2" t="s">
        <v>14</v>
      </c>
      <c r="C203" s="2" t="s">
        <v>12</v>
      </c>
      <c r="D203" s="2" t="s">
        <v>3818</v>
      </c>
      <c r="E203" s="2" t="s">
        <v>3845</v>
      </c>
      <c r="F203" s="2">
        <v>2025</v>
      </c>
      <c r="G203" s="2" t="s">
        <v>3833</v>
      </c>
      <c r="H203" s="2" t="s">
        <v>3833</v>
      </c>
      <c r="I203" s="2">
        <v>2.06</v>
      </c>
      <c r="J203" s="2">
        <v>1.22</v>
      </c>
      <c r="K203" s="2">
        <v>15.78</v>
      </c>
    </row>
    <row r="204" spans="1:11" hidden="1" x14ac:dyDescent="0.2">
      <c r="A204" s="6" t="s">
        <v>2143</v>
      </c>
      <c r="B204" s="2" t="s">
        <v>14</v>
      </c>
      <c r="C204" s="2" t="s">
        <v>12</v>
      </c>
      <c r="D204" s="2" t="s">
        <v>3818</v>
      </c>
      <c r="E204" s="2" t="s">
        <v>3834</v>
      </c>
      <c r="F204" s="2">
        <v>2025</v>
      </c>
      <c r="G204" s="2" t="s">
        <v>3833</v>
      </c>
      <c r="H204" s="2" t="s">
        <v>3833</v>
      </c>
      <c r="I204" s="2">
        <v>0</v>
      </c>
      <c r="J204" s="2">
        <v>1.27</v>
      </c>
      <c r="K204" s="2">
        <v>14.27</v>
      </c>
    </row>
    <row r="205" spans="1:11" hidden="1" x14ac:dyDescent="0.2">
      <c r="A205" s="6" t="s">
        <v>957</v>
      </c>
      <c r="B205" s="2" t="s">
        <v>14</v>
      </c>
      <c r="C205" s="2" t="s">
        <v>12</v>
      </c>
      <c r="D205" s="2" t="s">
        <v>3818</v>
      </c>
      <c r="E205" s="2" t="s">
        <v>3851</v>
      </c>
      <c r="F205" s="2">
        <v>2025</v>
      </c>
      <c r="G205" s="2" t="s">
        <v>3833</v>
      </c>
      <c r="H205" s="2" t="s">
        <v>3833</v>
      </c>
      <c r="I205" s="2">
        <v>0</v>
      </c>
      <c r="J205" s="2">
        <v>1.27</v>
      </c>
      <c r="K205" s="2">
        <v>14.27</v>
      </c>
    </row>
    <row r="206" spans="1:11" hidden="1" x14ac:dyDescent="0.2">
      <c r="A206" s="6" t="s">
        <v>997</v>
      </c>
      <c r="B206" s="2" t="s">
        <v>14</v>
      </c>
      <c r="C206" s="2" t="s">
        <v>12</v>
      </c>
      <c r="D206" s="2" t="s">
        <v>3818</v>
      </c>
      <c r="E206" s="2" t="s">
        <v>3824</v>
      </c>
      <c r="F206" s="2">
        <v>2025</v>
      </c>
      <c r="G206" s="2" t="s">
        <v>3833</v>
      </c>
      <c r="H206" s="2" t="s">
        <v>3833</v>
      </c>
      <c r="I206" s="2">
        <v>0</v>
      </c>
      <c r="J206" s="2">
        <v>1.27</v>
      </c>
      <c r="K206" s="2">
        <v>14.27</v>
      </c>
    </row>
    <row r="207" spans="1:11" hidden="1" x14ac:dyDescent="0.2">
      <c r="A207" s="6" t="s">
        <v>2397</v>
      </c>
      <c r="B207" s="2" t="s">
        <v>14</v>
      </c>
      <c r="C207" s="2" t="s">
        <v>12</v>
      </c>
      <c r="D207" s="2" t="s">
        <v>3818</v>
      </c>
      <c r="E207" s="2" t="s">
        <v>3845</v>
      </c>
      <c r="F207" s="2">
        <v>2025</v>
      </c>
      <c r="G207" s="2" t="s">
        <v>3833</v>
      </c>
      <c r="H207" s="2" t="s">
        <v>3833</v>
      </c>
      <c r="I207" s="2">
        <v>1.43</v>
      </c>
      <c r="J207" s="2">
        <v>1.27</v>
      </c>
      <c r="K207" s="2">
        <v>15.7</v>
      </c>
    </row>
    <row r="208" spans="1:11" hidden="1" x14ac:dyDescent="0.2">
      <c r="A208" s="6" t="s">
        <v>1460</v>
      </c>
      <c r="B208" s="2" t="s">
        <v>14</v>
      </c>
      <c r="C208" s="2" t="s">
        <v>12</v>
      </c>
      <c r="D208" s="2" t="s">
        <v>3818</v>
      </c>
      <c r="E208" s="2" t="s">
        <v>3850</v>
      </c>
      <c r="F208" s="2">
        <v>2025</v>
      </c>
      <c r="G208" s="2" t="s">
        <v>3833</v>
      </c>
      <c r="H208" s="2" t="s">
        <v>3833</v>
      </c>
      <c r="I208" s="2">
        <v>2.14</v>
      </c>
      <c r="J208" s="2">
        <v>1.27</v>
      </c>
      <c r="K208" s="2">
        <v>16.41</v>
      </c>
    </row>
    <row r="209" spans="1:11" hidden="1" x14ac:dyDescent="0.2">
      <c r="A209" s="6" t="s">
        <v>2242</v>
      </c>
      <c r="B209" s="2" t="s">
        <v>14</v>
      </c>
      <c r="C209" s="2" t="s">
        <v>12</v>
      </c>
      <c r="D209" s="2" t="s">
        <v>3818</v>
      </c>
      <c r="E209" s="2" t="s">
        <v>3843</v>
      </c>
      <c r="F209" s="2">
        <v>2025</v>
      </c>
      <c r="G209" s="2" t="s">
        <v>3833</v>
      </c>
      <c r="H209" s="2" t="s">
        <v>3833</v>
      </c>
      <c r="I209" s="2">
        <v>0</v>
      </c>
      <c r="J209" s="2">
        <v>1.32</v>
      </c>
      <c r="K209" s="2">
        <v>14.82</v>
      </c>
    </row>
    <row r="210" spans="1:11" hidden="1" x14ac:dyDescent="0.2">
      <c r="A210" s="6" t="s">
        <v>2385</v>
      </c>
      <c r="B210" s="2" t="s">
        <v>14</v>
      </c>
      <c r="C210" s="2" t="s">
        <v>12</v>
      </c>
      <c r="D210" s="2" t="s">
        <v>3818</v>
      </c>
      <c r="E210" s="2" t="s">
        <v>3845</v>
      </c>
      <c r="F210" s="2">
        <v>2025</v>
      </c>
      <c r="G210" s="2" t="s">
        <v>3833</v>
      </c>
      <c r="H210" s="2" t="s">
        <v>3833</v>
      </c>
      <c r="I210" s="2">
        <v>2.2200000000000002</v>
      </c>
      <c r="J210" s="2">
        <v>1.32</v>
      </c>
      <c r="K210" s="2">
        <v>17.04</v>
      </c>
    </row>
    <row r="211" spans="1:11" hidden="1" x14ac:dyDescent="0.2">
      <c r="A211" s="6" t="s">
        <v>1782</v>
      </c>
      <c r="B211" s="2" t="s">
        <v>14</v>
      </c>
      <c r="C211" s="2" t="s">
        <v>12</v>
      </c>
      <c r="D211" s="2" t="s">
        <v>3818</v>
      </c>
      <c r="E211" s="2" t="s">
        <v>3839</v>
      </c>
      <c r="F211" s="2">
        <v>2025</v>
      </c>
      <c r="G211" s="2" t="s">
        <v>3833</v>
      </c>
      <c r="H211" s="2" t="s">
        <v>3833</v>
      </c>
      <c r="I211" s="2">
        <v>5.97</v>
      </c>
      <c r="J211" s="2">
        <v>1.32</v>
      </c>
      <c r="K211" s="2">
        <v>20.79</v>
      </c>
    </row>
    <row r="212" spans="1:11" hidden="1" x14ac:dyDescent="0.2">
      <c r="A212" s="6" t="s">
        <v>1166</v>
      </c>
      <c r="B212" s="2" t="s">
        <v>14</v>
      </c>
      <c r="C212" s="2" t="s">
        <v>12</v>
      </c>
      <c r="D212" s="2" t="s">
        <v>3818</v>
      </c>
      <c r="E212" s="2" t="s">
        <v>3835</v>
      </c>
      <c r="F212" s="2">
        <v>2025</v>
      </c>
      <c r="G212" s="2" t="s">
        <v>3833</v>
      </c>
      <c r="H212" s="2" t="s">
        <v>3833</v>
      </c>
      <c r="I212" s="2">
        <v>1.54</v>
      </c>
      <c r="J212" s="2">
        <v>1.37</v>
      </c>
      <c r="K212" s="2">
        <v>16.91</v>
      </c>
    </row>
    <row r="213" spans="1:11" hidden="1" x14ac:dyDescent="0.2">
      <c r="A213" s="6" t="s">
        <v>1612</v>
      </c>
      <c r="B213" s="2" t="s">
        <v>14</v>
      </c>
      <c r="C213" s="2" t="s">
        <v>12</v>
      </c>
      <c r="D213" s="2" t="s">
        <v>3818</v>
      </c>
      <c r="E213" s="2" t="s">
        <v>3848</v>
      </c>
      <c r="F213" s="2">
        <v>2025</v>
      </c>
      <c r="G213" s="2" t="s">
        <v>3833</v>
      </c>
      <c r="H213" s="2" t="s">
        <v>3833</v>
      </c>
      <c r="I213" s="2">
        <v>2.2999999999999998</v>
      </c>
      <c r="J213" s="2">
        <v>1.37</v>
      </c>
      <c r="K213" s="2">
        <v>17.670000000000002</v>
      </c>
    </row>
    <row r="214" spans="1:11" hidden="1" x14ac:dyDescent="0.2">
      <c r="A214" s="6" t="s">
        <v>1247</v>
      </c>
      <c r="B214" s="2" t="s">
        <v>14</v>
      </c>
      <c r="C214" s="2" t="s">
        <v>12</v>
      </c>
      <c r="D214" s="2" t="s">
        <v>3818</v>
      </c>
      <c r="E214" s="2" t="s">
        <v>3838</v>
      </c>
      <c r="F214" s="2">
        <v>2025</v>
      </c>
      <c r="G214" s="2" t="s">
        <v>3833</v>
      </c>
      <c r="H214" s="2" t="s">
        <v>3833</v>
      </c>
      <c r="I214" s="2">
        <v>0</v>
      </c>
      <c r="J214" s="2">
        <v>1.46</v>
      </c>
      <c r="K214" s="2">
        <v>16.46</v>
      </c>
    </row>
    <row r="215" spans="1:11" hidden="1" x14ac:dyDescent="0.2">
      <c r="A215" s="6" t="s">
        <v>1732</v>
      </c>
      <c r="B215" s="2" t="s">
        <v>14</v>
      </c>
      <c r="C215" s="2" t="s">
        <v>12</v>
      </c>
      <c r="D215" s="2" t="s">
        <v>3818</v>
      </c>
      <c r="E215" s="2" t="s">
        <v>3839</v>
      </c>
      <c r="F215" s="2">
        <v>2025</v>
      </c>
      <c r="G215" s="2" t="s">
        <v>3833</v>
      </c>
      <c r="H215" s="2" t="s">
        <v>3833</v>
      </c>
      <c r="I215" s="2">
        <v>0</v>
      </c>
      <c r="J215" s="2">
        <v>1.46</v>
      </c>
      <c r="K215" s="2">
        <v>16.46</v>
      </c>
    </row>
    <row r="216" spans="1:11" hidden="1" x14ac:dyDescent="0.2">
      <c r="A216" s="6" t="s">
        <v>1852</v>
      </c>
      <c r="B216" s="2" t="s">
        <v>14</v>
      </c>
      <c r="C216" s="2" t="s">
        <v>12</v>
      </c>
      <c r="D216" s="2" t="s">
        <v>3818</v>
      </c>
      <c r="E216" s="2" t="s">
        <v>3849</v>
      </c>
      <c r="F216" s="2">
        <v>2025</v>
      </c>
      <c r="G216" s="2" t="s">
        <v>3833</v>
      </c>
      <c r="H216" s="2" t="s">
        <v>3833</v>
      </c>
      <c r="I216" s="2">
        <v>0</v>
      </c>
      <c r="J216" s="2">
        <v>1.46</v>
      </c>
      <c r="K216" s="2">
        <v>16.46</v>
      </c>
    </row>
    <row r="217" spans="1:11" hidden="1" x14ac:dyDescent="0.2">
      <c r="A217" s="6" t="s">
        <v>1910</v>
      </c>
      <c r="B217" s="2" t="s">
        <v>14</v>
      </c>
      <c r="C217" s="2" t="s">
        <v>12</v>
      </c>
      <c r="D217" s="2" t="s">
        <v>3818</v>
      </c>
      <c r="E217" s="2" t="s">
        <v>3842</v>
      </c>
      <c r="F217" s="2">
        <v>2025</v>
      </c>
      <c r="G217" s="2" t="s">
        <v>3833</v>
      </c>
      <c r="H217" s="2" t="s">
        <v>3833</v>
      </c>
      <c r="I217" s="2">
        <v>0</v>
      </c>
      <c r="J217" s="2">
        <v>1.46</v>
      </c>
      <c r="K217" s="2">
        <v>16.46</v>
      </c>
    </row>
    <row r="218" spans="1:11" hidden="1" x14ac:dyDescent="0.2">
      <c r="A218" s="6" t="s">
        <v>2117</v>
      </c>
      <c r="B218" s="2" t="s">
        <v>14</v>
      </c>
      <c r="C218" s="2" t="s">
        <v>12</v>
      </c>
      <c r="D218" s="2" t="s">
        <v>3818</v>
      </c>
      <c r="E218" s="2" t="s">
        <v>3834</v>
      </c>
      <c r="F218" s="2">
        <v>2025</v>
      </c>
      <c r="G218" s="2" t="s">
        <v>3833</v>
      </c>
      <c r="H218" s="2" t="s">
        <v>3833</v>
      </c>
      <c r="I218" s="2">
        <v>0</v>
      </c>
      <c r="J218" s="2">
        <v>1.46</v>
      </c>
      <c r="K218" s="2">
        <v>16.46</v>
      </c>
    </row>
    <row r="219" spans="1:11" hidden="1" x14ac:dyDescent="0.2">
      <c r="A219" s="6" t="s">
        <v>1227</v>
      </c>
      <c r="B219" s="2" t="s">
        <v>14</v>
      </c>
      <c r="C219" s="2" t="s">
        <v>12</v>
      </c>
      <c r="D219" s="2" t="s">
        <v>3818</v>
      </c>
      <c r="E219" s="2" t="s">
        <v>3838</v>
      </c>
      <c r="F219" s="2">
        <v>2025</v>
      </c>
      <c r="G219" s="2" t="s">
        <v>3833</v>
      </c>
      <c r="H219" s="2" t="s">
        <v>3833</v>
      </c>
      <c r="I219" s="2">
        <v>0</v>
      </c>
      <c r="J219" s="2">
        <v>1.46</v>
      </c>
      <c r="K219" s="2">
        <v>16.46</v>
      </c>
    </row>
    <row r="220" spans="1:11" hidden="1" x14ac:dyDescent="0.2">
      <c r="A220" s="6" t="s">
        <v>1072</v>
      </c>
      <c r="B220" s="2" t="s">
        <v>14</v>
      </c>
      <c r="C220" s="2" t="s">
        <v>12</v>
      </c>
      <c r="D220" s="2" t="s">
        <v>3818</v>
      </c>
      <c r="E220" s="2" t="s">
        <v>3837</v>
      </c>
      <c r="F220" s="2">
        <v>2025</v>
      </c>
      <c r="G220" s="2" t="s">
        <v>3833</v>
      </c>
      <c r="H220" s="2" t="s">
        <v>3833</v>
      </c>
      <c r="I220" s="2">
        <v>0</v>
      </c>
      <c r="J220" s="2">
        <v>1.46</v>
      </c>
      <c r="K220" s="2">
        <v>16.46</v>
      </c>
    </row>
    <row r="221" spans="1:11" hidden="1" x14ac:dyDescent="0.2">
      <c r="A221" s="6" t="s">
        <v>1257</v>
      </c>
      <c r="B221" s="2" t="s">
        <v>14</v>
      </c>
      <c r="C221" s="2" t="s">
        <v>12</v>
      </c>
      <c r="D221" s="2" t="s">
        <v>3818</v>
      </c>
      <c r="E221" s="2" t="s">
        <v>3838</v>
      </c>
      <c r="F221" s="2">
        <v>2025</v>
      </c>
      <c r="G221" s="2" t="s">
        <v>3833</v>
      </c>
      <c r="H221" s="2" t="s">
        <v>3833</v>
      </c>
      <c r="I221" s="2">
        <v>0</v>
      </c>
      <c r="J221" s="2">
        <v>1.46</v>
      </c>
      <c r="K221" s="2">
        <v>16.46</v>
      </c>
    </row>
    <row r="222" spans="1:11" hidden="1" x14ac:dyDescent="0.2">
      <c r="A222" s="6" t="s">
        <v>2175</v>
      </c>
      <c r="B222" s="2" t="s">
        <v>14</v>
      </c>
      <c r="C222" s="2" t="s">
        <v>12</v>
      </c>
      <c r="D222" s="2" t="s">
        <v>3818</v>
      </c>
      <c r="E222" s="2" t="s">
        <v>3834</v>
      </c>
      <c r="F222" s="2">
        <v>2025</v>
      </c>
      <c r="G222" s="2" t="s">
        <v>3833</v>
      </c>
      <c r="H222" s="2" t="s">
        <v>3833</v>
      </c>
      <c r="I222" s="2">
        <v>0</v>
      </c>
      <c r="J222" s="2">
        <v>1.46</v>
      </c>
      <c r="K222" s="2">
        <v>16.46</v>
      </c>
    </row>
    <row r="223" spans="1:11" hidden="1" x14ac:dyDescent="0.2">
      <c r="A223" s="6" t="s">
        <v>1606</v>
      </c>
      <c r="B223" s="2" t="s">
        <v>14</v>
      </c>
      <c r="C223" s="2" t="s">
        <v>12</v>
      </c>
      <c r="D223" s="2" t="s">
        <v>3818</v>
      </c>
      <c r="E223" s="2" t="s">
        <v>3848</v>
      </c>
      <c r="F223" s="2">
        <v>2025</v>
      </c>
      <c r="G223" s="2" t="s">
        <v>3833</v>
      </c>
      <c r="H223" s="2" t="s">
        <v>3833</v>
      </c>
      <c r="I223" s="2">
        <v>0</v>
      </c>
      <c r="J223" s="2">
        <v>1.46</v>
      </c>
      <c r="K223" s="2">
        <v>16.46</v>
      </c>
    </row>
    <row r="224" spans="1:11" hidden="1" x14ac:dyDescent="0.2">
      <c r="A224" s="6" t="s">
        <v>1356</v>
      </c>
      <c r="B224" s="2" t="s">
        <v>14</v>
      </c>
      <c r="C224" s="2" t="s">
        <v>12</v>
      </c>
      <c r="D224" s="2" t="s">
        <v>3818</v>
      </c>
      <c r="E224" s="2" t="s">
        <v>3841</v>
      </c>
      <c r="F224" s="2">
        <v>2025</v>
      </c>
      <c r="G224" s="2" t="s">
        <v>3833</v>
      </c>
      <c r="H224" s="2" t="s">
        <v>3833</v>
      </c>
      <c r="I224" s="2">
        <v>0</v>
      </c>
      <c r="J224" s="2">
        <v>1.46</v>
      </c>
      <c r="K224" s="2">
        <v>16.46</v>
      </c>
    </row>
    <row r="225" spans="1:11" hidden="1" x14ac:dyDescent="0.2">
      <c r="A225" s="6" t="s">
        <v>2123</v>
      </c>
      <c r="B225" s="2" t="s">
        <v>14</v>
      </c>
      <c r="C225" s="2" t="s">
        <v>12</v>
      </c>
      <c r="D225" s="2" t="s">
        <v>3818</v>
      </c>
      <c r="E225" s="2" t="s">
        <v>3834</v>
      </c>
      <c r="F225" s="2">
        <v>2025</v>
      </c>
      <c r="G225" s="2" t="s">
        <v>3833</v>
      </c>
      <c r="H225" s="2" t="s">
        <v>3833</v>
      </c>
      <c r="I225" s="2">
        <v>0</v>
      </c>
      <c r="J225" s="2">
        <v>1.46</v>
      </c>
      <c r="K225" s="2">
        <v>16.46</v>
      </c>
    </row>
    <row r="226" spans="1:11" hidden="1" x14ac:dyDescent="0.2">
      <c r="A226" s="6" t="s">
        <v>1744</v>
      </c>
      <c r="B226" s="2" t="s">
        <v>14</v>
      </c>
      <c r="C226" s="2" t="s">
        <v>12</v>
      </c>
      <c r="D226" s="2" t="s">
        <v>3818</v>
      </c>
      <c r="E226" s="2" t="s">
        <v>3839</v>
      </c>
      <c r="F226" s="2">
        <v>2025</v>
      </c>
      <c r="G226" s="2" t="s">
        <v>3833</v>
      </c>
      <c r="H226" s="2" t="s">
        <v>3833</v>
      </c>
      <c r="I226" s="2">
        <v>0</v>
      </c>
      <c r="J226" s="2">
        <v>1.46</v>
      </c>
      <c r="K226" s="2">
        <v>16.46</v>
      </c>
    </row>
    <row r="227" spans="1:11" hidden="1" x14ac:dyDescent="0.2">
      <c r="A227" s="6" t="s">
        <v>2277</v>
      </c>
      <c r="B227" s="2" t="s">
        <v>14</v>
      </c>
      <c r="C227" s="2" t="s">
        <v>12</v>
      </c>
      <c r="D227" s="2" t="s">
        <v>3818</v>
      </c>
      <c r="E227" s="2" t="s">
        <v>3843</v>
      </c>
      <c r="F227" s="2">
        <v>2025</v>
      </c>
      <c r="G227" s="2" t="s">
        <v>3833</v>
      </c>
      <c r="H227" s="2" t="s">
        <v>3833</v>
      </c>
      <c r="I227" s="2">
        <v>0</v>
      </c>
      <c r="J227" s="2">
        <v>1.46</v>
      </c>
      <c r="K227" s="2">
        <v>16.46</v>
      </c>
    </row>
    <row r="228" spans="1:11" hidden="1" x14ac:dyDescent="0.2">
      <c r="A228" s="6" t="s">
        <v>1944</v>
      </c>
      <c r="B228" s="2" t="s">
        <v>14</v>
      </c>
      <c r="C228" s="2" t="s">
        <v>12</v>
      </c>
      <c r="D228" s="2" t="s">
        <v>3818</v>
      </c>
      <c r="E228" s="2" t="s">
        <v>3842</v>
      </c>
      <c r="F228" s="2">
        <v>2025</v>
      </c>
      <c r="G228" s="2" t="s">
        <v>3833</v>
      </c>
      <c r="H228" s="2" t="s">
        <v>3833</v>
      </c>
      <c r="I228" s="2">
        <v>0</v>
      </c>
      <c r="J228" s="2">
        <v>1.46</v>
      </c>
      <c r="K228" s="2">
        <v>16.46</v>
      </c>
    </row>
    <row r="229" spans="1:11" hidden="1" x14ac:dyDescent="0.2">
      <c r="A229" s="6" t="s">
        <v>1251</v>
      </c>
      <c r="B229" s="2" t="s">
        <v>14</v>
      </c>
      <c r="C229" s="2" t="s">
        <v>12</v>
      </c>
      <c r="D229" s="2" t="s">
        <v>3818</v>
      </c>
      <c r="E229" s="2" t="s">
        <v>3838</v>
      </c>
      <c r="F229" s="2">
        <v>2025</v>
      </c>
      <c r="G229" s="2" t="s">
        <v>3833</v>
      </c>
      <c r="H229" s="2" t="s">
        <v>3833</v>
      </c>
      <c r="I229" s="2">
        <v>0</v>
      </c>
      <c r="J229" s="2">
        <v>1.46</v>
      </c>
      <c r="K229" s="2">
        <v>16.46</v>
      </c>
    </row>
    <row r="230" spans="1:11" hidden="1" x14ac:dyDescent="0.2">
      <c r="A230" s="6" t="s">
        <v>1866</v>
      </c>
      <c r="B230" s="2" t="s">
        <v>14</v>
      </c>
      <c r="C230" s="2" t="s">
        <v>12</v>
      </c>
      <c r="D230" s="2" t="s">
        <v>3818</v>
      </c>
      <c r="E230" s="2" t="s">
        <v>3849</v>
      </c>
      <c r="F230" s="2">
        <v>2025</v>
      </c>
      <c r="G230" s="2" t="s">
        <v>3833</v>
      </c>
      <c r="H230" s="2" t="s">
        <v>3833</v>
      </c>
      <c r="I230" s="2">
        <v>0</v>
      </c>
      <c r="J230" s="2">
        <v>1.46</v>
      </c>
      <c r="K230" s="2">
        <v>16.46</v>
      </c>
    </row>
    <row r="231" spans="1:11" hidden="1" x14ac:dyDescent="0.2">
      <c r="A231" s="6" t="s">
        <v>2268</v>
      </c>
      <c r="B231" s="2" t="s">
        <v>14</v>
      </c>
      <c r="C231" s="2" t="s">
        <v>12</v>
      </c>
      <c r="D231" s="2" t="s">
        <v>3818</v>
      </c>
      <c r="E231" s="2" t="s">
        <v>3843</v>
      </c>
      <c r="F231" s="2">
        <v>2025</v>
      </c>
      <c r="G231" s="2" t="s">
        <v>3833</v>
      </c>
      <c r="H231" s="2" t="s">
        <v>3833</v>
      </c>
      <c r="I231" s="2">
        <v>0</v>
      </c>
      <c r="J231" s="2">
        <v>1.46</v>
      </c>
      <c r="K231" s="2">
        <v>16.46</v>
      </c>
    </row>
    <row r="232" spans="1:11" hidden="1" x14ac:dyDescent="0.2">
      <c r="A232" s="6" t="s">
        <v>1762</v>
      </c>
      <c r="B232" s="2" t="s">
        <v>14</v>
      </c>
      <c r="C232" s="2" t="s">
        <v>12</v>
      </c>
      <c r="D232" s="2" t="s">
        <v>3818</v>
      </c>
      <c r="E232" s="2" t="s">
        <v>3839</v>
      </c>
      <c r="F232" s="2">
        <v>2025</v>
      </c>
      <c r="G232" s="2" t="s">
        <v>3833</v>
      </c>
      <c r="H232" s="2" t="s">
        <v>3833</v>
      </c>
      <c r="I232" s="2">
        <v>0</v>
      </c>
      <c r="J232" s="2">
        <v>1.46</v>
      </c>
      <c r="K232" s="2">
        <v>16.46</v>
      </c>
    </row>
    <row r="233" spans="1:11" hidden="1" x14ac:dyDescent="0.2">
      <c r="A233" s="6" t="s">
        <v>1243</v>
      </c>
      <c r="B233" s="2" t="s">
        <v>14</v>
      </c>
      <c r="C233" s="2" t="s">
        <v>12</v>
      </c>
      <c r="D233" s="2" t="s">
        <v>3818</v>
      </c>
      <c r="E233" s="2" t="s">
        <v>3838</v>
      </c>
      <c r="F233" s="2">
        <v>2025</v>
      </c>
      <c r="G233" s="2" t="s">
        <v>3833</v>
      </c>
      <c r="H233" s="2" t="s">
        <v>3833</v>
      </c>
      <c r="I233" s="2">
        <v>0</v>
      </c>
      <c r="J233" s="2">
        <v>1.46</v>
      </c>
      <c r="K233" s="2">
        <v>16.46</v>
      </c>
    </row>
    <row r="234" spans="1:11" hidden="1" x14ac:dyDescent="0.2">
      <c r="A234" s="6" t="s">
        <v>1372</v>
      </c>
      <c r="B234" s="2" t="s">
        <v>14</v>
      </c>
      <c r="C234" s="2" t="s">
        <v>12</v>
      </c>
      <c r="D234" s="2" t="s">
        <v>3818</v>
      </c>
      <c r="E234" s="2" t="s">
        <v>3841</v>
      </c>
      <c r="F234" s="2">
        <v>2025</v>
      </c>
      <c r="G234" s="2" t="s">
        <v>3833</v>
      </c>
      <c r="H234" s="2" t="s">
        <v>3833</v>
      </c>
      <c r="I234" s="2">
        <v>0</v>
      </c>
      <c r="J234" s="2">
        <v>1.46</v>
      </c>
      <c r="K234" s="2">
        <v>16.46</v>
      </c>
    </row>
    <row r="235" spans="1:11" hidden="1" x14ac:dyDescent="0.2">
      <c r="A235" s="6" t="s">
        <v>927</v>
      </c>
      <c r="B235" s="2" t="s">
        <v>14</v>
      </c>
      <c r="C235" s="2" t="s">
        <v>12</v>
      </c>
      <c r="D235" s="2" t="s">
        <v>3818</v>
      </c>
      <c r="E235" s="2" t="s">
        <v>3853</v>
      </c>
      <c r="F235" s="2">
        <v>2025</v>
      </c>
      <c r="G235" s="2" t="s">
        <v>3833</v>
      </c>
      <c r="H235" s="2" t="s">
        <v>3833</v>
      </c>
      <c r="I235" s="2">
        <v>0</v>
      </c>
      <c r="J235" s="2">
        <v>1.46</v>
      </c>
      <c r="K235" s="2">
        <v>16.46</v>
      </c>
    </row>
    <row r="236" spans="1:11" hidden="1" x14ac:dyDescent="0.2">
      <c r="A236" s="6" t="s">
        <v>2131</v>
      </c>
      <c r="B236" s="2" t="s">
        <v>14</v>
      </c>
      <c r="C236" s="2" t="s">
        <v>12</v>
      </c>
      <c r="D236" s="2" t="s">
        <v>3818</v>
      </c>
      <c r="E236" s="2" t="s">
        <v>3834</v>
      </c>
      <c r="F236" s="2">
        <v>2025</v>
      </c>
      <c r="G236" s="2" t="s">
        <v>3833</v>
      </c>
      <c r="H236" s="2" t="s">
        <v>3833</v>
      </c>
      <c r="I236" s="2">
        <v>0</v>
      </c>
      <c r="J236" s="2">
        <v>1.46</v>
      </c>
      <c r="K236" s="2">
        <v>16.46</v>
      </c>
    </row>
    <row r="237" spans="1:11" hidden="1" x14ac:dyDescent="0.2">
      <c r="A237" s="6" t="s">
        <v>2313</v>
      </c>
      <c r="B237" s="2" t="s">
        <v>14</v>
      </c>
      <c r="C237" s="2" t="s">
        <v>12</v>
      </c>
      <c r="D237" s="2" t="s">
        <v>3818</v>
      </c>
      <c r="E237" s="2" t="s">
        <v>3822</v>
      </c>
      <c r="F237" s="2">
        <v>2025</v>
      </c>
      <c r="G237" s="2" t="s">
        <v>3833</v>
      </c>
      <c r="H237" s="2" t="s">
        <v>3833</v>
      </c>
      <c r="I237" s="2">
        <v>0</v>
      </c>
      <c r="J237" s="2">
        <v>1.46</v>
      </c>
      <c r="K237" s="2">
        <v>16.46</v>
      </c>
    </row>
    <row r="238" spans="1:11" hidden="1" x14ac:dyDescent="0.2">
      <c r="A238" s="6" t="s">
        <v>2506</v>
      </c>
      <c r="B238" s="2" t="s">
        <v>14</v>
      </c>
      <c r="C238" s="2" t="s">
        <v>12</v>
      </c>
      <c r="D238" s="2" t="s">
        <v>3818</v>
      </c>
      <c r="E238" s="2" t="s">
        <v>3836</v>
      </c>
      <c r="F238" s="2">
        <v>2025</v>
      </c>
      <c r="G238" s="2" t="s">
        <v>3833</v>
      </c>
      <c r="H238" s="2" t="s">
        <v>3833</v>
      </c>
      <c r="I238" s="2">
        <v>0</v>
      </c>
      <c r="J238" s="2">
        <v>1.46</v>
      </c>
      <c r="K238" s="2">
        <v>16.46</v>
      </c>
    </row>
    <row r="239" spans="1:11" hidden="1" x14ac:dyDescent="0.2">
      <c r="A239" s="6" t="s">
        <v>1060</v>
      </c>
      <c r="B239" s="2" t="s">
        <v>14</v>
      </c>
      <c r="C239" s="2" t="s">
        <v>12</v>
      </c>
      <c r="D239" s="2" t="s">
        <v>3818</v>
      </c>
      <c r="E239" s="2" t="s">
        <v>3837</v>
      </c>
      <c r="F239" s="2">
        <v>2025</v>
      </c>
      <c r="G239" s="2" t="s">
        <v>3833</v>
      </c>
      <c r="H239" s="2" t="s">
        <v>3833</v>
      </c>
      <c r="I239" s="2">
        <v>0</v>
      </c>
      <c r="J239" s="2">
        <v>1.46</v>
      </c>
      <c r="K239" s="2">
        <v>16.46</v>
      </c>
    </row>
    <row r="240" spans="1:11" hidden="1" x14ac:dyDescent="0.2">
      <c r="A240" s="6" t="s">
        <v>1834</v>
      </c>
      <c r="B240" s="2" t="s">
        <v>14</v>
      </c>
      <c r="C240" s="2" t="s">
        <v>12</v>
      </c>
      <c r="D240" s="2" t="s">
        <v>3818</v>
      </c>
      <c r="E240" s="2" t="s">
        <v>3849</v>
      </c>
      <c r="F240" s="2">
        <v>2025</v>
      </c>
      <c r="G240" s="2" t="s">
        <v>3833</v>
      </c>
      <c r="H240" s="2" t="s">
        <v>3833</v>
      </c>
      <c r="I240" s="2">
        <v>0</v>
      </c>
      <c r="J240" s="2">
        <v>1.46</v>
      </c>
      <c r="K240" s="2">
        <v>16.46</v>
      </c>
    </row>
    <row r="241" spans="1:11" hidden="1" x14ac:dyDescent="0.2">
      <c r="A241" s="6" t="s">
        <v>968</v>
      </c>
      <c r="B241" s="2" t="s">
        <v>14</v>
      </c>
      <c r="C241" s="2" t="s">
        <v>12</v>
      </c>
      <c r="D241" s="2" t="s">
        <v>3818</v>
      </c>
      <c r="E241" s="2" t="s">
        <v>3824</v>
      </c>
      <c r="F241" s="2">
        <v>2025</v>
      </c>
      <c r="G241" s="2" t="s">
        <v>3833</v>
      </c>
      <c r="H241" s="2" t="s">
        <v>3833</v>
      </c>
      <c r="I241" s="2">
        <v>0</v>
      </c>
      <c r="J241" s="2">
        <v>1.46</v>
      </c>
      <c r="K241" s="2">
        <v>16.46</v>
      </c>
    </row>
    <row r="242" spans="1:11" hidden="1" x14ac:dyDescent="0.2">
      <c r="A242" s="6" t="s">
        <v>1231</v>
      </c>
      <c r="B242" s="2" t="s">
        <v>14</v>
      </c>
      <c r="C242" s="2" t="s">
        <v>12</v>
      </c>
      <c r="D242" s="2" t="s">
        <v>3818</v>
      </c>
      <c r="E242" s="2" t="s">
        <v>3838</v>
      </c>
      <c r="F242" s="2">
        <v>2025</v>
      </c>
      <c r="G242" s="2" t="s">
        <v>3833</v>
      </c>
      <c r="H242" s="2" t="s">
        <v>3833</v>
      </c>
      <c r="I242" s="2">
        <v>0</v>
      </c>
      <c r="J242" s="2">
        <v>1.46</v>
      </c>
      <c r="K242" s="2">
        <v>16.46</v>
      </c>
    </row>
    <row r="243" spans="1:11" hidden="1" x14ac:dyDescent="0.2">
      <c r="A243" s="6" t="s">
        <v>1646</v>
      </c>
      <c r="B243" s="2" t="s">
        <v>14</v>
      </c>
      <c r="C243" s="2" t="s">
        <v>12</v>
      </c>
      <c r="D243" s="2" t="s">
        <v>3818</v>
      </c>
      <c r="E243" s="2" t="s">
        <v>3825</v>
      </c>
      <c r="F243" s="2">
        <v>2025</v>
      </c>
      <c r="G243" s="2" t="s">
        <v>3833</v>
      </c>
      <c r="H243" s="2" t="s">
        <v>3833</v>
      </c>
      <c r="I243" s="2">
        <v>0</v>
      </c>
      <c r="J243" s="2">
        <v>1.46</v>
      </c>
      <c r="K243" s="2">
        <v>16.46</v>
      </c>
    </row>
    <row r="244" spans="1:11" hidden="1" x14ac:dyDescent="0.2">
      <c r="A244" s="6" t="s">
        <v>2115</v>
      </c>
      <c r="B244" s="2" t="s">
        <v>14</v>
      </c>
      <c r="C244" s="2" t="s">
        <v>12</v>
      </c>
      <c r="D244" s="2" t="s">
        <v>3818</v>
      </c>
      <c r="E244" s="2" t="s">
        <v>3834</v>
      </c>
      <c r="F244" s="2">
        <v>2025</v>
      </c>
      <c r="G244" s="2" t="s">
        <v>3833</v>
      </c>
      <c r="H244" s="2" t="s">
        <v>3833</v>
      </c>
      <c r="I244" s="2">
        <v>0</v>
      </c>
      <c r="J244" s="2">
        <v>1.46</v>
      </c>
      <c r="K244" s="2">
        <v>16.46</v>
      </c>
    </row>
    <row r="245" spans="1:11" hidden="1" x14ac:dyDescent="0.2">
      <c r="A245" s="6" t="s">
        <v>983</v>
      </c>
      <c r="B245" s="2" t="s">
        <v>14</v>
      </c>
      <c r="C245" s="2" t="s">
        <v>12</v>
      </c>
      <c r="D245" s="2" t="s">
        <v>3818</v>
      </c>
      <c r="E245" s="2" t="s">
        <v>3824</v>
      </c>
      <c r="F245" s="2">
        <v>2025</v>
      </c>
      <c r="G245" s="2" t="s">
        <v>3833</v>
      </c>
      <c r="H245" s="2" t="s">
        <v>3833</v>
      </c>
      <c r="I245" s="2">
        <v>0</v>
      </c>
      <c r="J245" s="2">
        <v>1.46</v>
      </c>
      <c r="K245" s="2">
        <v>16.46</v>
      </c>
    </row>
    <row r="246" spans="1:11" hidden="1" x14ac:dyDescent="0.2">
      <c r="A246" s="6" t="s">
        <v>1382</v>
      </c>
      <c r="B246" s="2" t="s">
        <v>14</v>
      </c>
      <c r="C246" s="2" t="s">
        <v>12</v>
      </c>
      <c r="D246" s="2" t="s">
        <v>3818</v>
      </c>
      <c r="E246" s="2" t="s">
        <v>3841</v>
      </c>
      <c r="F246" s="2">
        <v>2025</v>
      </c>
      <c r="G246" s="2" t="s">
        <v>3833</v>
      </c>
      <c r="H246" s="2" t="s">
        <v>3833</v>
      </c>
      <c r="I246" s="2">
        <v>0</v>
      </c>
      <c r="J246" s="2">
        <v>1.46</v>
      </c>
      <c r="K246" s="2">
        <v>16.46</v>
      </c>
    </row>
    <row r="247" spans="1:11" hidden="1" x14ac:dyDescent="0.2">
      <c r="A247" s="6" t="s">
        <v>1293</v>
      </c>
      <c r="B247" s="2" t="s">
        <v>14</v>
      </c>
      <c r="C247" s="2" t="s">
        <v>12</v>
      </c>
      <c r="D247" s="2" t="s">
        <v>3818</v>
      </c>
      <c r="E247" s="2" t="s">
        <v>3819</v>
      </c>
      <c r="F247" s="2">
        <v>2025</v>
      </c>
      <c r="G247" s="2" t="s">
        <v>3833</v>
      </c>
      <c r="H247" s="2" t="s">
        <v>3833</v>
      </c>
      <c r="I247" s="2">
        <v>0</v>
      </c>
      <c r="J247" s="2">
        <v>1.46</v>
      </c>
      <c r="K247" s="2">
        <v>16.46</v>
      </c>
    </row>
    <row r="248" spans="1:11" hidden="1" x14ac:dyDescent="0.2">
      <c r="A248" s="6" t="s">
        <v>2236</v>
      </c>
      <c r="B248" s="2" t="s">
        <v>14</v>
      </c>
      <c r="C248" s="2" t="s">
        <v>12</v>
      </c>
      <c r="D248" s="2" t="s">
        <v>3818</v>
      </c>
      <c r="E248" s="2" t="s">
        <v>3843</v>
      </c>
      <c r="F248" s="2">
        <v>2025</v>
      </c>
      <c r="G248" s="2" t="s">
        <v>3833</v>
      </c>
      <c r="H248" s="2" t="s">
        <v>3833</v>
      </c>
      <c r="I248" s="2">
        <v>0</v>
      </c>
      <c r="J248" s="2">
        <v>1.46</v>
      </c>
      <c r="K248" s="2">
        <v>16.46</v>
      </c>
    </row>
    <row r="249" spans="1:11" hidden="1" x14ac:dyDescent="0.2">
      <c r="A249" s="6" t="s">
        <v>2323</v>
      </c>
      <c r="B249" s="2" t="s">
        <v>14</v>
      </c>
      <c r="C249" s="2" t="s">
        <v>12</v>
      </c>
      <c r="D249" s="2" t="s">
        <v>3818</v>
      </c>
      <c r="E249" s="2" t="s">
        <v>3822</v>
      </c>
      <c r="F249" s="2">
        <v>2025</v>
      </c>
      <c r="G249" s="2" t="s">
        <v>3833</v>
      </c>
      <c r="H249" s="2" t="s">
        <v>3833</v>
      </c>
      <c r="I249" s="2">
        <v>0</v>
      </c>
      <c r="J249" s="2">
        <v>1.46</v>
      </c>
      <c r="K249" s="2">
        <v>16.46</v>
      </c>
    </row>
    <row r="250" spans="1:11" hidden="1" x14ac:dyDescent="0.2">
      <c r="A250" s="6" t="s">
        <v>2548</v>
      </c>
      <c r="B250" s="2" t="s">
        <v>14</v>
      </c>
      <c r="C250" s="2" t="s">
        <v>12</v>
      </c>
      <c r="D250" s="2" t="s">
        <v>3818</v>
      </c>
      <c r="E250" s="2" t="s">
        <v>3836</v>
      </c>
      <c r="F250" s="2">
        <v>2025</v>
      </c>
      <c r="G250" s="2" t="s">
        <v>3833</v>
      </c>
      <c r="H250" s="2" t="s">
        <v>3833</v>
      </c>
      <c r="I250" s="2">
        <v>0</v>
      </c>
      <c r="J250" s="2">
        <v>1.46</v>
      </c>
      <c r="K250" s="2">
        <v>16.46</v>
      </c>
    </row>
    <row r="251" spans="1:11" hidden="1" x14ac:dyDescent="0.2">
      <c r="A251" s="6" t="s">
        <v>1780</v>
      </c>
      <c r="B251" s="2" t="s">
        <v>14</v>
      </c>
      <c r="C251" s="2" t="s">
        <v>12</v>
      </c>
      <c r="D251" s="2" t="s">
        <v>3818</v>
      </c>
      <c r="E251" s="2" t="s">
        <v>3839</v>
      </c>
      <c r="F251" s="2">
        <v>2025</v>
      </c>
      <c r="G251" s="2" t="s">
        <v>3833</v>
      </c>
      <c r="H251" s="2" t="s">
        <v>3833</v>
      </c>
      <c r="I251" s="2">
        <v>0</v>
      </c>
      <c r="J251" s="2">
        <v>1.46</v>
      </c>
      <c r="K251" s="2">
        <v>16.46</v>
      </c>
    </row>
    <row r="252" spans="1:11" hidden="1" x14ac:dyDescent="0.2">
      <c r="A252" s="6" t="s">
        <v>1291</v>
      </c>
      <c r="B252" s="2" t="s">
        <v>14</v>
      </c>
      <c r="C252" s="2" t="s">
        <v>12</v>
      </c>
      <c r="D252" s="2" t="s">
        <v>3818</v>
      </c>
      <c r="E252" s="2" t="s">
        <v>3819</v>
      </c>
      <c r="F252" s="2">
        <v>2025</v>
      </c>
      <c r="G252" s="2" t="s">
        <v>3833</v>
      </c>
      <c r="H252" s="2" t="s">
        <v>3833</v>
      </c>
      <c r="I252" s="2">
        <v>2.4700000000000002</v>
      </c>
      <c r="J252" s="2">
        <v>1.46</v>
      </c>
      <c r="K252" s="2">
        <v>18.93</v>
      </c>
    </row>
    <row r="253" spans="1:11" hidden="1" x14ac:dyDescent="0.2">
      <c r="A253" s="6" t="s">
        <v>1718</v>
      </c>
      <c r="B253" s="2" t="s">
        <v>14</v>
      </c>
      <c r="C253" s="2" t="s">
        <v>12</v>
      </c>
      <c r="D253" s="2" t="s">
        <v>3818</v>
      </c>
      <c r="E253" s="2" t="s">
        <v>3839</v>
      </c>
      <c r="F253" s="2">
        <v>2025</v>
      </c>
      <c r="G253" s="2" t="s">
        <v>3833</v>
      </c>
      <c r="H253" s="2" t="s">
        <v>3833</v>
      </c>
      <c r="I253" s="2">
        <v>2.4700000000000002</v>
      </c>
      <c r="J253" s="2">
        <v>1.46</v>
      </c>
      <c r="K253" s="2">
        <v>18.93</v>
      </c>
    </row>
    <row r="254" spans="1:11" hidden="1" x14ac:dyDescent="0.2">
      <c r="A254" s="6" t="s">
        <v>2173</v>
      </c>
      <c r="B254" s="2" t="s">
        <v>14</v>
      </c>
      <c r="C254" s="2" t="s">
        <v>12</v>
      </c>
      <c r="D254" s="2" t="s">
        <v>3818</v>
      </c>
      <c r="E254" s="2" t="s">
        <v>3834</v>
      </c>
      <c r="F254" s="2">
        <v>2025</v>
      </c>
      <c r="G254" s="2" t="s">
        <v>3833</v>
      </c>
      <c r="H254" s="2" t="s">
        <v>3833</v>
      </c>
      <c r="I254" s="2">
        <v>1.67</v>
      </c>
      <c r="J254" s="2">
        <v>1.49</v>
      </c>
      <c r="K254" s="2">
        <v>18.41</v>
      </c>
    </row>
    <row r="255" spans="1:11" hidden="1" x14ac:dyDescent="0.2">
      <c r="A255" s="6" t="s">
        <v>975</v>
      </c>
      <c r="B255" s="2" t="s">
        <v>14</v>
      </c>
      <c r="C255" s="2" t="s">
        <v>12</v>
      </c>
      <c r="D255" s="2" t="s">
        <v>3818</v>
      </c>
      <c r="E255" s="2" t="s">
        <v>3824</v>
      </c>
      <c r="F255" s="2">
        <v>2025</v>
      </c>
      <c r="G255" s="2" t="s">
        <v>3833</v>
      </c>
      <c r="H255" s="2" t="s">
        <v>3833</v>
      </c>
      <c r="I255" s="2">
        <v>0</v>
      </c>
      <c r="J255" s="2">
        <v>1.54</v>
      </c>
      <c r="K255" s="2">
        <v>17.29</v>
      </c>
    </row>
    <row r="256" spans="1:11" hidden="1" x14ac:dyDescent="0.2">
      <c r="A256" s="6" t="s">
        <v>2456</v>
      </c>
      <c r="B256" s="2" t="s">
        <v>14</v>
      </c>
      <c r="C256" s="2" t="s">
        <v>12</v>
      </c>
      <c r="D256" s="2" t="s">
        <v>3818</v>
      </c>
      <c r="E256" s="2" t="s">
        <v>3836</v>
      </c>
      <c r="F256" s="2">
        <v>2025</v>
      </c>
      <c r="G256" s="2" t="s">
        <v>3833</v>
      </c>
      <c r="H256" s="2" t="s">
        <v>3833</v>
      </c>
      <c r="I256" s="2">
        <v>0</v>
      </c>
      <c r="J256" s="2">
        <v>1.56</v>
      </c>
      <c r="K256" s="2">
        <v>17.559999999999999</v>
      </c>
    </row>
    <row r="257" spans="1:11" hidden="1" x14ac:dyDescent="0.2">
      <c r="A257" s="6" t="s">
        <v>1050</v>
      </c>
      <c r="B257" s="2" t="s">
        <v>14</v>
      </c>
      <c r="C257" s="2" t="s">
        <v>12</v>
      </c>
      <c r="D257" s="2" t="s">
        <v>3818</v>
      </c>
      <c r="E257" s="2" t="s">
        <v>3837</v>
      </c>
      <c r="F257" s="2">
        <v>2025</v>
      </c>
      <c r="G257" s="2" t="s">
        <v>3833</v>
      </c>
      <c r="H257" s="2" t="s">
        <v>3833</v>
      </c>
      <c r="I257" s="2">
        <v>0</v>
      </c>
      <c r="J257" s="2">
        <v>1.56</v>
      </c>
      <c r="K257" s="2">
        <v>17.559999999999999</v>
      </c>
    </row>
    <row r="258" spans="1:11" hidden="1" x14ac:dyDescent="0.2">
      <c r="A258" s="6" t="s">
        <v>2375</v>
      </c>
      <c r="B258" s="2" t="s">
        <v>14</v>
      </c>
      <c r="C258" s="2" t="s">
        <v>12</v>
      </c>
      <c r="D258" s="2" t="s">
        <v>3818</v>
      </c>
      <c r="E258" s="2" t="s">
        <v>3845</v>
      </c>
      <c r="F258" s="2">
        <v>2025</v>
      </c>
      <c r="G258" s="2" t="s">
        <v>3833</v>
      </c>
      <c r="H258" s="2" t="s">
        <v>3833</v>
      </c>
      <c r="I258" s="2">
        <v>2.63</v>
      </c>
      <c r="J258" s="2">
        <v>1.56</v>
      </c>
      <c r="K258" s="2">
        <v>20.190000000000001</v>
      </c>
    </row>
    <row r="259" spans="1:11" hidden="1" x14ac:dyDescent="0.2">
      <c r="A259" s="6" t="s">
        <v>1562</v>
      </c>
      <c r="B259" s="2" t="s">
        <v>14</v>
      </c>
      <c r="C259" s="2" t="s">
        <v>12</v>
      </c>
      <c r="D259" s="2" t="s">
        <v>3818</v>
      </c>
      <c r="E259" s="2" t="s">
        <v>3848</v>
      </c>
      <c r="F259" s="2">
        <v>2025</v>
      </c>
      <c r="G259" s="2" t="s">
        <v>3833</v>
      </c>
      <c r="H259" s="2" t="s">
        <v>3833</v>
      </c>
      <c r="I259" s="2">
        <v>0</v>
      </c>
      <c r="J259" s="2">
        <v>1.61</v>
      </c>
      <c r="K259" s="2">
        <v>18.11</v>
      </c>
    </row>
    <row r="260" spans="1:11" hidden="1" x14ac:dyDescent="0.2">
      <c r="A260" s="6" t="s">
        <v>856</v>
      </c>
      <c r="B260" s="2" t="s">
        <v>14</v>
      </c>
      <c r="C260" s="2" t="s">
        <v>12</v>
      </c>
      <c r="D260" s="2" t="s">
        <v>3818</v>
      </c>
      <c r="E260" s="2" t="s">
        <v>3823</v>
      </c>
      <c r="F260" s="2">
        <v>2025</v>
      </c>
      <c r="G260" s="2" t="s">
        <v>3833</v>
      </c>
      <c r="H260" s="2" t="s">
        <v>3833</v>
      </c>
      <c r="I260" s="2">
        <v>1.81</v>
      </c>
      <c r="J260" s="2">
        <v>1.61</v>
      </c>
      <c r="K260" s="2">
        <v>19.920000000000002</v>
      </c>
    </row>
    <row r="261" spans="1:11" hidden="1" x14ac:dyDescent="0.2">
      <c r="A261" s="6" t="s">
        <v>1315</v>
      </c>
      <c r="B261" s="2" t="s">
        <v>14</v>
      </c>
      <c r="C261" s="2" t="s">
        <v>12</v>
      </c>
      <c r="D261" s="2" t="s">
        <v>3818</v>
      </c>
      <c r="E261" s="2" t="s">
        <v>3819</v>
      </c>
      <c r="F261" s="2">
        <v>2025</v>
      </c>
      <c r="G261" s="2" t="s">
        <v>3833</v>
      </c>
      <c r="H261" s="2" t="s">
        <v>3833</v>
      </c>
      <c r="I261" s="2">
        <v>0</v>
      </c>
      <c r="J261" s="2">
        <v>1.66</v>
      </c>
      <c r="K261" s="2">
        <v>18.66</v>
      </c>
    </row>
    <row r="262" spans="1:11" hidden="1" x14ac:dyDescent="0.2">
      <c r="A262" s="6" t="s">
        <v>1716</v>
      </c>
      <c r="B262" s="2" t="s">
        <v>14</v>
      </c>
      <c r="C262" s="2" t="s">
        <v>12</v>
      </c>
      <c r="D262" s="2" t="s">
        <v>3818</v>
      </c>
      <c r="E262" s="2" t="s">
        <v>3839</v>
      </c>
      <c r="F262" s="2">
        <v>2025</v>
      </c>
      <c r="G262" s="2" t="s">
        <v>3833</v>
      </c>
      <c r="H262" s="2" t="s">
        <v>3833</v>
      </c>
      <c r="I262" s="2">
        <v>0</v>
      </c>
      <c r="J262" s="2">
        <v>1.66</v>
      </c>
      <c r="K262" s="2">
        <v>18.66</v>
      </c>
    </row>
    <row r="263" spans="1:11" hidden="1" x14ac:dyDescent="0.2">
      <c r="A263" s="6" t="s">
        <v>1114</v>
      </c>
      <c r="B263" s="2" t="s">
        <v>14</v>
      </c>
      <c r="C263" s="2" t="s">
        <v>12</v>
      </c>
      <c r="D263" s="2" t="s">
        <v>3818</v>
      </c>
      <c r="E263" s="2" t="s">
        <v>3835</v>
      </c>
      <c r="F263" s="2">
        <v>2025</v>
      </c>
      <c r="G263" s="2" t="s">
        <v>3833</v>
      </c>
      <c r="H263" s="2" t="s">
        <v>3833</v>
      </c>
      <c r="I263" s="2">
        <v>0</v>
      </c>
      <c r="J263" s="2">
        <v>1.66</v>
      </c>
      <c r="K263" s="2">
        <v>18.66</v>
      </c>
    </row>
    <row r="264" spans="1:11" hidden="1" x14ac:dyDescent="0.2">
      <c r="A264" s="6" t="s">
        <v>2303</v>
      </c>
      <c r="B264" s="2" t="s">
        <v>14</v>
      </c>
      <c r="C264" s="2" t="s">
        <v>12</v>
      </c>
      <c r="D264" s="2" t="s">
        <v>3818</v>
      </c>
      <c r="E264" s="2" t="s">
        <v>3822</v>
      </c>
      <c r="F264" s="2">
        <v>2025</v>
      </c>
      <c r="G264" s="2" t="s">
        <v>3833</v>
      </c>
      <c r="H264" s="2" t="s">
        <v>3833</v>
      </c>
      <c r="I264" s="2">
        <v>1.87</v>
      </c>
      <c r="J264" s="2">
        <v>1.66</v>
      </c>
      <c r="K264" s="2">
        <v>20.53</v>
      </c>
    </row>
    <row r="265" spans="1:11" hidden="1" x14ac:dyDescent="0.2">
      <c r="A265" s="6" t="s">
        <v>1321</v>
      </c>
      <c r="B265" s="2" t="s">
        <v>14</v>
      </c>
      <c r="C265" s="2" t="s">
        <v>12</v>
      </c>
      <c r="D265" s="2" t="s">
        <v>3818</v>
      </c>
      <c r="E265" s="2" t="s">
        <v>3819</v>
      </c>
      <c r="F265" s="2">
        <v>2025</v>
      </c>
      <c r="G265" s="2" t="s">
        <v>3833</v>
      </c>
      <c r="H265" s="2" t="s">
        <v>3833</v>
      </c>
      <c r="I265" s="2">
        <v>0</v>
      </c>
      <c r="J265" s="2">
        <v>1.71</v>
      </c>
      <c r="K265" s="2">
        <v>19.21</v>
      </c>
    </row>
    <row r="266" spans="1:11" hidden="1" x14ac:dyDescent="0.2">
      <c r="A266" s="6" t="s">
        <v>1038</v>
      </c>
      <c r="B266" s="2" t="s">
        <v>14</v>
      </c>
      <c r="C266" s="2" t="s">
        <v>12</v>
      </c>
      <c r="D266" s="2" t="s">
        <v>3818</v>
      </c>
      <c r="E266" s="2" t="s">
        <v>3837</v>
      </c>
      <c r="F266" s="2">
        <v>2025</v>
      </c>
      <c r="G266" s="2" t="s">
        <v>3833</v>
      </c>
      <c r="H266" s="2" t="s">
        <v>3833</v>
      </c>
      <c r="I266" s="2">
        <v>0</v>
      </c>
      <c r="J266" s="2">
        <v>1.76</v>
      </c>
      <c r="K266" s="2">
        <v>19.760000000000002</v>
      </c>
    </row>
    <row r="267" spans="1:11" hidden="1" x14ac:dyDescent="0.2">
      <c r="A267" s="6" t="s">
        <v>2345</v>
      </c>
      <c r="B267" s="2" t="s">
        <v>14</v>
      </c>
      <c r="C267" s="2" t="s">
        <v>12</v>
      </c>
      <c r="D267" s="2" t="s">
        <v>3818</v>
      </c>
      <c r="E267" s="2" t="s">
        <v>3832</v>
      </c>
      <c r="F267" s="2">
        <v>2025</v>
      </c>
      <c r="G267" s="2" t="s">
        <v>3833</v>
      </c>
      <c r="H267" s="2" t="s">
        <v>3833</v>
      </c>
      <c r="I267" s="2">
        <v>1.98</v>
      </c>
      <c r="J267" s="2">
        <v>1.76</v>
      </c>
      <c r="K267" s="2">
        <v>21.74</v>
      </c>
    </row>
    <row r="268" spans="1:11" hidden="1" x14ac:dyDescent="0.2">
      <c r="A268" s="6" t="s">
        <v>1307</v>
      </c>
      <c r="B268" s="2" t="s">
        <v>14</v>
      </c>
      <c r="C268" s="2" t="s">
        <v>12</v>
      </c>
      <c r="D268" s="2" t="s">
        <v>3818</v>
      </c>
      <c r="E268" s="2" t="s">
        <v>3819</v>
      </c>
      <c r="F268" s="2">
        <v>2025</v>
      </c>
      <c r="G268" s="2" t="s">
        <v>3833</v>
      </c>
      <c r="H268" s="2" t="s">
        <v>3833</v>
      </c>
      <c r="I268" s="2">
        <v>0</v>
      </c>
      <c r="J268" s="2">
        <v>1.84</v>
      </c>
      <c r="K268" s="2">
        <v>20.69</v>
      </c>
    </row>
    <row r="269" spans="1:11" hidden="1" x14ac:dyDescent="0.2">
      <c r="A269" s="6" t="s">
        <v>1768</v>
      </c>
      <c r="B269" s="2" t="s">
        <v>14</v>
      </c>
      <c r="C269" s="2" t="s">
        <v>12</v>
      </c>
      <c r="D269" s="2" t="s">
        <v>3818</v>
      </c>
      <c r="E269" s="2" t="s">
        <v>3839</v>
      </c>
      <c r="F269" s="2">
        <v>2025</v>
      </c>
      <c r="G269" s="2" t="s">
        <v>3833</v>
      </c>
      <c r="H269" s="2" t="s">
        <v>3833</v>
      </c>
      <c r="I269" s="2">
        <v>3.29</v>
      </c>
      <c r="J269" s="2">
        <v>1.95</v>
      </c>
      <c r="K269" s="2">
        <v>25.24</v>
      </c>
    </row>
    <row r="270" spans="1:11" hidden="1" x14ac:dyDescent="0.2">
      <c r="A270" s="6" t="s">
        <v>1508</v>
      </c>
      <c r="B270" s="2" t="s">
        <v>14</v>
      </c>
      <c r="C270" s="2" t="s">
        <v>12</v>
      </c>
      <c r="D270" s="2" t="s">
        <v>3818</v>
      </c>
      <c r="E270" s="2" t="s">
        <v>3848</v>
      </c>
      <c r="F270" s="2">
        <v>2025</v>
      </c>
      <c r="G270" s="2" t="s">
        <v>3833</v>
      </c>
      <c r="H270" s="2" t="s">
        <v>3833</v>
      </c>
      <c r="I270" s="2">
        <v>7.34</v>
      </c>
      <c r="J270" s="2">
        <v>1.95</v>
      </c>
      <c r="K270" s="2">
        <v>29.29</v>
      </c>
    </row>
    <row r="271" spans="1:11" hidden="1" x14ac:dyDescent="0.2">
      <c r="A271" s="6" t="s">
        <v>1728</v>
      </c>
      <c r="B271" s="2" t="s">
        <v>14</v>
      </c>
      <c r="C271" s="2" t="s">
        <v>12</v>
      </c>
      <c r="D271" s="2" t="s">
        <v>3818</v>
      </c>
      <c r="E271" s="2" t="s">
        <v>3839</v>
      </c>
      <c r="F271" s="2">
        <v>2025</v>
      </c>
      <c r="G271" s="2" t="s">
        <v>3833</v>
      </c>
      <c r="H271" s="2" t="s">
        <v>3833</v>
      </c>
      <c r="I271" s="2">
        <v>2.2200000000000002</v>
      </c>
      <c r="J271" s="2">
        <v>1.97</v>
      </c>
      <c r="K271" s="2">
        <v>24.44</v>
      </c>
    </row>
    <row r="272" spans="1:11" hidden="1" x14ac:dyDescent="0.2">
      <c r="A272" s="6" t="s">
        <v>1126</v>
      </c>
      <c r="B272" s="2" t="s">
        <v>14</v>
      </c>
      <c r="C272" s="2" t="s">
        <v>12</v>
      </c>
      <c r="D272" s="2" t="s">
        <v>3818</v>
      </c>
      <c r="E272" s="2" t="s">
        <v>3835</v>
      </c>
      <c r="F272" s="2">
        <v>2025</v>
      </c>
      <c r="G272" s="2" t="s">
        <v>3833</v>
      </c>
      <c r="H272" s="2" t="s">
        <v>3833</v>
      </c>
      <c r="I272" s="2">
        <v>2.2200000000000002</v>
      </c>
      <c r="J272" s="2">
        <v>1.97</v>
      </c>
      <c r="K272" s="2">
        <v>24.44</v>
      </c>
    </row>
    <row r="273" spans="1:11" hidden="1" x14ac:dyDescent="0.2">
      <c r="A273" s="6" t="s">
        <v>2516</v>
      </c>
      <c r="B273" s="2" t="s">
        <v>14</v>
      </c>
      <c r="C273" s="2" t="s">
        <v>12</v>
      </c>
      <c r="D273" s="2" t="s">
        <v>3818</v>
      </c>
      <c r="E273" s="2" t="s">
        <v>3836</v>
      </c>
      <c r="F273" s="2">
        <v>2025</v>
      </c>
      <c r="G273" s="2" t="s">
        <v>3833</v>
      </c>
      <c r="H273" s="2" t="s">
        <v>3833</v>
      </c>
      <c r="I273" s="2">
        <v>0</v>
      </c>
      <c r="J273" s="2">
        <v>2.0499999999999998</v>
      </c>
      <c r="K273" s="2">
        <v>23.05</v>
      </c>
    </row>
    <row r="274" spans="1:11" hidden="1" x14ac:dyDescent="0.2">
      <c r="A274" s="6" t="s">
        <v>1432</v>
      </c>
      <c r="B274" s="2" t="s">
        <v>14</v>
      </c>
      <c r="C274" s="2" t="s">
        <v>12</v>
      </c>
      <c r="D274" s="2" t="s">
        <v>3818</v>
      </c>
      <c r="E274" s="2" t="s">
        <v>3850</v>
      </c>
      <c r="F274" s="2">
        <v>2025</v>
      </c>
      <c r="G274" s="2" t="s">
        <v>3833</v>
      </c>
      <c r="H274" s="2" t="s">
        <v>3833</v>
      </c>
      <c r="I274" s="2">
        <v>2.2999999999999998</v>
      </c>
      <c r="J274" s="2">
        <v>2.0499999999999998</v>
      </c>
      <c r="K274" s="2">
        <v>25.35</v>
      </c>
    </row>
    <row r="275" spans="1:11" hidden="1" x14ac:dyDescent="0.2">
      <c r="A275" s="6" t="s">
        <v>1144</v>
      </c>
      <c r="B275" s="2" t="s">
        <v>14</v>
      </c>
      <c r="C275" s="2" t="s">
        <v>12</v>
      </c>
      <c r="D275" s="2" t="s">
        <v>3818</v>
      </c>
      <c r="E275" s="2" t="s">
        <v>3835</v>
      </c>
      <c r="F275" s="2">
        <v>2025</v>
      </c>
      <c r="G275" s="2" t="s">
        <v>3833</v>
      </c>
      <c r="H275" s="2" t="s">
        <v>3833</v>
      </c>
      <c r="I275" s="2">
        <v>2.2999999999999998</v>
      </c>
      <c r="J275" s="2">
        <v>2.0499999999999998</v>
      </c>
      <c r="K275" s="2">
        <v>25.35</v>
      </c>
    </row>
    <row r="276" spans="1:11" hidden="1" x14ac:dyDescent="0.2">
      <c r="A276" s="6" t="s">
        <v>888</v>
      </c>
      <c r="B276" s="2" t="s">
        <v>14</v>
      </c>
      <c r="C276" s="2" t="s">
        <v>12</v>
      </c>
      <c r="D276" s="2" t="s">
        <v>3818</v>
      </c>
      <c r="E276" s="2" t="s">
        <v>3823</v>
      </c>
      <c r="F276" s="2">
        <v>2025</v>
      </c>
      <c r="G276" s="2" t="s">
        <v>3833</v>
      </c>
      <c r="H276" s="2" t="s">
        <v>3833</v>
      </c>
      <c r="I276" s="2">
        <v>3.46</v>
      </c>
      <c r="J276" s="2">
        <v>2.0499999999999998</v>
      </c>
      <c r="K276" s="2">
        <v>26.51</v>
      </c>
    </row>
    <row r="277" spans="1:11" hidden="1" x14ac:dyDescent="0.2">
      <c r="A277" s="6" t="s">
        <v>1698</v>
      </c>
      <c r="B277" s="2" t="s">
        <v>14</v>
      </c>
      <c r="C277" s="2" t="s">
        <v>12</v>
      </c>
      <c r="D277" s="2" t="s">
        <v>3818</v>
      </c>
      <c r="E277" s="2" t="s">
        <v>3839</v>
      </c>
      <c r="F277" s="2">
        <v>2025</v>
      </c>
      <c r="G277" s="2" t="s">
        <v>3833</v>
      </c>
      <c r="H277" s="2" t="s">
        <v>3833</v>
      </c>
      <c r="I277" s="2">
        <v>0</v>
      </c>
      <c r="J277" s="2">
        <v>2.1</v>
      </c>
      <c r="K277" s="2">
        <v>23.6</v>
      </c>
    </row>
    <row r="278" spans="1:11" hidden="1" x14ac:dyDescent="0.2">
      <c r="A278" s="6" t="s">
        <v>1856</v>
      </c>
      <c r="B278" s="2" t="s">
        <v>14</v>
      </c>
      <c r="C278" s="2" t="s">
        <v>12</v>
      </c>
      <c r="D278" s="2" t="s">
        <v>3818</v>
      </c>
      <c r="E278" s="2" t="s">
        <v>3849</v>
      </c>
      <c r="F278" s="2">
        <v>2025</v>
      </c>
      <c r="G278" s="2" t="s">
        <v>3833</v>
      </c>
      <c r="H278" s="2" t="s">
        <v>3833</v>
      </c>
      <c r="I278" s="2">
        <v>0</v>
      </c>
      <c r="J278" s="2">
        <v>2.1</v>
      </c>
      <c r="K278" s="2">
        <v>23.6</v>
      </c>
    </row>
    <row r="279" spans="1:11" hidden="1" x14ac:dyDescent="0.2">
      <c r="A279" s="6" t="s">
        <v>923</v>
      </c>
      <c r="B279" s="2" t="s">
        <v>14</v>
      </c>
      <c r="C279" s="2" t="s">
        <v>12</v>
      </c>
      <c r="D279" s="2" t="s">
        <v>3818</v>
      </c>
      <c r="E279" s="2" t="s">
        <v>3853</v>
      </c>
      <c r="F279" s="2">
        <v>2025</v>
      </c>
      <c r="G279" s="2" t="s">
        <v>3833</v>
      </c>
      <c r="H279" s="2" t="s">
        <v>3833</v>
      </c>
      <c r="I279" s="2">
        <v>0</v>
      </c>
      <c r="J279" s="2">
        <v>2.1</v>
      </c>
      <c r="K279" s="2">
        <v>23.6</v>
      </c>
    </row>
    <row r="280" spans="1:11" hidden="1" x14ac:dyDescent="0.2">
      <c r="A280" s="6" t="s">
        <v>943</v>
      </c>
      <c r="B280" s="2" t="s">
        <v>14</v>
      </c>
      <c r="C280" s="2" t="s">
        <v>12</v>
      </c>
      <c r="D280" s="2" t="s">
        <v>3818</v>
      </c>
      <c r="E280" s="2" t="s">
        <v>3851</v>
      </c>
      <c r="F280" s="2">
        <v>2025</v>
      </c>
      <c r="G280" s="2" t="s">
        <v>3833</v>
      </c>
      <c r="H280" s="2" t="s">
        <v>3833</v>
      </c>
      <c r="I280" s="2">
        <v>2.36</v>
      </c>
      <c r="J280" s="2">
        <v>2.1</v>
      </c>
      <c r="K280" s="2">
        <v>25.96</v>
      </c>
    </row>
    <row r="281" spans="1:11" hidden="1" x14ac:dyDescent="0.2">
      <c r="A281" s="6" t="s">
        <v>1368</v>
      </c>
      <c r="B281" s="2" t="s">
        <v>14</v>
      </c>
      <c r="C281" s="2" t="s">
        <v>12</v>
      </c>
      <c r="D281" s="2" t="s">
        <v>3818</v>
      </c>
      <c r="E281" s="2" t="s">
        <v>3841</v>
      </c>
      <c r="F281" s="2">
        <v>2025</v>
      </c>
      <c r="G281" s="2" t="s">
        <v>3833</v>
      </c>
      <c r="H281" s="2" t="s">
        <v>3833</v>
      </c>
      <c r="I281" s="2">
        <v>2.36</v>
      </c>
      <c r="J281" s="2">
        <v>2.1</v>
      </c>
      <c r="K281" s="2">
        <v>25.96</v>
      </c>
    </row>
    <row r="282" spans="1:11" hidden="1" x14ac:dyDescent="0.2">
      <c r="A282" s="6" t="s">
        <v>2203</v>
      </c>
      <c r="B282" s="2" t="s">
        <v>14</v>
      </c>
      <c r="C282" s="2" t="s">
        <v>12</v>
      </c>
      <c r="D282" s="2" t="s">
        <v>3818</v>
      </c>
      <c r="E282" s="2" t="s">
        <v>3834</v>
      </c>
      <c r="F282" s="2">
        <v>2025</v>
      </c>
      <c r="G282" s="2" t="s">
        <v>3833</v>
      </c>
      <c r="H282" s="2" t="s">
        <v>3833</v>
      </c>
      <c r="I282" s="2">
        <v>2.39</v>
      </c>
      <c r="J282" s="2">
        <v>2.12</v>
      </c>
      <c r="K282" s="2">
        <v>26.26</v>
      </c>
    </row>
    <row r="283" spans="1:11" hidden="1" x14ac:dyDescent="0.2">
      <c r="A283" s="6" t="s">
        <v>1796</v>
      </c>
      <c r="B283" s="2" t="s">
        <v>14</v>
      </c>
      <c r="C283" s="2" t="s">
        <v>12</v>
      </c>
      <c r="D283" s="2" t="s">
        <v>3818</v>
      </c>
      <c r="E283" s="2" t="s">
        <v>3839</v>
      </c>
      <c r="F283" s="2">
        <v>2025</v>
      </c>
      <c r="G283" s="2" t="s">
        <v>3833</v>
      </c>
      <c r="H283" s="2" t="s">
        <v>3833</v>
      </c>
      <c r="I283" s="2">
        <v>0</v>
      </c>
      <c r="J283" s="2">
        <v>2.15</v>
      </c>
      <c r="K283" s="2">
        <v>24.15</v>
      </c>
    </row>
    <row r="284" spans="1:11" hidden="1" x14ac:dyDescent="0.2">
      <c r="A284" s="6" t="s">
        <v>1168</v>
      </c>
      <c r="B284" s="2" t="s">
        <v>14</v>
      </c>
      <c r="C284" s="2" t="s">
        <v>12</v>
      </c>
      <c r="D284" s="2" t="s">
        <v>3818</v>
      </c>
      <c r="E284" s="2" t="s">
        <v>3835</v>
      </c>
      <c r="F284" s="2">
        <v>2025</v>
      </c>
      <c r="G284" s="2" t="s">
        <v>3833</v>
      </c>
      <c r="H284" s="2" t="s">
        <v>3833</v>
      </c>
      <c r="I284" s="2">
        <v>2.44</v>
      </c>
      <c r="J284" s="2">
        <v>2.17</v>
      </c>
      <c r="K284" s="2">
        <v>26.86</v>
      </c>
    </row>
    <row r="285" spans="1:11" hidden="1" x14ac:dyDescent="0.2">
      <c r="A285" s="6" t="s">
        <v>862</v>
      </c>
      <c r="B285" s="2" t="s">
        <v>14</v>
      </c>
      <c r="C285" s="2" t="s">
        <v>12</v>
      </c>
      <c r="D285" s="2" t="s">
        <v>3818</v>
      </c>
      <c r="E285" s="2" t="s">
        <v>3823</v>
      </c>
      <c r="F285" s="2">
        <v>2025</v>
      </c>
      <c r="G285" s="2" t="s">
        <v>3833</v>
      </c>
      <c r="H285" s="2" t="s">
        <v>3833</v>
      </c>
      <c r="I285" s="2">
        <v>0</v>
      </c>
      <c r="J285" s="2">
        <v>2.19</v>
      </c>
      <c r="K285" s="2">
        <v>24.69</v>
      </c>
    </row>
    <row r="286" spans="1:11" hidden="1" x14ac:dyDescent="0.2">
      <c r="A286" s="6" t="s">
        <v>1608</v>
      </c>
      <c r="B286" s="2" t="s">
        <v>14</v>
      </c>
      <c r="C286" s="2" t="s">
        <v>12</v>
      </c>
      <c r="D286" s="2" t="s">
        <v>3818</v>
      </c>
      <c r="E286" s="2" t="s">
        <v>3848</v>
      </c>
      <c r="F286" s="2">
        <v>2025</v>
      </c>
      <c r="G286" s="2" t="s">
        <v>3833</v>
      </c>
      <c r="H286" s="2" t="s">
        <v>3833</v>
      </c>
      <c r="I286" s="2">
        <v>2.4700000000000002</v>
      </c>
      <c r="J286" s="2">
        <v>2.19</v>
      </c>
      <c r="K286" s="2">
        <v>27.16</v>
      </c>
    </row>
    <row r="287" spans="1:11" hidden="1" x14ac:dyDescent="0.2">
      <c r="A287" s="6" t="s">
        <v>1838</v>
      </c>
      <c r="B287" s="2" t="s">
        <v>14</v>
      </c>
      <c r="C287" s="2" t="s">
        <v>12</v>
      </c>
      <c r="D287" s="2" t="s">
        <v>3818</v>
      </c>
      <c r="E287" s="2" t="s">
        <v>3849</v>
      </c>
      <c r="F287" s="2">
        <v>2025</v>
      </c>
      <c r="G287" s="2" t="s">
        <v>3833</v>
      </c>
      <c r="H287" s="2" t="s">
        <v>3833</v>
      </c>
      <c r="I287" s="2">
        <v>3.7</v>
      </c>
      <c r="J287" s="2">
        <v>2.19</v>
      </c>
      <c r="K287" s="2">
        <v>28.39</v>
      </c>
    </row>
    <row r="288" spans="1:11" hidden="1" x14ac:dyDescent="0.2">
      <c r="A288" s="6" t="s">
        <v>2377</v>
      </c>
      <c r="B288" s="2" t="s">
        <v>14</v>
      </c>
      <c r="C288" s="2" t="s">
        <v>12</v>
      </c>
      <c r="D288" s="2" t="s">
        <v>3818</v>
      </c>
      <c r="E288" s="2" t="s">
        <v>3845</v>
      </c>
      <c r="F288" s="2">
        <v>2025</v>
      </c>
      <c r="G288" s="2" t="s">
        <v>3833</v>
      </c>
      <c r="H288" s="2" t="s">
        <v>3833</v>
      </c>
      <c r="I288" s="2">
        <v>0</v>
      </c>
      <c r="J288" s="2">
        <v>2.2400000000000002</v>
      </c>
      <c r="K288" s="2">
        <v>25.24</v>
      </c>
    </row>
    <row r="289" spans="1:11" hidden="1" x14ac:dyDescent="0.2">
      <c r="A289" s="6" t="s">
        <v>1722</v>
      </c>
      <c r="B289" s="2" t="s">
        <v>14</v>
      </c>
      <c r="C289" s="2" t="s">
        <v>12</v>
      </c>
      <c r="D289" s="2" t="s">
        <v>3818</v>
      </c>
      <c r="E289" s="2" t="s">
        <v>3839</v>
      </c>
      <c r="F289" s="2">
        <v>2025</v>
      </c>
      <c r="G289" s="2" t="s">
        <v>3833</v>
      </c>
      <c r="H289" s="2" t="s">
        <v>3833</v>
      </c>
      <c r="I289" s="2">
        <v>0</v>
      </c>
      <c r="J289" s="2">
        <v>2.2400000000000002</v>
      </c>
      <c r="K289" s="2">
        <v>25.24</v>
      </c>
    </row>
    <row r="290" spans="1:11" hidden="1" x14ac:dyDescent="0.2">
      <c r="A290" s="6" t="s">
        <v>2418</v>
      </c>
      <c r="B290" s="2" t="s">
        <v>14</v>
      </c>
      <c r="C290" s="2" t="s">
        <v>12</v>
      </c>
      <c r="D290" s="2" t="s">
        <v>3818</v>
      </c>
      <c r="E290" s="2" t="s">
        <v>3845</v>
      </c>
      <c r="F290" s="2">
        <v>2025</v>
      </c>
      <c r="G290" s="2" t="s">
        <v>3833</v>
      </c>
      <c r="H290" s="2" t="s">
        <v>3833</v>
      </c>
      <c r="I290" s="2">
        <v>2.52</v>
      </c>
      <c r="J290" s="2">
        <v>2.2400000000000002</v>
      </c>
      <c r="K290" s="2">
        <v>27.76</v>
      </c>
    </row>
    <row r="291" spans="1:11" hidden="1" x14ac:dyDescent="0.2">
      <c r="A291" s="6" t="s">
        <v>2191</v>
      </c>
      <c r="B291" s="2" t="s">
        <v>14</v>
      </c>
      <c r="C291" s="2" t="s">
        <v>12</v>
      </c>
      <c r="D291" s="2" t="s">
        <v>3818</v>
      </c>
      <c r="E291" s="2" t="s">
        <v>3834</v>
      </c>
      <c r="F291" s="2">
        <v>2025</v>
      </c>
      <c r="G291" s="2" t="s">
        <v>3833</v>
      </c>
      <c r="H291" s="2" t="s">
        <v>3833</v>
      </c>
      <c r="I291" s="2">
        <v>2.58</v>
      </c>
      <c r="J291" s="2">
        <v>2.29</v>
      </c>
      <c r="K291" s="2">
        <v>28.37</v>
      </c>
    </row>
    <row r="292" spans="1:11" hidden="1" x14ac:dyDescent="0.2">
      <c r="A292" s="6" t="s">
        <v>921</v>
      </c>
      <c r="B292" s="2" t="s">
        <v>14</v>
      </c>
      <c r="C292" s="2" t="s">
        <v>12</v>
      </c>
      <c r="D292" s="2" t="s">
        <v>3818</v>
      </c>
      <c r="E292" s="2" t="s">
        <v>3853</v>
      </c>
      <c r="F292" s="2">
        <v>2025</v>
      </c>
      <c r="G292" s="2" t="s">
        <v>3833</v>
      </c>
      <c r="H292" s="2" t="s">
        <v>3833</v>
      </c>
      <c r="I292" s="2">
        <v>0</v>
      </c>
      <c r="J292" s="2">
        <v>2.3199999999999998</v>
      </c>
      <c r="K292" s="2">
        <v>26.07</v>
      </c>
    </row>
    <row r="293" spans="1:11" hidden="1" x14ac:dyDescent="0.2">
      <c r="A293" s="6" t="s">
        <v>1265</v>
      </c>
      <c r="B293" s="2" t="s">
        <v>14</v>
      </c>
      <c r="C293" s="2" t="s">
        <v>12</v>
      </c>
      <c r="D293" s="2" t="s">
        <v>3818</v>
      </c>
      <c r="E293" s="2" t="s">
        <v>3838</v>
      </c>
      <c r="F293" s="2">
        <v>2025</v>
      </c>
      <c r="G293" s="2" t="s">
        <v>3833</v>
      </c>
      <c r="H293" s="2" t="s">
        <v>3833</v>
      </c>
      <c r="I293" s="2">
        <v>2.63</v>
      </c>
      <c r="J293" s="2">
        <v>2.34</v>
      </c>
      <c r="K293" s="2">
        <v>28.97</v>
      </c>
    </row>
    <row r="294" spans="1:11" hidden="1" x14ac:dyDescent="0.2">
      <c r="A294" s="6" t="s">
        <v>1564</v>
      </c>
      <c r="B294" s="2" t="s">
        <v>14</v>
      </c>
      <c r="C294" s="2" t="s">
        <v>12</v>
      </c>
      <c r="D294" s="2" t="s">
        <v>3818</v>
      </c>
      <c r="E294" s="2" t="s">
        <v>3848</v>
      </c>
      <c r="F294" s="2">
        <v>2025</v>
      </c>
      <c r="G294" s="2" t="s">
        <v>3833</v>
      </c>
      <c r="H294" s="2" t="s">
        <v>3833</v>
      </c>
      <c r="I294" s="2">
        <v>0</v>
      </c>
      <c r="J294" s="2">
        <v>2.39</v>
      </c>
      <c r="K294" s="2">
        <v>26.89</v>
      </c>
    </row>
    <row r="295" spans="1:11" hidden="1" x14ac:dyDescent="0.2">
      <c r="A295" s="6" t="s">
        <v>2037</v>
      </c>
      <c r="B295" s="2" t="s">
        <v>14</v>
      </c>
      <c r="C295" s="2" t="s">
        <v>12</v>
      </c>
      <c r="D295" s="2" t="s">
        <v>3818</v>
      </c>
      <c r="E295" s="2" t="s">
        <v>3852</v>
      </c>
      <c r="F295" s="2">
        <v>2025</v>
      </c>
      <c r="G295" s="2" t="s">
        <v>3833</v>
      </c>
      <c r="H295" s="2" t="s">
        <v>3833</v>
      </c>
      <c r="I295" s="2">
        <v>0</v>
      </c>
      <c r="J295" s="2">
        <v>2.44</v>
      </c>
      <c r="K295" s="2">
        <v>27.44</v>
      </c>
    </row>
    <row r="296" spans="1:11" hidden="1" x14ac:dyDescent="0.2">
      <c r="A296" s="6" t="s">
        <v>1916</v>
      </c>
      <c r="B296" s="2" t="s">
        <v>14</v>
      </c>
      <c r="C296" s="2" t="s">
        <v>12</v>
      </c>
      <c r="D296" s="2" t="s">
        <v>3818</v>
      </c>
      <c r="E296" s="2" t="s">
        <v>3842</v>
      </c>
      <c r="F296" s="2">
        <v>2025</v>
      </c>
      <c r="G296" s="2" t="s">
        <v>3833</v>
      </c>
      <c r="H296" s="2" t="s">
        <v>3833</v>
      </c>
      <c r="I296" s="2">
        <v>4.16</v>
      </c>
      <c r="J296" s="2">
        <v>2.46</v>
      </c>
      <c r="K296" s="2">
        <v>31.87</v>
      </c>
    </row>
    <row r="297" spans="1:11" hidden="1" x14ac:dyDescent="0.2">
      <c r="A297" s="6" t="s">
        <v>1476</v>
      </c>
      <c r="B297" s="2" t="s">
        <v>14</v>
      </c>
      <c r="C297" s="2" t="s">
        <v>12</v>
      </c>
      <c r="D297" s="2" t="s">
        <v>3818</v>
      </c>
      <c r="E297" s="2" t="s">
        <v>3850</v>
      </c>
      <c r="F297" s="2">
        <v>2025</v>
      </c>
      <c r="G297" s="2" t="s">
        <v>3833</v>
      </c>
      <c r="H297" s="2" t="s">
        <v>3833</v>
      </c>
      <c r="I297" s="2">
        <v>2.83</v>
      </c>
      <c r="J297" s="2">
        <v>2.5099999999999998</v>
      </c>
      <c r="K297" s="2">
        <v>31.09</v>
      </c>
    </row>
    <row r="298" spans="1:11" hidden="1" x14ac:dyDescent="0.2">
      <c r="A298" s="6" t="s">
        <v>1138</v>
      </c>
      <c r="B298" s="2" t="s">
        <v>14</v>
      </c>
      <c r="C298" s="2" t="s">
        <v>12</v>
      </c>
      <c r="D298" s="2" t="s">
        <v>3818</v>
      </c>
      <c r="E298" s="2" t="s">
        <v>3835</v>
      </c>
      <c r="F298" s="2">
        <v>2025</v>
      </c>
      <c r="G298" s="2" t="s">
        <v>3833</v>
      </c>
      <c r="H298" s="2" t="s">
        <v>3833</v>
      </c>
      <c r="I298" s="2">
        <v>4.3600000000000003</v>
      </c>
      <c r="J298" s="2">
        <v>2.58</v>
      </c>
      <c r="K298" s="2">
        <v>33.44</v>
      </c>
    </row>
    <row r="299" spans="1:11" hidden="1" x14ac:dyDescent="0.2">
      <c r="A299" s="6" t="s">
        <v>1658</v>
      </c>
      <c r="B299" s="2" t="s">
        <v>14</v>
      </c>
      <c r="C299" s="2" t="s">
        <v>12</v>
      </c>
      <c r="D299" s="2" t="s">
        <v>3818</v>
      </c>
      <c r="E299" s="2" t="s">
        <v>3825</v>
      </c>
      <c r="F299" s="2">
        <v>2025</v>
      </c>
      <c r="G299" s="2" t="s">
        <v>3833</v>
      </c>
      <c r="H299" s="2" t="s">
        <v>3833</v>
      </c>
      <c r="I299" s="2">
        <v>0</v>
      </c>
      <c r="J299" s="2">
        <v>2.63</v>
      </c>
      <c r="K299" s="2">
        <v>29.63</v>
      </c>
    </row>
    <row r="300" spans="1:11" hidden="1" x14ac:dyDescent="0.2">
      <c r="A300" s="6" t="s">
        <v>1245</v>
      </c>
      <c r="B300" s="2" t="s">
        <v>14</v>
      </c>
      <c r="C300" s="2" t="s">
        <v>12</v>
      </c>
      <c r="D300" s="2" t="s">
        <v>3818</v>
      </c>
      <c r="E300" s="2" t="s">
        <v>3838</v>
      </c>
      <c r="F300" s="2">
        <v>2025</v>
      </c>
      <c r="G300" s="2" t="s">
        <v>3833</v>
      </c>
      <c r="H300" s="2" t="s">
        <v>3833</v>
      </c>
      <c r="I300" s="2">
        <v>0</v>
      </c>
      <c r="J300" s="2">
        <v>2.63</v>
      </c>
      <c r="K300" s="2">
        <v>29.63</v>
      </c>
    </row>
    <row r="301" spans="1:11" hidden="1" x14ac:dyDescent="0.2">
      <c r="A301" s="6" t="s">
        <v>1968</v>
      </c>
      <c r="B301" s="2" t="s">
        <v>14</v>
      </c>
      <c r="C301" s="2" t="s">
        <v>12</v>
      </c>
      <c r="D301" s="2" t="s">
        <v>3818</v>
      </c>
      <c r="E301" s="2" t="s">
        <v>3842</v>
      </c>
      <c r="F301" s="2">
        <v>2025</v>
      </c>
      <c r="G301" s="2" t="s">
        <v>3833</v>
      </c>
      <c r="H301" s="2" t="s">
        <v>3833</v>
      </c>
      <c r="I301" s="2">
        <v>0</v>
      </c>
      <c r="J301" s="2">
        <v>2.63</v>
      </c>
      <c r="K301" s="2">
        <v>29.63</v>
      </c>
    </row>
    <row r="302" spans="1:11" hidden="1" x14ac:dyDescent="0.2">
      <c r="A302" s="6" t="s">
        <v>2321</v>
      </c>
      <c r="B302" s="2" t="s">
        <v>14</v>
      </c>
      <c r="C302" s="2" t="s">
        <v>12</v>
      </c>
      <c r="D302" s="2" t="s">
        <v>3818</v>
      </c>
      <c r="E302" s="2" t="s">
        <v>3822</v>
      </c>
      <c r="F302" s="2">
        <v>2025</v>
      </c>
      <c r="G302" s="2" t="s">
        <v>3833</v>
      </c>
      <c r="H302" s="2" t="s">
        <v>3833</v>
      </c>
      <c r="I302" s="2">
        <v>0</v>
      </c>
      <c r="J302" s="2">
        <v>2.63</v>
      </c>
      <c r="K302" s="2">
        <v>29.63</v>
      </c>
    </row>
    <row r="303" spans="1:11" hidden="1" x14ac:dyDescent="0.2">
      <c r="A303" s="6" t="s">
        <v>1466</v>
      </c>
      <c r="B303" s="2" t="s">
        <v>14</v>
      </c>
      <c r="C303" s="2" t="s">
        <v>12</v>
      </c>
      <c r="D303" s="2" t="s">
        <v>3818</v>
      </c>
      <c r="E303" s="2" t="s">
        <v>3850</v>
      </c>
      <c r="F303" s="2">
        <v>2025</v>
      </c>
      <c r="G303" s="2" t="s">
        <v>3833</v>
      </c>
      <c r="H303" s="2" t="s">
        <v>3833</v>
      </c>
      <c r="I303" s="2">
        <v>0</v>
      </c>
      <c r="J303" s="2">
        <v>2.63</v>
      </c>
      <c r="K303" s="2">
        <v>29.63</v>
      </c>
    </row>
    <row r="304" spans="1:11" hidden="1" x14ac:dyDescent="0.2">
      <c r="A304" s="6" t="s">
        <v>2187</v>
      </c>
      <c r="B304" s="2" t="s">
        <v>14</v>
      </c>
      <c r="C304" s="2" t="s">
        <v>12</v>
      </c>
      <c r="D304" s="2" t="s">
        <v>3818</v>
      </c>
      <c r="E304" s="2" t="s">
        <v>3834</v>
      </c>
      <c r="F304" s="2">
        <v>2025</v>
      </c>
      <c r="G304" s="2" t="s">
        <v>3833</v>
      </c>
      <c r="H304" s="2" t="s">
        <v>3833</v>
      </c>
      <c r="I304" s="2">
        <v>0</v>
      </c>
      <c r="J304" s="2">
        <v>2.63</v>
      </c>
      <c r="K304" s="2">
        <v>29.63</v>
      </c>
    </row>
    <row r="305" spans="1:11" hidden="1" x14ac:dyDescent="0.2">
      <c r="A305" s="6" t="s">
        <v>1980</v>
      </c>
      <c r="B305" s="2" t="s">
        <v>14</v>
      </c>
      <c r="C305" s="2" t="s">
        <v>12</v>
      </c>
      <c r="D305" s="2" t="s">
        <v>3818</v>
      </c>
      <c r="E305" s="2" t="s">
        <v>3842</v>
      </c>
      <c r="F305" s="2">
        <v>2025</v>
      </c>
      <c r="G305" s="2" t="s">
        <v>3833</v>
      </c>
      <c r="H305" s="2" t="s">
        <v>3833</v>
      </c>
      <c r="I305" s="2">
        <v>0</v>
      </c>
      <c r="J305" s="2">
        <v>2.63</v>
      </c>
      <c r="K305" s="2">
        <v>29.63</v>
      </c>
    </row>
    <row r="306" spans="1:11" hidden="1" x14ac:dyDescent="0.2">
      <c r="A306" s="6" t="s">
        <v>2183</v>
      </c>
      <c r="B306" s="2" t="s">
        <v>14</v>
      </c>
      <c r="C306" s="2" t="s">
        <v>12</v>
      </c>
      <c r="D306" s="2" t="s">
        <v>3818</v>
      </c>
      <c r="E306" s="2" t="s">
        <v>3834</v>
      </c>
      <c r="F306" s="2">
        <v>2025</v>
      </c>
      <c r="G306" s="2" t="s">
        <v>3833</v>
      </c>
      <c r="H306" s="2" t="s">
        <v>3833</v>
      </c>
      <c r="I306" s="2">
        <v>0</v>
      </c>
      <c r="J306" s="2">
        <v>2.63</v>
      </c>
      <c r="K306" s="2">
        <v>29.63</v>
      </c>
    </row>
    <row r="307" spans="1:11" hidden="1" x14ac:dyDescent="0.2">
      <c r="A307" s="6" t="s">
        <v>876</v>
      </c>
      <c r="B307" s="2" t="s">
        <v>14</v>
      </c>
      <c r="C307" s="2" t="s">
        <v>12</v>
      </c>
      <c r="D307" s="2" t="s">
        <v>3818</v>
      </c>
      <c r="E307" s="2" t="s">
        <v>3823</v>
      </c>
      <c r="F307" s="2">
        <v>2025</v>
      </c>
      <c r="G307" s="2" t="s">
        <v>3833</v>
      </c>
      <c r="H307" s="2" t="s">
        <v>3833</v>
      </c>
      <c r="I307" s="2">
        <v>2.96</v>
      </c>
      <c r="J307" s="2">
        <v>2.63</v>
      </c>
      <c r="K307" s="2">
        <v>32.590000000000003</v>
      </c>
    </row>
    <row r="308" spans="1:11" hidden="1" x14ac:dyDescent="0.2">
      <c r="A308" s="6" t="s">
        <v>821</v>
      </c>
      <c r="B308" s="2" t="s">
        <v>14</v>
      </c>
      <c r="C308" s="2" t="s">
        <v>12</v>
      </c>
      <c r="D308" s="2" t="s">
        <v>3818</v>
      </c>
      <c r="E308" s="2" t="s">
        <v>3823</v>
      </c>
      <c r="F308" s="2">
        <v>2025</v>
      </c>
      <c r="G308" s="2" t="s">
        <v>3833</v>
      </c>
      <c r="H308" s="2" t="s">
        <v>3833</v>
      </c>
      <c r="I308" s="2">
        <v>4.4400000000000004</v>
      </c>
      <c r="J308" s="2">
        <v>2.63</v>
      </c>
      <c r="K308" s="2">
        <v>34.07</v>
      </c>
    </row>
    <row r="309" spans="1:11" hidden="1" x14ac:dyDescent="0.2">
      <c r="A309" s="6" t="s">
        <v>1108</v>
      </c>
      <c r="B309" s="2" t="s">
        <v>14</v>
      </c>
      <c r="C309" s="2" t="s">
        <v>12</v>
      </c>
      <c r="D309" s="2" t="s">
        <v>3818</v>
      </c>
      <c r="E309" s="2" t="s">
        <v>3835</v>
      </c>
      <c r="F309" s="2">
        <v>2025</v>
      </c>
      <c r="G309" s="2" t="s">
        <v>3833</v>
      </c>
      <c r="H309" s="2" t="s">
        <v>3833</v>
      </c>
      <c r="I309" s="2">
        <v>4.6100000000000003</v>
      </c>
      <c r="J309" s="2">
        <v>2.73</v>
      </c>
      <c r="K309" s="2">
        <v>35.340000000000003</v>
      </c>
    </row>
    <row r="310" spans="1:11" hidden="1" x14ac:dyDescent="0.2">
      <c r="A310" s="6" t="s">
        <v>2319</v>
      </c>
      <c r="B310" s="2" t="s">
        <v>14</v>
      </c>
      <c r="C310" s="2" t="s">
        <v>12</v>
      </c>
      <c r="D310" s="2" t="s">
        <v>3818</v>
      </c>
      <c r="E310" s="2" t="s">
        <v>3822</v>
      </c>
      <c r="F310" s="2">
        <v>2025</v>
      </c>
      <c r="G310" s="2" t="s">
        <v>3833</v>
      </c>
      <c r="H310" s="2" t="s">
        <v>3833</v>
      </c>
      <c r="I310" s="2">
        <v>0</v>
      </c>
      <c r="J310" s="2">
        <v>2.83</v>
      </c>
      <c r="K310" s="2">
        <v>31.83</v>
      </c>
    </row>
    <row r="311" spans="1:11" hidden="1" x14ac:dyDescent="0.2">
      <c r="A311" s="6" t="s">
        <v>1874</v>
      </c>
      <c r="B311" s="2" t="s">
        <v>14</v>
      </c>
      <c r="C311" s="2" t="s">
        <v>12</v>
      </c>
      <c r="D311" s="2" t="s">
        <v>3818</v>
      </c>
      <c r="E311" s="2" t="s">
        <v>3849</v>
      </c>
      <c r="F311" s="2">
        <v>2025</v>
      </c>
      <c r="G311" s="2" t="s">
        <v>3833</v>
      </c>
      <c r="H311" s="2" t="s">
        <v>3833</v>
      </c>
      <c r="I311" s="2">
        <v>0</v>
      </c>
      <c r="J311" s="2">
        <v>2.83</v>
      </c>
      <c r="K311" s="2">
        <v>31.83</v>
      </c>
    </row>
    <row r="312" spans="1:11" hidden="1" x14ac:dyDescent="0.2">
      <c r="A312" s="6" t="s">
        <v>1818</v>
      </c>
      <c r="B312" s="2" t="s">
        <v>14</v>
      </c>
      <c r="C312" s="2" t="s">
        <v>12</v>
      </c>
      <c r="D312" s="2" t="s">
        <v>3818</v>
      </c>
      <c r="E312" s="2" t="s">
        <v>3849</v>
      </c>
      <c r="F312" s="2">
        <v>2025</v>
      </c>
      <c r="G312" s="2" t="s">
        <v>3833</v>
      </c>
      <c r="H312" s="2" t="s">
        <v>3833</v>
      </c>
      <c r="I312" s="2">
        <v>0</v>
      </c>
      <c r="J312" s="2">
        <v>2.83</v>
      </c>
      <c r="K312" s="2">
        <v>31.83</v>
      </c>
    </row>
    <row r="313" spans="1:11" hidden="1" x14ac:dyDescent="0.2">
      <c r="A313" s="6" t="s">
        <v>2079</v>
      </c>
      <c r="B313" s="2" t="s">
        <v>14</v>
      </c>
      <c r="C313" s="2" t="s">
        <v>12</v>
      </c>
      <c r="D313" s="2" t="s">
        <v>3818</v>
      </c>
      <c r="E313" s="2" t="s">
        <v>3847</v>
      </c>
      <c r="F313" s="2">
        <v>2025</v>
      </c>
      <c r="G313" s="2" t="s">
        <v>3833</v>
      </c>
      <c r="H313" s="2" t="s">
        <v>3833</v>
      </c>
      <c r="I313" s="2">
        <v>0</v>
      </c>
      <c r="J313" s="2">
        <v>2.83</v>
      </c>
      <c r="K313" s="2">
        <v>31.83</v>
      </c>
    </row>
    <row r="314" spans="1:11" hidden="1" x14ac:dyDescent="0.2">
      <c r="A314" s="6" t="s">
        <v>1064</v>
      </c>
      <c r="B314" s="2" t="s">
        <v>14</v>
      </c>
      <c r="C314" s="2" t="s">
        <v>12</v>
      </c>
      <c r="D314" s="2" t="s">
        <v>3818</v>
      </c>
      <c r="E314" s="2" t="s">
        <v>3837</v>
      </c>
      <c r="F314" s="2">
        <v>2025</v>
      </c>
      <c r="G314" s="2" t="s">
        <v>3833</v>
      </c>
      <c r="H314" s="2" t="s">
        <v>3833</v>
      </c>
      <c r="I314" s="2">
        <v>3.18</v>
      </c>
      <c r="J314" s="2">
        <v>2.83</v>
      </c>
      <c r="K314" s="2">
        <v>35.01</v>
      </c>
    </row>
    <row r="315" spans="1:11" hidden="1" x14ac:dyDescent="0.2">
      <c r="A315" s="6" t="s">
        <v>1118</v>
      </c>
      <c r="B315" s="2" t="s">
        <v>14</v>
      </c>
      <c r="C315" s="2" t="s">
        <v>12</v>
      </c>
      <c r="D315" s="2" t="s">
        <v>3818</v>
      </c>
      <c r="E315" s="2" t="s">
        <v>3835</v>
      </c>
      <c r="F315" s="2">
        <v>2025</v>
      </c>
      <c r="G315" s="2" t="s">
        <v>3833</v>
      </c>
      <c r="H315" s="2" t="s">
        <v>3833</v>
      </c>
      <c r="I315" s="2">
        <v>4.8600000000000003</v>
      </c>
      <c r="J315" s="2">
        <v>2.88</v>
      </c>
      <c r="K315" s="2">
        <v>37.24</v>
      </c>
    </row>
    <row r="316" spans="1:11" hidden="1" x14ac:dyDescent="0.2">
      <c r="A316" s="6" t="s">
        <v>1269</v>
      </c>
      <c r="B316" s="2" t="s">
        <v>14</v>
      </c>
      <c r="C316" s="2" t="s">
        <v>12</v>
      </c>
      <c r="D316" s="2" t="s">
        <v>3818</v>
      </c>
      <c r="E316" s="2" t="s">
        <v>3838</v>
      </c>
      <c r="F316" s="2">
        <v>2025</v>
      </c>
      <c r="G316" s="2" t="s">
        <v>3833</v>
      </c>
      <c r="H316" s="2" t="s">
        <v>3833</v>
      </c>
      <c r="I316" s="2">
        <v>5.31</v>
      </c>
      <c r="J316" s="2">
        <v>3.14</v>
      </c>
      <c r="K316" s="2">
        <v>40.700000000000003</v>
      </c>
    </row>
    <row r="317" spans="1:11" hidden="1" x14ac:dyDescent="0.2">
      <c r="A317" s="6" t="s">
        <v>2153</v>
      </c>
      <c r="B317" s="2" t="s">
        <v>14</v>
      </c>
      <c r="C317" s="2" t="s">
        <v>12</v>
      </c>
      <c r="D317" s="2" t="s">
        <v>3818</v>
      </c>
      <c r="E317" s="2" t="s">
        <v>3834</v>
      </c>
      <c r="F317" s="2">
        <v>2025</v>
      </c>
      <c r="G317" s="2" t="s">
        <v>3833</v>
      </c>
      <c r="H317" s="2" t="s">
        <v>3833</v>
      </c>
      <c r="I317" s="2">
        <v>0</v>
      </c>
      <c r="J317" s="2">
        <v>3.17</v>
      </c>
      <c r="K317" s="2">
        <v>35.67</v>
      </c>
    </row>
    <row r="318" spans="1:11" hidden="1" x14ac:dyDescent="0.2">
      <c r="A318" s="6" t="s">
        <v>2540</v>
      </c>
      <c r="B318" s="2" t="s">
        <v>14</v>
      </c>
      <c r="C318" s="2" t="s">
        <v>12</v>
      </c>
      <c r="D318" s="2" t="s">
        <v>3818</v>
      </c>
      <c r="E318" s="2" t="s">
        <v>3836</v>
      </c>
      <c r="F318" s="2">
        <v>2025</v>
      </c>
      <c r="G318" s="2" t="s">
        <v>3833</v>
      </c>
      <c r="H318" s="2" t="s">
        <v>3833</v>
      </c>
      <c r="I318" s="2">
        <v>3.59</v>
      </c>
      <c r="J318" s="2">
        <v>3.19</v>
      </c>
      <c r="K318" s="2">
        <v>39.53</v>
      </c>
    </row>
    <row r="319" spans="1:11" hidden="1" x14ac:dyDescent="0.2">
      <c r="A319" s="6" t="s">
        <v>1832</v>
      </c>
      <c r="B319" s="2" t="s">
        <v>14</v>
      </c>
      <c r="C319" s="2" t="s">
        <v>12</v>
      </c>
      <c r="D319" s="2" t="s">
        <v>3818</v>
      </c>
      <c r="E319" s="2" t="s">
        <v>3849</v>
      </c>
      <c r="F319" s="2">
        <v>2025</v>
      </c>
      <c r="G319" s="2" t="s">
        <v>3833</v>
      </c>
      <c r="H319" s="2" t="s">
        <v>3833</v>
      </c>
      <c r="I319" s="2">
        <v>0</v>
      </c>
      <c r="J319" s="2">
        <v>3.22</v>
      </c>
      <c r="K319" s="2">
        <v>36.22</v>
      </c>
    </row>
    <row r="320" spans="1:11" hidden="1" x14ac:dyDescent="0.2">
      <c r="A320" s="6" t="s">
        <v>1664</v>
      </c>
      <c r="B320" s="2" t="s">
        <v>14</v>
      </c>
      <c r="C320" s="2" t="s">
        <v>12</v>
      </c>
      <c r="D320" s="2" t="s">
        <v>3818</v>
      </c>
      <c r="E320" s="2" t="s">
        <v>3825</v>
      </c>
      <c r="F320" s="2">
        <v>2025</v>
      </c>
      <c r="G320" s="2" t="s">
        <v>3833</v>
      </c>
      <c r="H320" s="2" t="s">
        <v>3833</v>
      </c>
      <c r="I320" s="2">
        <v>0</v>
      </c>
      <c r="J320" s="2">
        <v>3.24</v>
      </c>
      <c r="K320" s="2">
        <v>36.49</v>
      </c>
    </row>
    <row r="321" spans="1:11" hidden="1" x14ac:dyDescent="0.2">
      <c r="A321" s="6" t="s">
        <v>2238</v>
      </c>
      <c r="B321" s="2" t="s">
        <v>14</v>
      </c>
      <c r="C321" s="2" t="s">
        <v>12</v>
      </c>
      <c r="D321" s="2" t="s">
        <v>3818</v>
      </c>
      <c r="E321" s="2" t="s">
        <v>3843</v>
      </c>
      <c r="F321" s="2">
        <v>2025</v>
      </c>
      <c r="G321" s="2" t="s">
        <v>3833</v>
      </c>
      <c r="H321" s="2" t="s">
        <v>3833</v>
      </c>
      <c r="I321" s="2">
        <v>5.47</v>
      </c>
      <c r="J321" s="2">
        <v>3.24</v>
      </c>
      <c r="K321" s="2">
        <v>41.96</v>
      </c>
    </row>
    <row r="322" spans="1:11" hidden="1" x14ac:dyDescent="0.2">
      <c r="A322" s="6" t="s">
        <v>1902</v>
      </c>
      <c r="B322" s="2" t="s">
        <v>14</v>
      </c>
      <c r="C322" s="2" t="s">
        <v>12</v>
      </c>
      <c r="D322" s="2" t="s">
        <v>3818</v>
      </c>
      <c r="E322" s="2" t="s">
        <v>3842</v>
      </c>
      <c r="F322" s="2">
        <v>2025</v>
      </c>
      <c r="G322" s="2" t="s">
        <v>3833</v>
      </c>
      <c r="H322" s="2" t="s">
        <v>3833</v>
      </c>
      <c r="I322" s="2">
        <v>0</v>
      </c>
      <c r="J322" s="2">
        <v>3.27</v>
      </c>
      <c r="K322" s="2">
        <v>36.770000000000003</v>
      </c>
    </row>
    <row r="323" spans="1:11" hidden="1" x14ac:dyDescent="0.2">
      <c r="A323" s="6" t="s">
        <v>2532</v>
      </c>
      <c r="B323" s="2" t="s">
        <v>14</v>
      </c>
      <c r="C323" s="2" t="s">
        <v>12</v>
      </c>
      <c r="D323" s="2" t="s">
        <v>3818</v>
      </c>
      <c r="E323" s="2" t="s">
        <v>3836</v>
      </c>
      <c r="F323" s="2">
        <v>2025</v>
      </c>
      <c r="G323" s="2" t="s">
        <v>3833</v>
      </c>
      <c r="H323" s="2" t="s">
        <v>3833</v>
      </c>
      <c r="I323" s="2">
        <v>3.68</v>
      </c>
      <c r="J323" s="2">
        <v>3.27</v>
      </c>
      <c r="K323" s="2">
        <v>40.450000000000003</v>
      </c>
    </row>
    <row r="324" spans="1:11" hidden="1" x14ac:dyDescent="0.2">
      <c r="A324" s="6" t="s">
        <v>1530</v>
      </c>
      <c r="B324" s="2" t="s">
        <v>14</v>
      </c>
      <c r="C324" s="2" t="s">
        <v>12</v>
      </c>
      <c r="D324" s="2" t="s">
        <v>3818</v>
      </c>
      <c r="E324" s="2" t="s">
        <v>3848</v>
      </c>
      <c r="F324" s="2">
        <v>2025</v>
      </c>
      <c r="G324" s="2" t="s">
        <v>3833</v>
      </c>
      <c r="H324" s="2" t="s">
        <v>3833</v>
      </c>
      <c r="I324" s="2">
        <v>5.6</v>
      </c>
      <c r="J324" s="2">
        <v>3.32</v>
      </c>
      <c r="K324" s="2">
        <v>42.92</v>
      </c>
    </row>
    <row r="325" spans="1:11" hidden="1" x14ac:dyDescent="0.2">
      <c r="A325" s="6" t="s">
        <v>1146</v>
      </c>
      <c r="B325" s="2" t="s">
        <v>14</v>
      </c>
      <c r="C325" s="2" t="s">
        <v>12</v>
      </c>
      <c r="D325" s="2" t="s">
        <v>3818</v>
      </c>
      <c r="E325" s="2" t="s">
        <v>3835</v>
      </c>
      <c r="F325" s="2">
        <v>2025</v>
      </c>
      <c r="G325" s="2" t="s">
        <v>3833</v>
      </c>
      <c r="H325" s="2" t="s">
        <v>3833</v>
      </c>
      <c r="I325" s="2">
        <v>4.6100000000000003</v>
      </c>
      <c r="J325" s="2">
        <v>4.0999999999999996</v>
      </c>
      <c r="K325" s="2">
        <v>50.71</v>
      </c>
    </row>
    <row r="326" spans="1:11" hidden="1" x14ac:dyDescent="0.2">
      <c r="A326" s="6" t="s">
        <v>1940</v>
      </c>
      <c r="B326" s="2" t="s">
        <v>14</v>
      </c>
      <c r="C326" s="2" t="s">
        <v>12</v>
      </c>
      <c r="D326" s="2" t="s">
        <v>3818</v>
      </c>
      <c r="E326" s="2" t="s">
        <v>3842</v>
      </c>
      <c r="F326" s="2">
        <v>2025</v>
      </c>
      <c r="G326" s="2" t="s">
        <v>3833</v>
      </c>
      <c r="H326" s="2" t="s">
        <v>3833</v>
      </c>
      <c r="I326" s="2">
        <v>4.83</v>
      </c>
      <c r="J326" s="2">
        <v>4.29</v>
      </c>
      <c r="K326" s="2">
        <v>53.12</v>
      </c>
    </row>
    <row r="327" spans="1:11" hidden="1" x14ac:dyDescent="0.2">
      <c r="A327" s="6" t="s">
        <v>2047</v>
      </c>
      <c r="B327" s="2" t="s">
        <v>14</v>
      </c>
      <c r="C327" s="2" t="s">
        <v>12</v>
      </c>
      <c r="D327" s="2" t="s">
        <v>3818</v>
      </c>
      <c r="E327" s="2" t="s">
        <v>3844</v>
      </c>
      <c r="F327" s="2">
        <v>2025</v>
      </c>
      <c r="G327" s="2" t="s">
        <v>3833</v>
      </c>
      <c r="H327" s="2" t="s">
        <v>3833</v>
      </c>
      <c r="I327" s="2">
        <v>0</v>
      </c>
      <c r="J327" s="2">
        <v>4.63</v>
      </c>
      <c r="K327" s="2">
        <v>52.13</v>
      </c>
    </row>
    <row r="328" spans="1:11" hidden="1" x14ac:dyDescent="0.2">
      <c r="A328" s="6" t="s">
        <v>2522</v>
      </c>
      <c r="B328" s="2" t="s">
        <v>14</v>
      </c>
      <c r="C328" s="2" t="s">
        <v>12</v>
      </c>
      <c r="D328" s="2" t="s">
        <v>3818</v>
      </c>
      <c r="E328" s="2" t="s">
        <v>3836</v>
      </c>
      <c r="F328" s="2">
        <v>2025</v>
      </c>
      <c r="G328" s="2" t="s">
        <v>3833</v>
      </c>
      <c r="H328" s="2" t="s">
        <v>3833</v>
      </c>
      <c r="I328" s="2">
        <v>5.27</v>
      </c>
      <c r="J328" s="2">
        <v>4.68</v>
      </c>
      <c r="K328" s="2">
        <v>57.95</v>
      </c>
    </row>
    <row r="329" spans="1:11" hidden="1" x14ac:dyDescent="0.2">
      <c r="A329" s="6" t="s">
        <v>1396</v>
      </c>
      <c r="B329" s="2" t="s">
        <v>14</v>
      </c>
      <c r="C329" s="2" t="s">
        <v>12</v>
      </c>
      <c r="D329" s="2" t="s">
        <v>3818</v>
      </c>
      <c r="E329" s="2" t="s">
        <v>3841</v>
      </c>
      <c r="F329" s="2">
        <v>2025</v>
      </c>
      <c r="G329" s="2" t="s">
        <v>3833</v>
      </c>
      <c r="H329" s="2" t="s">
        <v>3833</v>
      </c>
      <c r="I329" s="2">
        <v>0</v>
      </c>
      <c r="J329" s="2">
        <v>6.53</v>
      </c>
      <c r="K329" s="2">
        <v>73.53</v>
      </c>
    </row>
    <row r="330" spans="1:11" hidden="1" x14ac:dyDescent="0.2">
      <c r="A330" s="6" t="s">
        <v>3854</v>
      </c>
      <c r="B330" s="2" t="s">
        <v>3855</v>
      </c>
      <c r="C330" s="2" t="s">
        <v>12</v>
      </c>
      <c r="D330" s="2" t="s">
        <v>3818</v>
      </c>
      <c r="E330" s="2" t="s">
        <v>3823</v>
      </c>
      <c r="F330" s="2">
        <v>2025</v>
      </c>
      <c r="G330" s="2" t="s">
        <v>3856</v>
      </c>
      <c r="H330" s="2" t="s">
        <v>3821</v>
      </c>
      <c r="I330" s="2">
        <v>0</v>
      </c>
      <c r="J330" s="2">
        <v>-5.17</v>
      </c>
      <c r="K330" s="2">
        <v>-58.17</v>
      </c>
    </row>
    <row r="331" spans="1:11" hidden="1" x14ac:dyDescent="0.2">
      <c r="A331" s="6" t="s">
        <v>3857</v>
      </c>
      <c r="B331" s="2" t="s">
        <v>3855</v>
      </c>
      <c r="C331" s="2" t="s">
        <v>12</v>
      </c>
      <c r="D331" s="2" t="s">
        <v>3818</v>
      </c>
      <c r="E331" s="2" t="s">
        <v>3845</v>
      </c>
      <c r="F331" s="2">
        <v>2025</v>
      </c>
      <c r="G331" s="2" t="s">
        <v>3856</v>
      </c>
      <c r="H331" s="2" t="s">
        <v>3821</v>
      </c>
      <c r="I331" s="2">
        <v>0</v>
      </c>
      <c r="J331" s="2">
        <v>0</v>
      </c>
      <c r="K331" s="2">
        <v>0</v>
      </c>
    </row>
    <row r="332" spans="1:11" hidden="1" x14ac:dyDescent="0.2">
      <c r="A332" s="6" t="s">
        <v>3858</v>
      </c>
      <c r="B332" s="2" t="s">
        <v>3855</v>
      </c>
      <c r="C332" s="2" t="s">
        <v>12</v>
      </c>
      <c r="D332" s="2" t="s">
        <v>3818</v>
      </c>
      <c r="E332" s="2" t="s">
        <v>3822</v>
      </c>
      <c r="F332" s="2">
        <v>2025</v>
      </c>
      <c r="G332" s="2" t="s">
        <v>3856</v>
      </c>
      <c r="H332" s="2" t="s">
        <v>3821</v>
      </c>
      <c r="I332" s="2">
        <v>0</v>
      </c>
      <c r="J332" s="2">
        <v>0</v>
      </c>
      <c r="K332" s="2">
        <v>0</v>
      </c>
    </row>
    <row r="333" spans="1:11" hidden="1" x14ac:dyDescent="0.2">
      <c r="A333" s="6" t="s">
        <v>3859</v>
      </c>
      <c r="B333" s="2" t="s">
        <v>3855</v>
      </c>
      <c r="C333" s="2" t="s">
        <v>12</v>
      </c>
      <c r="D333" s="2" t="s">
        <v>3818</v>
      </c>
      <c r="E333" s="2" t="s">
        <v>3822</v>
      </c>
      <c r="F333" s="2">
        <v>2025</v>
      </c>
      <c r="G333" s="2" t="s">
        <v>3856</v>
      </c>
      <c r="H333" s="2" t="s">
        <v>3821</v>
      </c>
      <c r="I333" s="2">
        <v>0</v>
      </c>
      <c r="J333" s="2">
        <v>0</v>
      </c>
      <c r="K333" s="2">
        <v>0</v>
      </c>
    </row>
    <row r="334" spans="1:11" hidden="1" x14ac:dyDescent="0.2">
      <c r="A334" s="6" t="s">
        <v>3860</v>
      </c>
      <c r="B334" s="2" t="s">
        <v>3855</v>
      </c>
      <c r="C334" s="2" t="s">
        <v>12</v>
      </c>
      <c r="D334" s="2" t="s">
        <v>3818</v>
      </c>
      <c r="E334" s="2" t="s">
        <v>3822</v>
      </c>
      <c r="F334" s="2">
        <v>2025</v>
      </c>
      <c r="G334" s="2" t="s">
        <v>3856</v>
      </c>
      <c r="H334" s="2" t="s">
        <v>3821</v>
      </c>
      <c r="I334" s="2">
        <v>0</v>
      </c>
      <c r="J334" s="2">
        <v>0</v>
      </c>
      <c r="K334" s="2">
        <v>0</v>
      </c>
    </row>
    <row r="335" spans="1:11" hidden="1" x14ac:dyDescent="0.2">
      <c r="A335" s="6" t="s">
        <v>3861</v>
      </c>
      <c r="B335" s="2" t="s">
        <v>3855</v>
      </c>
      <c r="C335" s="2" t="s">
        <v>12</v>
      </c>
      <c r="D335" s="2" t="s">
        <v>3818</v>
      </c>
      <c r="E335" s="2" t="s">
        <v>3834</v>
      </c>
      <c r="F335" s="2">
        <v>2025</v>
      </c>
      <c r="G335" s="2" t="s">
        <v>3856</v>
      </c>
      <c r="H335" s="2" t="s">
        <v>3821</v>
      </c>
      <c r="I335" s="2">
        <v>0</v>
      </c>
      <c r="J335" s="2">
        <v>0</v>
      </c>
      <c r="K335" s="2">
        <v>0</v>
      </c>
    </row>
    <row r="336" spans="1:11" hidden="1" x14ac:dyDescent="0.2">
      <c r="A336" s="6" t="s">
        <v>3862</v>
      </c>
      <c r="B336" s="2" t="s">
        <v>3855</v>
      </c>
      <c r="C336" s="2" t="s">
        <v>12</v>
      </c>
      <c r="D336" s="2" t="s">
        <v>3818</v>
      </c>
      <c r="E336" s="2" t="s">
        <v>3847</v>
      </c>
      <c r="F336" s="2">
        <v>2025</v>
      </c>
      <c r="G336" s="2" t="s">
        <v>3856</v>
      </c>
      <c r="H336" s="2" t="s">
        <v>3821</v>
      </c>
      <c r="I336" s="2">
        <v>0</v>
      </c>
      <c r="J336" s="2">
        <v>0</v>
      </c>
      <c r="K336" s="2">
        <v>0</v>
      </c>
    </row>
    <row r="337" spans="1:11" hidden="1" x14ac:dyDescent="0.2">
      <c r="A337" s="6" t="s">
        <v>3863</v>
      </c>
      <c r="B337" s="2" t="s">
        <v>3855</v>
      </c>
      <c r="C337" s="2" t="s">
        <v>12</v>
      </c>
      <c r="D337" s="2" t="s">
        <v>3818</v>
      </c>
      <c r="E337" s="2" t="s">
        <v>3847</v>
      </c>
      <c r="F337" s="2">
        <v>2025</v>
      </c>
      <c r="G337" s="2" t="s">
        <v>3856</v>
      </c>
      <c r="H337" s="2" t="s">
        <v>3821</v>
      </c>
      <c r="I337" s="2">
        <v>0</v>
      </c>
      <c r="J337" s="2">
        <v>0</v>
      </c>
      <c r="K337" s="2">
        <v>0</v>
      </c>
    </row>
    <row r="338" spans="1:11" hidden="1" x14ac:dyDescent="0.2">
      <c r="A338" s="6" t="s">
        <v>3864</v>
      </c>
      <c r="B338" s="2" t="s">
        <v>3855</v>
      </c>
      <c r="C338" s="2" t="s">
        <v>12</v>
      </c>
      <c r="D338" s="2" t="s">
        <v>3818</v>
      </c>
      <c r="E338" s="2" t="s">
        <v>3852</v>
      </c>
      <c r="F338" s="2">
        <v>2025</v>
      </c>
      <c r="G338" s="2" t="s">
        <v>3856</v>
      </c>
      <c r="H338" s="2" t="s">
        <v>3821</v>
      </c>
      <c r="I338" s="2">
        <v>0</v>
      </c>
      <c r="J338" s="2">
        <v>0</v>
      </c>
      <c r="K338" s="2">
        <v>0</v>
      </c>
    </row>
    <row r="339" spans="1:11" hidden="1" x14ac:dyDescent="0.2">
      <c r="A339" s="6" t="s">
        <v>3865</v>
      </c>
      <c r="B339" s="2" t="s">
        <v>3855</v>
      </c>
      <c r="C339" s="2" t="s">
        <v>12</v>
      </c>
      <c r="D339" s="2" t="s">
        <v>3818</v>
      </c>
      <c r="E339" s="2" t="s">
        <v>3852</v>
      </c>
      <c r="F339" s="2">
        <v>2025</v>
      </c>
      <c r="G339" s="2" t="s">
        <v>3856</v>
      </c>
      <c r="H339" s="2" t="s">
        <v>3821</v>
      </c>
      <c r="I339" s="2">
        <v>0</v>
      </c>
      <c r="J339" s="2">
        <v>0</v>
      </c>
      <c r="K339" s="2">
        <v>0</v>
      </c>
    </row>
    <row r="340" spans="1:11" hidden="1" x14ac:dyDescent="0.2">
      <c r="A340" s="6" t="s">
        <v>3866</v>
      </c>
      <c r="B340" s="2" t="s">
        <v>3855</v>
      </c>
      <c r="C340" s="2" t="s">
        <v>12</v>
      </c>
      <c r="D340" s="2" t="s">
        <v>3818</v>
      </c>
      <c r="E340" s="2" t="s">
        <v>3852</v>
      </c>
      <c r="F340" s="2">
        <v>2025</v>
      </c>
      <c r="G340" s="2" t="s">
        <v>3856</v>
      </c>
      <c r="H340" s="2" t="s">
        <v>3821</v>
      </c>
      <c r="I340" s="2">
        <v>0</v>
      </c>
      <c r="J340" s="2">
        <v>0</v>
      </c>
      <c r="K340" s="2">
        <v>0</v>
      </c>
    </row>
    <row r="341" spans="1:11" hidden="1" x14ac:dyDescent="0.2">
      <c r="A341" s="6" t="s">
        <v>3867</v>
      </c>
      <c r="B341" s="2" t="s">
        <v>3855</v>
      </c>
      <c r="C341" s="2" t="s">
        <v>12</v>
      </c>
      <c r="D341" s="2" t="s">
        <v>3818</v>
      </c>
      <c r="E341" s="2" t="s">
        <v>3842</v>
      </c>
      <c r="F341" s="2">
        <v>2025</v>
      </c>
      <c r="G341" s="2" t="s">
        <v>3856</v>
      </c>
      <c r="H341" s="2" t="s">
        <v>3821</v>
      </c>
      <c r="I341" s="2">
        <v>0</v>
      </c>
      <c r="J341" s="2">
        <v>0</v>
      </c>
      <c r="K341" s="2">
        <v>0</v>
      </c>
    </row>
    <row r="342" spans="1:11" hidden="1" x14ac:dyDescent="0.2">
      <c r="A342" s="6" t="s">
        <v>3868</v>
      </c>
      <c r="B342" s="2" t="s">
        <v>3855</v>
      </c>
      <c r="C342" s="2" t="s">
        <v>12</v>
      </c>
      <c r="D342" s="2" t="s">
        <v>3818</v>
      </c>
      <c r="E342" s="2" t="s">
        <v>3842</v>
      </c>
      <c r="F342" s="2">
        <v>2025</v>
      </c>
      <c r="G342" s="2" t="s">
        <v>3856</v>
      </c>
      <c r="H342" s="2" t="s">
        <v>3821</v>
      </c>
      <c r="I342" s="2">
        <v>0</v>
      </c>
      <c r="J342" s="2">
        <v>0</v>
      </c>
      <c r="K342" s="2">
        <v>0</v>
      </c>
    </row>
    <row r="343" spans="1:11" hidden="1" x14ac:dyDescent="0.2">
      <c r="A343" s="6" t="s">
        <v>3869</v>
      </c>
      <c r="B343" s="2" t="s">
        <v>3855</v>
      </c>
      <c r="C343" s="2" t="s">
        <v>12</v>
      </c>
      <c r="D343" s="2" t="s">
        <v>3818</v>
      </c>
      <c r="E343" s="2" t="s">
        <v>3849</v>
      </c>
      <c r="F343" s="2">
        <v>2025</v>
      </c>
      <c r="G343" s="2" t="s">
        <v>3856</v>
      </c>
      <c r="H343" s="2" t="s">
        <v>3821</v>
      </c>
      <c r="I343" s="2">
        <v>0</v>
      </c>
      <c r="J343" s="2">
        <v>0</v>
      </c>
      <c r="K343" s="2">
        <v>0</v>
      </c>
    </row>
    <row r="344" spans="1:11" hidden="1" x14ac:dyDescent="0.2">
      <c r="A344" s="6" t="s">
        <v>3870</v>
      </c>
      <c r="B344" s="2" t="s">
        <v>3855</v>
      </c>
      <c r="C344" s="2" t="s">
        <v>12</v>
      </c>
      <c r="D344" s="2" t="s">
        <v>3818</v>
      </c>
      <c r="E344" s="2" t="s">
        <v>3849</v>
      </c>
      <c r="F344" s="2">
        <v>2025</v>
      </c>
      <c r="G344" s="2" t="s">
        <v>3856</v>
      </c>
      <c r="H344" s="2" t="s">
        <v>3821</v>
      </c>
      <c r="I344" s="2">
        <v>0</v>
      </c>
      <c r="J344" s="2">
        <v>0</v>
      </c>
      <c r="K344" s="2">
        <v>0</v>
      </c>
    </row>
    <row r="345" spans="1:11" hidden="1" x14ac:dyDescent="0.2">
      <c r="A345" s="6" t="s">
        <v>3871</v>
      </c>
      <c r="B345" s="2" t="s">
        <v>3855</v>
      </c>
      <c r="C345" s="2" t="s">
        <v>12</v>
      </c>
      <c r="D345" s="2" t="s">
        <v>3818</v>
      </c>
      <c r="E345" s="2" t="s">
        <v>3825</v>
      </c>
      <c r="F345" s="2">
        <v>2025</v>
      </c>
      <c r="G345" s="2" t="s">
        <v>3856</v>
      </c>
      <c r="H345" s="2" t="s">
        <v>3821</v>
      </c>
      <c r="I345" s="2">
        <v>0</v>
      </c>
      <c r="J345" s="2">
        <v>0</v>
      </c>
      <c r="K345" s="2">
        <v>0</v>
      </c>
    </row>
    <row r="346" spans="1:11" hidden="1" x14ac:dyDescent="0.2">
      <c r="A346" s="6" t="s">
        <v>3872</v>
      </c>
      <c r="B346" s="2" t="s">
        <v>3855</v>
      </c>
      <c r="C346" s="2" t="s">
        <v>12</v>
      </c>
      <c r="D346" s="2" t="s">
        <v>3818</v>
      </c>
      <c r="E346" s="2" t="s">
        <v>3848</v>
      </c>
      <c r="F346" s="2">
        <v>2025</v>
      </c>
      <c r="G346" s="2" t="s">
        <v>3856</v>
      </c>
      <c r="H346" s="2" t="s">
        <v>3821</v>
      </c>
      <c r="I346" s="2">
        <v>0</v>
      </c>
      <c r="J346" s="2">
        <v>0</v>
      </c>
      <c r="K346" s="2">
        <v>0</v>
      </c>
    </row>
    <row r="347" spans="1:11" hidden="1" x14ac:dyDescent="0.2">
      <c r="A347" s="6" t="s">
        <v>3873</v>
      </c>
      <c r="B347" s="2" t="s">
        <v>3855</v>
      </c>
      <c r="C347" s="2" t="s">
        <v>12</v>
      </c>
      <c r="D347" s="2" t="s">
        <v>3818</v>
      </c>
      <c r="E347" s="2" t="s">
        <v>3848</v>
      </c>
      <c r="F347" s="2">
        <v>2025</v>
      </c>
      <c r="G347" s="2" t="s">
        <v>3856</v>
      </c>
      <c r="H347" s="2" t="s">
        <v>3821</v>
      </c>
      <c r="I347" s="2">
        <v>0</v>
      </c>
      <c r="J347" s="2">
        <v>0</v>
      </c>
      <c r="K347" s="2">
        <v>0</v>
      </c>
    </row>
    <row r="348" spans="1:11" hidden="1" x14ac:dyDescent="0.2">
      <c r="A348" s="6" t="s">
        <v>3874</v>
      </c>
      <c r="B348" s="2" t="s">
        <v>3855</v>
      </c>
      <c r="C348" s="2" t="s">
        <v>12</v>
      </c>
      <c r="D348" s="2" t="s">
        <v>3818</v>
      </c>
      <c r="E348" s="2" t="s">
        <v>3848</v>
      </c>
      <c r="F348" s="2">
        <v>2025</v>
      </c>
      <c r="G348" s="2" t="s">
        <v>3856</v>
      </c>
      <c r="H348" s="2" t="s">
        <v>3821</v>
      </c>
      <c r="I348" s="2">
        <v>0</v>
      </c>
      <c r="J348" s="2">
        <v>0</v>
      </c>
      <c r="K348" s="2">
        <v>0</v>
      </c>
    </row>
    <row r="349" spans="1:11" hidden="1" x14ac:dyDescent="0.2">
      <c r="A349" s="6" t="s">
        <v>3875</v>
      </c>
      <c r="B349" s="2" t="s">
        <v>3855</v>
      </c>
      <c r="C349" s="2" t="s">
        <v>12</v>
      </c>
      <c r="D349" s="2" t="s">
        <v>3818</v>
      </c>
      <c r="E349" s="2" t="s">
        <v>3850</v>
      </c>
      <c r="F349" s="2">
        <v>2025</v>
      </c>
      <c r="G349" s="2" t="s">
        <v>3856</v>
      </c>
      <c r="H349" s="2" t="s">
        <v>3821</v>
      </c>
      <c r="I349" s="2">
        <v>0</v>
      </c>
      <c r="J349" s="2">
        <v>0</v>
      </c>
      <c r="K349" s="2">
        <v>0</v>
      </c>
    </row>
    <row r="350" spans="1:11" hidden="1" x14ac:dyDescent="0.2">
      <c r="A350" s="6" t="s">
        <v>3876</v>
      </c>
      <c r="B350" s="2" t="s">
        <v>3855</v>
      </c>
      <c r="C350" s="2" t="s">
        <v>12</v>
      </c>
      <c r="D350" s="2" t="s">
        <v>3818</v>
      </c>
      <c r="E350" s="2" t="s">
        <v>3850</v>
      </c>
      <c r="F350" s="2">
        <v>2025</v>
      </c>
      <c r="G350" s="2" t="s">
        <v>3856</v>
      </c>
      <c r="H350" s="2" t="s">
        <v>3821</v>
      </c>
      <c r="I350" s="2">
        <v>0</v>
      </c>
      <c r="J350" s="2">
        <v>0</v>
      </c>
      <c r="K350" s="2">
        <v>0</v>
      </c>
    </row>
    <row r="351" spans="1:11" hidden="1" x14ac:dyDescent="0.2">
      <c r="A351" s="6" t="s">
        <v>3877</v>
      </c>
      <c r="B351" s="2" t="s">
        <v>3855</v>
      </c>
      <c r="C351" s="2" t="s">
        <v>12</v>
      </c>
      <c r="D351" s="2" t="s">
        <v>3818</v>
      </c>
      <c r="E351" s="2" t="s">
        <v>3841</v>
      </c>
      <c r="F351" s="2">
        <v>2025</v>
      </c>
      <c r="G351" s="2" t="s">
        <v>3856</v>
      </c>
      <c r="H351" s="2" t="s">
        <v>3821</v>
      </c>
      <c r="I351" s="2">
        <v>0</v>
      </c>
      <c r="J351" s="2">
        <v>0</v>
      </c>
      <c r="K351" s="2">
        <v>0</v>
      </c>
    </row>
    <row r="352" spans="1:11" hidden="1" x14ac:dyDescent="0.2">
      <c r="A352" s="6" t="s">
        <v>3878</v>
      </c>
      <c r="B352" s="2" t="s">
        <v>3855</v>
      </c>
      <c r="C352" s="2" t="s">
        <v>12</v>
      </c>
      <c r="D352" s="2" t="s">
        <v>3818</v>
      </c>
      <c r="E352" s="2" t="s">
        <v>3841</v>
      </c>
      <c r="F352" s="2">
        <v>2025</v>
      </c>
      <c r="G352" s="2" t="s">
        <v>3856</v>
      </c>
      <c r="H352" s="2" t="s">
        <v>3821</v>
      </c>
      <c r="I352" s="2">
        <v>0</v>
      </c>
      <c r="J352" s="2">
        <v>0</v>
      </c>
      <c r="K352" s="2">
        <v>0</v>
      </c>
    </row>
    <row r="353" spans="1:11" hidden="1" x14ac:dyDescent="0.2">
      <c r="A353" s="6" t="s">
        <v>3879</v>
      </c>
      <c r="B353" s="2" t="s">
        <v>3855</v>
      </c>
      <c r="C353" s="2" t="s">
        <v>12</v>
      </c>
      <c r="D353" s="2" t="s">
        <v>3818</v>
      </c>
      <c r="E353" s="2" t="s">
        <v>3819</v>
      </c>
      <c r="F353" s="2">
        <v>2025</v>
      </c>
      <c r="G353" s="2" t="s">
        <v>3856</v>
      </c>
      <c r="H353" s="2" t="s">
        <v>3821</v>
      </c>
      <c r="I353" s="2">
        <v>0</v>
      </c>
      <c r="J353" s="2">
        <v>0</v>
      </c>
      <c r="K353" s="2">
        <v>0</v>
      </c>
    </row>
    <row r="354" spans="1:11" hidden="1" x14ac:dyDescent="0.2">
      <c r="A354" s="6" t="s">
        <v>3880</v>
      </c>
      <c r="B354" s="2" t="s">
        <v>3855</v>
      </c>
      <c r="C354" s="2" t="s">
        <v>12</v>
      </c>
      <c r="D354" s="2" t="s">
        <v>3818</v>
      </c>
      <c r="E354" s="2" t="s">
        <v>3819</v>
      </c>
      <c r="F354" s="2">
        <v>2025</v>
      </c>
      <c r="G354" s="2" t="s">
        <v>3856</v>
      </c>
      <c r="H354" s="2" t="s">
        <v>3821</v>
      </c>
      <c r="I354" s="2">
        <v>0</v>
      </c>
      <c r="J354" s="2">
        <v>0</v>
      </c>
      <c r="K354" s="2">
        <v>0</v>
      </c>
    </row>
    <row r="355" spans="1:11" hidden="1" x14ac:dyDescent="0.2">
      <c r="A355" s="6" t="s">
        <v>3881</v>
      </c>
      <c r="B355" s="2" t="s">
        <v>3855</v>
      </c>
      <c r="C355" s="2" t="s">
        <v>12</v>
      </c>
      <c r="D355" s="2" t="s">
        <v>3818</v>
      </c>
      <c r="E355" s="2" t="s">
        <v>3840</v>
      </c>
      <c r="F355" s="2">
        <v>2025</v>
      </c>
      <c r="G355" s="2" t="s">
        <v>3856</v>
      </c>
      <c r="H355" s="2" t="s">
        <v>3821</v>
      </c>
      <c r="I355" s="2">
        <v>0</v>
      </c>
      <c r="J355" s="2">
        <v>0</v>
      </c>
      <c r="K355" s="2">
        <v>0</v>
      </c>
    </row>
    <row r="356" spans="1:11" hidden="1" x14ac:dyDescent="0.2">
      <c r="A356" s="6" t="s">
        <v>3882</v>
      </c>
      <c r="B356" s="2" t="s">
        <v>3855</v>
      </c>
      <c r="C356" s="2" t="s">
        <v>12</v>
      </c>
      <c r="D356" s="2" t="s">
        <v>3818</v>
      </c>
      <c r="E356" s="2" t="s">
        <v>3840</v>
      </c>
      <c r="F356" s="2">
        <v>2025</v>
      </c>
      <c r="G356" s="2" t="s">
        <v>3856</v>
      </c>
      <c r="H356" s="2" t="s">
        <v>3821</v>
      </c>
      <c r="I356" s="2">
        <v>0</v>
      </c>
      <c r="J356" s="2">
        <v>0</v>
      </c>
      <c r="K356" s="2">
        <v>0</v>
      </c>
    </row>
    <row r="357" spans="1:11" hidden="1" x14ac:dyDescent="0.2">
      <c r="A357" s="6" t="s">
        <v>3883</v>
      </c>
      <c r="B357" s="2" t="s">
        <v>3855</v>
      </c>
      <c r="C357" s="2" t="s">
        <v>12</v>
      </c>
      <c r="D357" s="2" t="s">
        <v>3818</v>
      </c>
      <c r="E357" s="2" t="s">
        <v>3835</v>
      </c>
      <c r="F357" s="2">
        <v>2025</v>
      </c>
      <c r="G357" s="2" t="s">
        <v>3856</v>
      </c>
      <c r="H357" s="2" t="s">
        <v>3821</v>
      </c>
      <c r="I357" s="2">
        <v>0</v>
      </c>
      <c r="J357" s="2">
        <v>0</v>
      </c>
      <c r="K357" s="2">
        <v>0</v>
      </c>
    </row>
    <row r="358" spans="1:11" hidden="1" x14ac:dyDescent="0.2">
      <c r="A358" s="6" t="s">
        <v>3884</v>
      </c>
      <c r="B358" s="2" t="s">
        <v>3855</v>
      </c>
      <c r="C358" s="2" t="s">
        <v>12</v>
      </c>
      <c r="D358" s="2" t="s">
        <v>3818</v>
      </c>
      <c r="E358" s="2" t="s">
        <v>3837</v>
      </c>
      <c r="F358" s="2">
        <v>2025</v>
      </c>
      <c r="G358" s="2" t="s">
        <v>3856</v>
      </c>
      <c r="H358" s="2" t="s">
        <v>3821</v>
      </c>
      <c r="I358" s="2">
        <v>0</v>
      </c>
      <c r="J358" s="2">
        <v>0</v>
      </c>
      <c r="K358" s="2">
        <v>0</v>
      </c>
    </row>
    <row r="359" spans="1:11" hidden="1" x14ac:dyDescent="0.2">
      <c r="A359" s="6" t="s">
        <v>3885</v>
      </c>
      <c r="B359" s="2" t="s">
        <v>3855</v>
      </c>
      <c r="C359" s="2" t="s">
        <v>12</v>
      </c>
      <c r="D359" s="2" t="s">
        <v>3818</v>
      </c>
      <c r="E359" s="2" t="s">
        <v>3846</v>
      </c>
      <c r="F359" s="2">
        <v>2025</v>
      </c>
      <c r="G359" s="2" t="s">
        <v>3856</v>
      </c>
      <c r="H359" s="2" t="s">
        <v>3821</v>
      </c>
      <c r="I359" s="2">
        <v>0</v>
      </c>
      <c r="J359" s="2">
        <v>0</v>
      </c>
      <c r="K359" s="2">
        <v>0</v>
      </c>
    </row>
    <row r="360" spans="1:11" hidden="1" x14ac:dyDescent="0.2">
      <c r="A360" s="6" t="s">
        <v>3886</v>
      </c>
      <c r="B360" s="2" t="s">
        <v>3855</v>
      </c>
      <c r="C360" s="2" t="s">
        <v>12</v>
      </c>
      <c r="D360" s="2" t="s">
        <v>3818</v>
      </c>
      <c r="E360" s="2" t="s">
        <v>3851</v>
      </c>
      <c r="F360" s="2">
        <v>2025</v>
      </c>
      <c r="G360" s="2" t="s">
        <v>3856</v>
      </c>
      <c r="H360" s="2" t="s">
        <v>3821</v>
      </c>
      <c r="I360" s="2">
        <v>0</v>
      </c>
      <c r="J360" s="2">
        <v>0</v>
      </c>
      <c r="K360" s="2">
        <v>0</v>
      </c>
    </row>
    <row r="361" spans="1:11" hidden="1" x14ac:dyDescent="0.2">
      <c r="A361" s="6" t="s">
        <v>3887</v>
      </c>
      <c r="B361" s="2" t="s">
        <v>3855</v>
      </c>
      <c r="C361" s="2" t="s">
        <v>12</v>
      </c>
      <c r="D361" s="2" t="s">
        <v>3818</v>
      </c>
      <c r="E361" s="2" t="s">
        <v>3853</v>
      </c>
      <c r="F361" s="2">
        <v>2025</v>
      </c>
      <c r="G361" s="2" t="s">
        <v>3856</v>
      </c>
      <c r="H361" s="2" t="s">
        <v>3821</v>
      </c>
      <c r="I361" s="2">
        <v>0</v>
      </c>
      <c r="J361" s="2">
        <v>0</v>
      </c>
      <c r="K361" s="2">
        <v>0</v>
      </c>
    </row>
    <row r="362" spans="1:11" hidden="1" x14ac:dyDescent="0.2">
      <c r="A362" s="6" t="s">
        <v>3888</v>
      </c>
      <c r="B362" s="2" t="s">
        <v>3855</v>
      </c>
      <c r="C362" s="2" t="s">
        <v>12</v>
      </c>
      <c r="D362" s="2" t="s">
        <v>3818</v>
      </c>
      <c r="E362" s="2" t="s">
        <v>3853</v>
      </c>
      <c r="F362" s="2">
        <v>2025</v>
      </c>
      <c r="G362" s="2" t="s">
        <v>3856</v>
      </c>
      <c r="H362" s="2" t="s">
        <v>3821</v>
      </c>
      <c r="I362" s="2">
        <v>0</v>
      </c>
      <c r="J362" s="2">
        <v>0</v>
      </c>
      <c r="K362" s="2">
        <v>0</v>
      </c>
    </row>
    <row r="363" spans="1:11" hidden="1" x14ac:dyDescent="0.2">
      <c r="A363" s="6" t="s">
        <v>3889</v>
      </c>
      <c r="B363" s="2" t="s">
        <v>3855</v>
      </c>
      <c r="C363" s="2" t="s">
        <v>12</v>
      </c>
      <c r="D363" s="2" t="s">
        <v>3818</v>
      </c>
      <c r="E363" s="2" t="s">
        <v>3853</v>
      </c>
      <c r="F363" s="2">
        <v>2025</v>
      </c>
      <c r="G363" s="2" t="s">
        <v>3856</v>
      </c>
      <c r="H363" s="2" t="s">
        <v>3821</v>
      </c>
      <c r="I363" s="2">
        <v>0</v>
      </c>
      <c r="J363" s="2">
        <v>0</v>
      </c>
      <c r="K363" s="2">
        <v>0</v>
      </c>
    </row>
    <row r="364" spans="1:11" hidden="1" x14ac:dyDescent="0.2">
      <c r="A364" s="6" t="s">
        <v>3752</v>
      </c>
      <c r="B364" s="2" t="s">
        <v>3855</v>
      </c>
      <c r="C364" s="2" t="s">
        <v>703</v>
      </c>
      <c r="D364" s="2" t="s">
        <v>3818</v>
      </c>
      <c r="E364" s="2" t="s">
        <v>3890</v>
      </c>
      <c r="F364" s="2">
        <v>2025</v>
      </c>
      <c r="G364" s="2" t="s">
        <v>3891</v>
      </c>
      <c r="H364" s="2" t="s">
        <v>3892</v>
      </c>
      <c r="I364" s="2">
        <v>0</v>
      </c>
      <c r="J364" s="2">
        <v>53.63</v>
      </c>
      <c r="K364" s="2">
        <v>3</v>
      </c>
    </row>
    <row r="365" spans="1:11" hidden="1" x14ac:dyDescent="0.2">
      <c r="A365" s="6" t="s">
        <v>2554</v>
      </c>
      <c r="B365" s="2" t="s">
        <v>3855</v>
      </c>
      <c r="C365" s="2" t="s">
        <v>12</v>
      </c>
      <c r="D365" s="2" t="s">
        <v>3818</v>
      </c>
      <c r="E365" s="2" t="s">
        <v>3836</v>
      </c>
      <c r="F365" s="2">
        <v>2025</v>
      </c>
      <c r="G365" s="2" t="s">
        <v>3856</v>
      </c>
      <c r="H365" s="2" t="s">
        <v>3821</v>
      </c>
      <c r="I365" s="2">
        <v>0</v>
      </c>
      <c r="J365" s="2">
        <v>2.63</v>
      </c>
      <c r="K365" s="2">
        <v>29.63</v>
      </c>
    </row>
    <row r="366" spans="1:11" hidden="1" x14ac:dyDescent="0.2">
      <c r="A366" s="6" t="s">
        <v>2701</v>
      </c>
      <c r="B366" s="2" t="s">
        <v>3855</v>
      </c>
      <c r="C366" s="2" t="s">
        <v>12</v>
      </c>
      <c r="D366" s="2" t="s">
        <v>3818</v>
      </c>
      <c r="E366" s="2" t="s">
        <v>3836</v>
      </c>
      <c r="F366" s="2">
        <v>2025</v>
      </c>
      <c r="G366" s="2" t="s">
        <v>3856</v>
      </c>
      <c r="H366" s="2" t="s">
        <v>3821</v>
      </c>
      <c r="I366" s="2">
        <v>0</v>
      </c>
      <c r="J366" s="2">
        <v>2.63</v>
      </c>
      <c r="K366" s="2">
        <v>29.63</v>
      </c>
    </row>
    <row r="367" spans="1:11" hidden="1" x14ac:dyDescent="0.2">
      <c r="A367" s="6" t="s">
        <v>2430</v>
      </c>
      <c r="B367" s="2" t="s">
        <v>3855</v>
      </c>
      <c r="C367" s="2" t="s">
        <v>12</v>
      </c>
      <c r="D367" s="2" t="s">
        <v>3818</v>
      </c>
      <c r="E367" s="2" t="s">
        <v>3845</v>
      </c>
      <c r="F367" s="2">
        <v>2025</v>
      </c>
      <c r="G367" s="2" t="s">
        <v>3856</v>
      </c>
      <c r="H367" s="2" t="s">
        <v>3821</v>
      </c>
      <c r="I367" s="2">
        <v>0</v>
      </c>
      <c r="J367" s="2">
        <v>2.63</v>
      </c>
      <c r="K367" s="2">
        <v>29.63</v>
      </c>
    </row>
    <row r="368" spans="1:11" hidden="1" x14ac:dyDescent="0.2">
      <c r="A368" s="6" t="s">
        <v>2409</v>
      </c>
      <c r="B368" s="2" t="s">
        <v>3855</v>
      </c>
      <c r="C368" s="2" t="s">
        <v>12</v>
      </c>
      <c r="D368" s="2" t="s">
        <v>3818</v>
      </c>
      <c r="E368" s="2" t="s">
        <v>3845</v>
      </c>
      <c r="F368" s="2">
        <v>2025</v>
      </c>
      <c r="G368" s="2" t="s">
        <v>3856</v>
      </c>
      <c r="H368" s="2" t="s">
        <v>3821</v>
      </c>
      <c r="I368" s="2">
        <v>0</v>
      </c>
      <c r="J368" s="2">
        <v>2.63</v>
      </c>
      <c r="K368" s="2">
        <v>29.63</v>
      </c>
    </row>
    <row r="369" spans="1:11" hidden="1" x14ac:dyDescent="0.2">
      <c r="A369" s="6" t="s">
        <v>2892</v>
      </c>
      <c r="B369" s="2" t="s">
        <v>3855</v>
      </c>
      <c r="C369" s="2" t="s">
        <v>12</v>
      </c>
      <c r="D369" s="2" t="s">
        <v>3818</v>
      </c>
      <c r="E369" s="2" t="s">
        <v>3822</v>
      </c>
      <c r="F369" s="2">
        <v>2025</v>
      </c>
      <c r="G369" s="2" t="s">
        <v>3856</v>
      </c>
      <c r="H369" s="2" t="s">
        <v>3821</v>
      </c>
      <c r="I369" s="2">
        <v>0</v>
      </c>
      <c r="J369" s="2">
        <v>2.63</v>
      </c>
      <c r="K369" s="2">
        <v>29.63</v>
      </c>
    </row>
    <row r="370" spans="1:11" hidden="1" x14ac:dyDescent="0.2">
      <c r="A370" s="6" t="s">
        <v>2279</v>
      </c>
      <c r="B370" s="2" t="s">
        <v>3855</v>
      </c>
      <c r="C370" s="2" t="s">
        <v>12</v>
      </c>
      <c r="D370" s="2" t="s">
        <v>3818</v>
      </c>
      <c r="E370" s="2" t="s">
        <v>3843</v>
      </c>
      <c r="F370" s="2">
        <v>2025</v>
      </c>
      <c r="G370" s="2" t="s">
        <v>3856</v>
      </c>
      <c r="H370" s="2" t="s">
        <v>3821</v>
      </c>
      <c r="I370" s="2">
        <v>0</v>
      </c>
      <c r="J370" s="2">
        <v>2.63</v>
      </c>
      <c r="K370" s="2">
        <v>29.63</v>
      </c>
    </row>
    <row r="371" spans="1:11" hidden="1" x14ac:dyDescent="0.2">
      <c r="A371" s="6" t="s">
        <v>2484</v>
      </c>
      <c r="B371" s="2" t="s">
        <v>3855</v>
      </c>
      <c r="C371" s="2" t="s">
        <v>12</v>
      </c>
      <c r="D371" s="2" t="s">
        <v>3818</v>
      </c>
      <c r="E371" s="2" t="s">
        <v>3834</v>
      </c>
      <c r="F371" s="2">
        <v>2025</v>
      </c>
      <c r="G371" s="2" t="s">
        <v>3856</v>
      </c>
      <c r="H371" s="2" t="s">
        <v>3821</v>
      </c>
      <c r="I371" s="2">
        <v>0</v>
      </c>
      <c r="J371" s="2">
        <v>2.63</v>
      </c>
      <c r="K371" s="2">
        <v>29.63</v>
      </c>
    </row>
    <row r="372" spans="1:11" hidden="1" x14ac:dyDescent="0.2">
      <c r="A372" s="6" t="s">
        <v>2486</v>
      </c>
      <c r="B372" s="2" t="s">
        <v>3855</v>
      </c>
      <c r="C372" s="2" t="s">
        <v>12</v>
      </c>
      <c r="D372" s="2" t="s">
        <v>3818</v>
      </c>
      <c r="E372" s="2" t="s">
        <v>3834</v>
      </c>
      <c r="F372" s="2">
        <v>2025</v>
      </c>
      <c r="G372" s="2" t="s">
        <v>3856</v>
      </c>
      <c r="H372" s="2" t="s">
        <v>3821</v>
      </c>
      <c r="I372" s="2">
        <v>0</v>
      </c>
      <c r="J372" s="2">
        <v>2.63</v>
      </c>
      <c r="K372" s="2">
        <v>29.63</v>
      </c>
    </row>
    <row r="373" spans="1:11" hidden="1" x14ac:dyDescent="0.2">
      <c r="A373" s="6" t="s">
        <v>2472</v>
      </c>
      <c r="B373" s="2" t="s">
        <v>3855</v>
      </c>
      <c r="C373" s="2" t="s">
        <v>12</v>
      </c>
      <c r="D373" s="2" t="s">
        <v>3818</v>
      </c>
      <c r="E373" s="2" t="s">
        <v>3834</v>
      </c>
      <c r="F373" s="2">
        <v>2025</v>
      </c>
      <c r="G373" s="2" t="s">
        <v>3856</v>
      </c>
      <c r="H373" s="2" t="s">
        <v>3821</v>
      </c>
      <c r="I373" s="2">
        <v>0</v>
      </c>
      <c r="J373" s="2">
        <v>2.63</v>
      </c>
      <c r="K373" s="2">
        <v>29.63</v>
      </c>
    </row>
    <row r="374" spans="1:11" hidden="1" x14ac:dyDescent="0.2">
      <c r="A374" s="6" t="s">
        <v>2490</v>
      </c>
      <c r="B374" s="2" t="s">
        <v>3855</v>
      </c>
      <c r="C374" s="2" t="s">
        <v>12</v>
      </c>
      <c r="D374" s="2" t="s">
        <v>3818</v>
      </c>
      <c r="E374" s="2" t="s">
        <v>3834</v>
      </c>
      <c r="F374" s="2">
        <v>2025</v>
      </c>
      <c r="G374" s="2" t="s">
        <v>3856</v>
      </c>
      <c r="H374" s="2" t="s">
        <v>3821</v>
      </c>
      <c r="I374" s="2">
        <v>0</v>
      </c>
      <c r="J374" s="2">
        <v>2.63</v>
      </c>
      <c r="K374" s="2">
        <v>29.63</v>
      </c>
    </row>
    <row r="375" spans="1:11" hidden="1" x14ac:dyDescent="0.2">
      <c r="A375" s="6" t="s">
        <v>2227</v>
      </c>
      <c r="B375" s="2" t="s">
        <v>3855</v>
      </c>
      <c r="C375" s="2" t="s">
        <v>12</v>
      </c>
      <c r="D375" s="2" t="s">
        <v>3818</v>
      </c>
      <c r="E375" s="2" t="s">
        <v>3834</v>
      </c>
      <c r="F375" s="2">
        <v>2025</v>
      </c>
      <c r="G375" s="2" t="s">
        <v>3856</v>
      </c>
      <c r="H375" s="2" t="s">
        <v>3821</v>
      </c>
      <c r="I375" s="2">
        <v>0</v>
      </c>
      <c r="J375" s="2">
        <v>2.63</v>
      </c>
      <c r="K375" s="2">
        <v>29.63</v>
      </c>
    </row>
    <row r="376" spans="1:11" hidden="1" x14ac:dyDescent="0.2">
      <c r="A376" s="6" t="s">
        <v>2223</v>
      </c>
      <c r="B376" s="2" t="s">
        <v>3855</v>
      </c>
      <c r="C376" s="2" t="s">
        <v>12</v>
      </c>
      <c r="D376" s="2" t="s">
        <v>3818</v>
      </c>
      <c r="E376" s="2" t="s">
        <v>3834</v>
      </c>
      <c r="F376" s="2">
        <v>2025</v>
      </c>
      <c r="G376" s="2" t="s">
        <v>3856</v>
      </c>
      <c r="H376" s="2" t="s">
        <v>3821</v>
      </c>
      <c r="I376" s="2">
        <v>0</v>
      </c>
      <c r="J376" s="2">
        <v>2.63</v>
      </c>
      <c r="K376" s="2">
        <v>29.63</v>
      </c>
    </row>
    <row r="377" spans="1:11" hidden="1" x14ac:dyDescent="0.2">
      <c r="A377" s="6" t="s">
        <v>2185</v>
      </c>
      <c r="B377" s="2" t="s">
        <v>3855</v>
      </c>
      <c r="C377" s="2" t="s">
        <v>12</v>
      </c>
      <c r="D377" s="2" t="s">
        <v>3818</v>
      </c>
      <c r="E377" s="2" t="s">
        <v>3834</v>
      </c>
      <c r="F377" s="2">
        <v>2025</v>
      </c>
      <c r="G377" s="2" t="s">
        <v>3856</v>
      </c>
      <c r="H377" s="2" t="s">
        <v>3821</v>
      </c>
      <c r="I377" s="2">
        <v>0</v>
      </c>
      <c r="J377" s="2">
        <v>2.63</v>
      </c>
      <c r="K377" s="2">
        <v>29.63</v>
      </c>
    </row>
    <row r="378" spans="1:11" hidden="1" x14ac:dyDescent="0.2">
      <c r="A378" s="6" t="s">
        <v>2163</v>
      </c>
      <c r="B378" s="2" t="s">
        <v>3855</v>
      </c>
      <c r="C378" s="2" t="s">
        <v>12</v>
      </c>
      <c r="D378" s="2" t="s">
        <v>3818</v>
      </c>
      <c r="E378" s="2" t="s">
        <v>3847</v>
      </c>
      <c r="F378" s="2">
        <v>2025</v>
      </c>
      <c r="G378" s="2" t="s">
        <v>3856</v>
      </c>
      <c r="H378" s="2" t="s">
        <v>3821</v>
      </c>
      <c r="I378" s="2">
        <v>0</v>
      </c>
      <c r="J378" s="2">
        <v>2.63</v>
      </c>
      <c r="K378" s="2">
        <v>29.63</v>
      </c>
    </row>
    <row r="379" spans="1:11" hidden="1" x14ac:dyDescent="0.2">
      <c r="A379" s="6" t="s">
        <v>2111</v>
      </c>
      <c r="B379" s="2" t="s">
        <v>3855</v>
      </c>
      <c r="C379" s="2" t="s">
        <v>12</v>
      </c>
      <c r="D379" s="2" t="s">
        <v>3818</v>
      </c>
      <c r="E379" s="2" t="s">
        <v>3847</v>
      </c>
      <c r="F379" s="2">
        <v>2025</v>
      </c>
      <c r="G379" s="2" t="s">
        <v>3856</v>
      </c>
      <c r="H379" s="2" t="s">
        <v>3821</v>
      </c>
      <c r="I379" s="2">
        <v>0</v>
      </c>
      <c r="J379" s="2">
        <v>2.63</v>
      </c>
      <c r="K379" s="2">
        <v>29.63</v>
      </c>
    </row>
    <row r="380" spans="1:11" hidden="1" x14ac:dyDescent="0.2">
      <c r="A380" s="6" t="s">
        <v>2133</v>
      </c>
      <c r="B380" s="2" t="s">
        <v>3855</v>
      </c>
      <c r="C380" s="2" t="s">
        <v>12</v>
      </c>
      <c r="D380" s="2" t="s">
        <v>3818</v>
      </c>
      <c r="E380" s="2" t="s">
        <v>3847</v>
      </c>
      <c r="F380" s="2">
        <v>2025</v>
      </c>
      <c r="G380" s="2" t="s">
        <v>3856</v>
      </c>
      <c r="H380" s="2" t="s">
        <v>3821</v>
      </c>
      <c r="I380" s="2">
        <v>0</v>
      </c>
      <c r="J380" s="2">
        <v>2.63</v>
      </c>
      <c r="K380" s="2">
        <v>29.63</v>
      </c>
    </row>
    <row r="381" spans="1:11" hidden="1" x14ac:dyDescent="0.2">
      <c r="A381" s="6" t="s">
        <v>2283</v>
      </c>
      <c r="B381" s="2" t="s">
        <v>3855</v>
      </c>
      <c r="C381" s="2" t="s">
        <v>12</v>
      </c>
      <c r="D381" s="2" t="s">
        <v>3818</v>
      </c>
      <c r="E381" s="2" t="s">
        <v>3844</v>
      </c>
      <c r="F381" s="2">
        <v>2025</v>
      </c>
      <c r="G381" s="2" t="s">
        <v>3856</v>
      </c>
      <c r="H381" s="2" t="s">
        <v>3821</v>
      </c>
      <c r="I381" s="2">
        <v>0</v>
      </c>
      <c r="J381" s="2">
        <v>2.63</v>
      </c>
      <c r="K381" s="2">
        <v>29.63</v>
      </c>
    </row>
    <row r="382" spans="1:11" hidden="1" x14ac:dyDescent="0.2">
      <c r="A382" s="6" t="s">
        <v>2073</v>
      </c>
      <c r="B382" s="2" t="s">
        <v>3855</v>
      </c>
      <c r="C382" s="2" t="s">
        <v>12</v>
      </c>
      <c r="D382" s="2" t="s">
        <v>3818</v>
      </c>
      <c r="E382" s="2" t="s">
        <v>3844</v>
      </c>
      <c r="F382" s="2">
        <v>2025</v>
      </c>
      <c r="G382" s="2" t="s">
        <v>3856</v>
      </c>
      <c r="H382" s="2" t="s">
        <v>3821</v>
      </c>
      <c r="I382" s="2">
        <v>0</v>
      </c>
      <c r="J382" s="2">
        <v>2.63</v>
      </c>
      <c r="K382" s="2">
        <v>29.63</v>
      </c>
    </row>
    <row r="383" spans="1:11" hidden="1" x14ac:dyDescent="0.2">
      <c r="A383" s="6" t="s">
        <v>2075</v>
      </c>
      <c r="B383" s="2" t="s">
        <v>3855</v>
      </c>
      <c r="C383" s="2" t="s">
        <v>12</v>
      </c>
      <c r="D383" s="2" t="s">
        <v>3818</v>
      </c>
      <c r="E383" s="2" t="s">
        <v>3844</v>
      </c>
      <c r="F383" s="2">
        <v>2025</v>
      </c>
      <c r="G383" s="2" t="s">
        <v>3856</v>
      </c>
      <c r="H383" s="2" t="s">
        <v>3821</v>
      </c>
      <c r="I383" s="2">
        <v>0</v>
      </c>
      <c r="J383" s="2">
        <v>2.63</v>
      </c>
      <c r="K383" s="2">
        <v>29.63</v>
      </c>
    </row>
    <row r="384" spans="1:11" hidden="1" x14ac:dyDescent="0.2">
      <c r="A384" s="6" t="s">
        <v>2045</v>
      </c>
      <c r="B384" s="2" t="s">
        <v>3855</v>
      </c>
      <c r="C384" s="2" t="s">
        <v>12</v>
      </c>
      <c r="D384" s="2" t="s">
        <v>3818</v>
      </c>
      <c r="E384" s="2" t="s">
        <v>3852</v>
      </c>
      <c r="F384" s="2">
        <v>2025</v>
      </c>
      <c r="G384" s="2" t="s">
        <v>3856</v>
      </c>
      <c r="H384" s="2" t="s">
        <v>3821</v>
      </c>
      <c r="I384" s="2">
        <v>0</v>
      </c>
      <c r="J384" s="2">
        <v>2.63</v>
      </c>
      <c r="K384" s="2">
        <v>29.63</v>
      </c>
    </row>
    <row r="385" spans="1:11" hidden="1" x14ac:dyDescent="0.2">
      <c r="A385" s="6" t="s">
        <v>2055</v>
      </c>
      <c r="B385" s="2" t="s">
        <v>3855</v>
      </c>
      <c r="C385" s="2" t="s">
        <v>12</v>
      </c>
      <c r="D385" s="2" t="s">
        <v>3818</v>
      </c>
      <c r="E385" s="2" t="s">
        <v>3852</v>
      </c>
      <c r="F385" s="2">
        <v>2025</v>
      </c>
      <c r="G385" s="2" t="s">
        <v>3856</v>
      </c>
      <c r="H385" s="2" t="s">
        <v>3821</v>
      </c>
      <c r="I385" s="2">
        <v>0</v>
      </c>
      <c r="J385" s="2">
        <v>2.63</v>
      </c>
      <c r="K385" s="2">
        <v>29.63</v>
      </c>
    </row>
    <row r="386" spans="1:11" hidden="1" x14ac:dyDescent="0.2">
      <c r="A386" s="6" t="s">
        <v>1998</v>
      </c>
      <c r="B386" s="2" t="s">
        <v>3855</v>
      </c>
      <c r="C386" s="2" t="s">
        <v>12</v>
      </c>
      <c r="D386" s="2" t="s">
        <v>3818</v>
      </c>
      <c r="E386" s="2" t="s">
        <v>3842</v>
      </c>
      <c r="F386" s="2">
        <v>2025</v>
      </c>
      <c r="G386" s="2" t="s">
        <v>3856</v>
      </c>
      <c r="H386" s="2" t="s">
        <v>3821</v>
      </c>
      <c r="I386" s="2">
        <v>0</v>
      </c>
      <c r="J386" s="2">
        <v>2.63</v>
      </c>
      <c r="K386" s="2">
        <v>29.63</v>
      </c>
    </row>
    <row r="387" spans="1:11" hidden="1" x14ac:dyDescent="0.2">
      <c r="A387" s="6" t="s">
        <v>2000</v>
      </c>
      <c r="B387" s="2" t="s">
        <v>3855</v>
      </c>
      <c r="C387" s="2" t="s">
        <v>12</v>
      </c>
      <c r="D387" s="2" t="s">
        <v>3818</v>
      </c>
      <c r="E387" s="2" t="s">
        <v>3842</v>
      </c>
      <c r="F387" s="2">
        <v>2025</v>
      </c>
      <c r="G387" s="2" t="s">
        <v>3856</v>
      </c>
      <c r="H387" s="2" t="s">
        <v>3821</v>
      </c>
      <c r="I387" s="2">
        <v>0</v>
      </c>
      <c r="J387" s="2">
        <v>2.63</v>
      </c>
      <c r="K387" s="2">
        <v>29.63</v>
      </c>
    </row>
    <row r="388" spans="1:11" hidden="1" x14ac:dyDescent="0.2">
      <c r="A388" s="6" t="s">
        <v>1924</v>
      </c>
      <c r="B388" s="2" t="s">
        <v>3855</v>
      </c>
      <c r="C388" s="2" t="s">
        <v>12</v>
      </c>
      <c r="D388" s="2" t="s">
        <v>3818</v>
      </c>
      <c r="E388" s="2" t="s">
        <v>3842</v>
      </c>
      <c r="F388" s="2">
        <v>2025</v>
      </c>
      <c r="G388" s="2" t="s">
        <v>3856</v>
      </c>
      <c r="H388" s="2" t="s">
        <v>3821</v>
      </c>
      <c r="I388" s="2">
        <v>0</v>
      </c>
      <c r="J388" s="2">
        <v>2.63</v>
      </c>
      <c r="K388" s="2">
        <v>29.63</v>
      </c>
    </row>
    <row r="389" spans="1:11" hidden="1" x14ac:dyDescent="0.2">
      <c r="A389" s="6" t="s">
        <v>1946</v>
      </c>
      <c r="B389" s="2" t="s">
        <v>3855</v>
      </c>
      <c r="C389" s="2" t="s">
        <v>12</v>
      </c>
      <c r="D389" s="2" t="s">
        <v>3818</v>
      </c>
      <c r="E389" s="2" t="s">
        <v>3842</v>
      </c>
      <c r="F389" s="2">
        <v>2025</v>
      </c>
      <c r="G389" s="2" t="s">
        <v>3856</v>
      </c>
      <c r="H389" s="2" t="s">
        <v>3821</v>
      </c>
      <c r="I389" s="2">
        <v>0</v>
      </c>
      <c r="J389" s="2">
        <v>2.63</v>
      </c>
      <c r="K389" s="2">
        <v>29.63</v>
      </c>
    </row>
    <row r="390" spans="1:11" hidden="1" x14ac:dyDescent="0.2">
      <c r="A390" s="6" t="s">
        <v>1892</v>
      </c>
      <c r="B390" s="2" t="s">
        <v>3855</v>
      </c>
      <c r="C390" s="2" t="s">
        <v>12</v>
      </c>
      <c r="D390" s="2" t="s">
        <v>3818</v>
      </c>
      <c r="E390" s="2" t="s">
        <v>3849</v>
      </c>
      <c r="F390" s="2">
        <v>2025</v>
      </c>
      <c r="G390" s="2" t="s">
        <v>3856</v>
      </c>
      <c r="H390" s="2" t="s">
        <v>3821</v>
      </c>
      <c r="I390" s="2">
        <v>0</v>
      </c>
      <c r="J390" s="2">
        <v>2.63</v>
      </c>
      <c r="K390" s="2">
        <v>29.63</v>
      </c>
    </row>
    <row r="391" spans="1:11" hidden="1" x14ac:dyDescent="0.2">
      <c r="A391" s="6" t="s">
        <v>2081</v>
      </c>
      <c r="B391" s="2" t="s">
        <v>3855</v>
      </c>
      <c r="C391" s="2" t="s">
        <v>12</v>
      </c>
      <c r="D391" s="2" t="s">
        <v>3818</v>
      </c>
      <c r="E391" s="2" t="s">
        <v>3849</v>
      </c>
      <c r="F391" s="2">
        <v>2025</v>
      </c>
      <c r="G391" s="2" t="s">
        <v>3856</v>
      </c>
      <c r="H391" s="2" t="s">
        <v>3821</v>
      </c>
      <c r="I391" s="2">
        <v>0</v>
      </c>
      <c r="J391" s="2">
        <v>2.63</v>
      </c>
      <c r="K391" s="2">
        <v>29.63</v>
      </c>
    </row>
    <row r="392" spans="1:11" hidden="1" x14ac:dyDescent="0.2">
      <c r="A392" s="6" t="s">
        <v>2041</v>
      </c>
      <c r="B392" s="2" t="s">
        <v>3855</v>
      </c>
      <c r="C392" s="2" t="s">
        <v>12</v>
      </c>
      <c r="D392" s="2" t="s">
        <v>3818</v>
      </c>
      <c r="E392" s="2" t="s">
        <v>3849</v>
      </c>
      <c r="F392" s="2">
        <v>2025</v>
      </c>
      <c r="G392" s="2" t="s">
        <v>3856</v>
      </c>
      <c r="H392" s="2" t="s">
        <v>3821</v>
      </c>
      <c r="I392" s="2">
        <v>0</v>
      </c>
      <c r="J392" s="2">
        <v>2.63</v>
      </c>
      <c r="K392" s="2">
        <v>29.63</v>
      </c>
    </row>
    <row r="393" spans="1:11" hidden="1" x14ac:dyDescent="0.2">
      <c r="A393" s="6" t="s">
        <v>1848</v>
      </c>
      <c r="B393" s="2" t="s">
        <v>3855</v>
      </c>
      <c r="C393" s="2" t="s">
        <v>12</v>
      </c>
      <c r="D393" s="2" t="s">
        <v>3818</v>
      </c>
      <c r="E393" s="2" t="s">
        <v>3849</v>
      </c>
      <c r="F393" s="2">
        <v>2025</v>
      </c>
      <c r="G393" s="2" t="s">
        <v>3856</v>
      </c>
      <c r="H393" s="2" t="s">
        <v>3821</v>
      </c>
      <c r="I393" s="2">
        <v>0</v>
      </c>
      <c r="J393" s="2">
        <v>2.63</v>
      </c>
      <c r="K393" s="2">
        <v>29.63</v>
      </c>
    </row>
    <row r="394" spans="1:11" hidden="1" x14ac:dyDescent="0.2">
      <c r="A394" s="6" t="s">
        <v>1828</v>
      </c>
      <c r="B394" s="2" t="s">
        <v>3855</v>
      </c>
      <c r="C394" s="2" t="s">
        <v>12</v>
      </c>
      <c r="D394" s="2" t="s">
        <v>3818</v>
      </c>
      <c r="E394" s="2" t="s">
        <v>3849</v>
      </c>
      <c r="F394" s="2">
        <v>2025</v>
      </c>
      <c r="G394" s="2" t="s">
        <v>3856</v>
      </c>
      <c r="H394" s="2" t="s">
        <v>3821</v>
      </c>
      <c r="I394" s="2">
        <v>0</v>
      </c>
      <c r="J394" s="2">
        <v>2.63</v>
      </c>
      <c r="K394" s="2">
        <v>29.63</v>
      </c>
    </row>
    <row r="395" spans="1:11" hidden="1" x14ac:dyDescent="0.2">
      <c r="A395" s="6" t="s">
        <v>1808</v>
      </c>
      <c r="B395" s="2" t="s">
        <v>3855</v>
      </c>
      <c r="C395" s="2" t="s">
        <v>12</v>
      </c>
      <c r="D395" s="2" t="s">
        <v>3818</v>
      </c>
      <c r="E395" s="2" t="s">
        <v>3839</v>
      </c>
      <c r="F395" s="2">
        <v>2025</v>
      </c>
      <c r="G395" s="2" t="s">
        <v>3856</v>
      </c>
      <c r="H395" s="2" t="s">
        <v>3821</v>
      </c>
      <c r="I395" s="2">
        <v>0</v>
      </c>
      <c r="J395" s="2">
        <v>2.63</v>
      </c>
      <c r="K395" s="2">
        <v>29.63</v>
      </c>
    </row>
    <row r="396" spans="1:11" hidden="1" x14ac:dyDescent="0.2">
      <c r="A396" s="6" t="s">
        <v>1810</v>
      </c>
      <c r="B396" s="2" t="s">
        <v>3855</v>
      </c>
      <c r="C396" s="2" t="s">
        <v>12</v>
      </c>
      <c r="D396" s="2" t="s">
        <v>3818</v>
      </c>
      <c r="E396" s="2" t="s">
        <v>3839</v>
      </c>
      <c r="F396" s="2">
        <v>2025</v>
      </c>
      <c r="G396" s="2" t="s">
        <v>3856</v>
      </c>
      <c r="H396" s="2" t="s">
        <v>3821</v>
      </c>
      <c r="I396" s="2">
        <v>0</v>
      </c>
      <c r="J396" s="2">
        <v>2.63</v>
      </c>
      <c r="K396" s="2">
        <v>29.63</v>
      </c>
    </row>
    <row r="397" spans="1:11" hidden="1" x14ac:dyDescent="0.2">
      <c r="A397" s="6" t="s">
        <v>1764</v>
      </c>
      <c r="B397" s="2" t="s">
        <v>3855</v>
      </c>
      <c r="C397" s="2" t="s">
        <v>12</v>
      </c>
      <c r="D397" s="2" t="s">
        <v>3818</v>
      </c>
      <c r="E397" s="2" t="s">
        <v>3839</v>
      </c>
      <c r="F397" s="2">
        <v>2025</v>
      </c>
      <c r="G397" s="2" t="s">
        <v>3856</v>
      </c>
      <c r="H397" s="2" t="s">
        <v>3821</v>
      </c>
      <c r="I397" s="2">
        <v>0</v>
      </c>
      <c r="J397" s="2">
        <v>2.63</v>
      </c>
      <c r="K397" s="2">
        <v>29.63</v>
      </c>
    </row>
    <row r="398" spans="1:11" hidden="1" x14ac:dyDescent="0.2">
      <c r="A398" s="6" t="s">
        <v>1682</v>
      </c>
      <c r="B398" s="2" t="s">
        <v>3855</v>
      </c>
      <c r="C398" s="2" t="s">
        <v>12</v>
      </c>
      <c r="D398" s="2" t="s">
        <v>3818</v>
      </c>
      <c r="E398" s="2" t="s">
        <v>3825</v>
      </c>
      <c r="F398" s="2">
        <v>2025</v>
      </c>
      <c r="G398" s="2" t="s">
        <v>3856</v>
      </c>
      <c r="H398" s="2" t="s">
        <v>3821</v>
      </c>
      <c r="I398" s="2">
        <v>0</v>
      </c>
      <c r="J398" s="2">
        <v>2.63</v>
      </c>
      <c r="K398" s="2">
        <v>29.63</v>
      </c>
    </row>
    <row r="399" spans="1:11" hidden="1" x14ac:dyDescent="0.2">
      <c r="A399" s="6" t="s">
        <v>1672</v>
      </c>
      <c r="B399" s="2" t="s">
        <v>3855</v>
      </c>
      <c r="C399" s="2" t="s">
        <v>12</v>
      </c>
      <c r="D399" s="2" t="s">
        <v>3818</v>
      </c>
      <c r="E399" s="2" t="s">
        <v>3825</v>
      </c>
      <c r="F399" s="2">
        <v>2025</v>
      </c>
      <c r="G399" s="2" t="s">
        <v>3856</v>
      </c>
      <c r="H399" s="2" t="s">
        <v>3821</v>
      </c>
      <c r="I399" s="2">
        <v>0</v>
      </c>
      <c r="J399" s="2">
        <v>2.63</v>
      </c>
      <c r="K399" s="2">
        <v>29.63</v>
      </c>
    </row>
    <row r="400" spans="1:11" hidden="1" x14ac:dyDescent="0.2">
      <c r="A400" s="6" t="s">
        <v>1684</v>
      </c>
      <c r="B400" s="2" t="s">
        <v>3855</v>
      </c>
      <c r="C400" s="2" t="s">
        <v>12</v>
      </c>
      <c r="D400" s="2" t="s">
        <v>3818</v>
      </c>
      <c r="E400" s="2" t="s">
        <v>3825</v>
      </c>
      <c r="F400" s="2">
        <v>2025</v>
      </c>
      <c r="G400" s="2" t="s">
        <v>3856</v>
      </c>
      <c r="H400" s="2" t="s">
        <v>3821</v>
      </c>
      <c r="I400" s="2">
        <v>0</v>
      </c>
      <c r="J400" s="2">
        <v>2.63</v>
      </c>
      <c r="K400" s="2">
        <v>29.63</v>
      </c>
    </row>
    <row r="401" spans="1:11" hidden="1" x14ac:dyDescent="0.2">
      <c r="A401" s="6" t="s">
        <v>1670</v>
      </c>
      <c r="B401" s="2" t="s">
        <v>3855</v>
      </c>
      <c r="C401" s="2" t="s">
        <v>12</v>
      </c>
      <c r="D401" s="2" t="s">
        <v>3818</v>
      </c>
      <c r="E401" s="2" t="s">
        <v>3825</v>
      </c>
      <c r="F401" s="2">
        <v>2025</v>
      </c>
      <c r="G401" s="2" t="s">
        <v>3856</v>
      </c>
      <c r="H401" s="2" t="s">
        <v>3821</v>
      </c>
      <c r="I401" s="2">
        <v>0</v>
      </c>
      <c r="J401" s="2">
        <v>2.63</v>
      </c>
      <c r="K401" s="2">
        <v>29.63</v>
      </c>
    </row>
    <row r="402" spans="1:11" hidden="1" x14ac:dyDescent="0.2">
      <c r="A402" s="6" t="s">
        <v>1640</v>
      </c>
      <c r="B402" s="2" t="s">
        <v>3855</v>
      </c>
      <c r="C402" s="2" t="s">
        <v>12</v>
      </c>
      <c r="D402" s="2" t="s">
        <v>3818</v>
      </c>
      <c r="E402" s="2" t="s">
        <v>3848</v>
      </c>
      <c r="F402" s="2">
        <v>2025</v>
      </c>
      <c r="G402" s="2" t="s">
        <v>3856</v>
      </c>
      <c r="H402" s="2" t="s">
        <v>3821</v>
      </c>
      <c r="I402" s="2">
        <v>0</v>
      </c>
      <c r="J402" s="2">
        <v>2.63</v>
      </c>
      <c r="K402" s="2">
        <v>29.63</v>
      </c>
    </row>
    <row r="403" spans="1:11" hidden="1" x14ac:dyDescent="0.2">
      <c r="A403" s="6" t="s">
        <v>2085</v>
      </c>
      <c r="B403" s="2" t="s">
        <v>3855</v>
      </c>
      <c r="C403" s="2" t="s">
        <v>12</v>
      </c>
      <c r="D403" s="2" t="s">
        <v>3818</v>
      </c>
      <c r="E403" s="2" t="s">
        <v>3848</v>
      </c>
      <c r="F403" s="2">
        <v>2025</v>
      </c>
      <c r="G403" s="2" t="s">
        <v>3856</v>
      </c>
      <c r="H403" s="2" t="s">
        <v>3821</v>
      </c>
      <c r="I403" s="2">
        <v>0</v>
      </c>
      <c r="J403" s="2">
        <v>2.63</v>
      </c>
      <c r="K403" s="2">
        <v>29.63</v>
      </c>
    </row>
    <row r="404" spans="1:11" hidden="1" x14ac:dyDescent="0.2">
      <c r="A404" s="6" t="s">
        <v>1622</v>
      </c>
      <c r="B404" s="2" t="s">
        <v>3855</v>
      </c>
      <c r="C404" s="2" t="s">
        <v>12</v>
      </c>
      <c r="D404" s="2" t="s">
        <v>3818</v>
      </c>
      <c r="E404" s="2" t="s">
        <v>3848</v>
      </c>
      <c r="F404" s="2">
        <v>2025</v>
      </c>
      <c r="G404" s="2" t="s">
        <v>3856</v>
      </c>
      <c r="H404" s="2" t="s">
        <v>3821</v>
      </c>
      <c r="I404" s="2">
        <v>0</v>
      </c>
      <c r="J404" s="2">
        <v>2.63</v>
      </c>
      <c r="K404" s="2">
        <v>29.63</v>
      </c>
    </row>
    <row r="405" spans="1:11" hidden="1" x14ac:dyDescent="0.2">
      <c r="A405" s="6" t="s">
        <v>1532</v>
      </c>
      <c r="B405" s="2" t="s">
        <v>3855</v>
      </c>
      <c r="C405" s="2" t="s">
        <v>12</v>
      </c>
      <c r="D405" s="2" t="s">
        <v>3818</v>
      </c>
      <c r="E405" s="2" t="s">
        <v>3848</v>
      </c>
      <c r="F405" s="2">
        <v>2025</v>
      </c>
      <c r="G405" s="2" t="s">
        <v>3856</v>
      </c>
      <c r="H405" s="2" t="s">
        <v>3821</v>
      </c>
      <c r="I405" s="2">
        <v>0</v>
      </c>
      <c r="J405" s="2">
        <v>2.63</v>
      </c>
      <c r="K405" s="2">
        <v>29.63</v>
      </c>
    </row>
    <row r="406" spans="1:11" hidden="1" x14ac:dyDescent="0.2">
      <c r="A406" s="6" t="s">
        <v>1482</v>
      </c>
      <c r="B406" s="2" t="s">
        <v>3855</v>
      </c>
      <c r="C406" s="2" t="s">
        <v>12</v>
      </c>
      <c r="D406" s="2" t="s">
        <v>3818</v>
      </c>
      <c r="E406" s="2" t="s">
        <v>3850</v>
      </c>
      <c r="F406" s="2">
        <v>2025</v>
      </c>
      <c r="G406" s="2" t="s">
        <v>3856</v>
      </c>
      <c r="H406" s="2" t="s">
        <v>3821</v>
      </c>
      <c r="I406" s="2">
        <v>0</v>
      </c>
      <c r="J406" s="2">
        <v>2.63</v>
      </c>
      <c r="K406" s="2">
        <v>29.63</v>
      </c>
    </row>
    <row r="407" spans="1:11" hidden="1" x14ac:dyDescent="0.2">
      <c r="A407" s="6" t="s">
        <v>1486</v>
      </c>
      <c r="B407" s="2" t="s">
        <v>3855</v>
      </c>
      <c r="C407" s="2" t="s">
        <v>12</v>
      </c>
      <c r="D407" s="2" t="s">
        <v>3818</v>
      </c>
      <c r="E407" s="2" t="s">
        <v>3850</v>
      </c>
      <c r="F407" s="2">
        <v>2025</v>
      </c>
      <c r="G407" s="2" t="s">
        <v>3856</v>
      </c>
      <c r="H407" s="2" t="s">
        <v>3821</v>
      </c>
      <c r="I407" s="2">
        <v>0</v>
      </c>
      <c r="J407" s="2">
        <v>2.63</v>
      </c>
      <c r="K407" s="2">
        <v>29.63</v>
      </c>
    </row>
    <row r="408" spans="1:11" hidden="1" x14ac:dyDescent="0.2">
      <c r="A408" s="6" t="s">
        <v>1484</v>
      </c>
      <c r="B408" s="2" t="s">
        <v>3855</v>
      </c>
      <c r="C408" s="2" t="s">
        <v>12</v>
      </c>
      <c r="D408" s="2" t="s">
        <v>3818</v>
      </c>
      <c r="E408" s="2" t="s">
        <v>3850</v>
      </c>
      <c r="F408" s="2">
        <v>2025</v>
      </c>
      <c r="G408" s="2" t="s">
        <v>3856</v>
      </c>
      <c r="H408" s="2" t="s">
        <v>3821</v>
      </c>
      <c r="I408" s="2">
        <v>0</v>
      </c>
      <c r="J408" s="2">
        <v>2.63</v>
      </c>
      <c r="K408" s="2">
        <v>29.63</v>
      </c>
    </row>
    <row r="409" spans="1:11" hidden="1" x14ac:dyDescent="0.2">
      <c r="A409" s="6" t="s">
        <v>1400</v>
      </c>
      <c r="B409" s="2" t="s">
        <v>3855</v>
      </c>
      <c r="C409" s="2" t="s">
        <v>12</v>
      </c>
      <c r="D409" s="2" t="s">
        <v>3818</v>
      </c>
      <c r="E409" s="2" t="s">
        <v>3841</v>
      </c>
      <c r="F409" s="2">
        <v>2025</v>
      </c>
      <c r="G409" s="2" t="s">
        <v>3856</v>
      </c>
      <c r="H409" s="2" t="s">
        <v>3821</v>
      </c>
      <c r="I409" s="2">
        <v>0</v>
      </c>
      <c r="J409" s="2">
        <v>2.63</v>
      </c>
      <c r="K409" s="2">
        <v>29.63</v>
      </c>
    </row>
    <row r="410" spans="1:11" hidden="1" x14ac:dyDescent="0.2">
      <c r="A410" s="6" t="s">
        <v>1416</v>
      </c>
      <c r="B410" s="2" t="s">
        <v>3855</v>
      </c>
      <c r="C410" s="2" t="s">
        <v>12</v>
      </c>
      <c r="D410" s="2" t="s">
        <v>3818</v>
      </c>
      <c r="E410" s="2" t="s">
        <v>3841</v>
      </c>
      <c r="F410" s="2">
        <v>2025</v>
      </c>
      <c r="G410" s="2" t="s">
        <v>3856</v>
      </c>
      <c r="H410" s="2" t="s">
        <v>3821</v>
      </c>
      <c r="I410" s="2">
        <v>0</v>
      </c>
      <c r="J410" s="2">
        <v>2.63</v>
      </c>
      <c r="K410" s="2">
        <v>29.63</v>
      </c>
    </row>
    <row r="411" spans="1:11" hidden="1" x14ac:dyDescent="0.2">
      <c r="A411" s="6" t="s">
        <v>1341</v>
      </c>
      <c r="B411" s="2" t="s">
        <v>3855</v>
      </c>
      <c r="C411" s="2" t="s">
        <v>12</v>
      </c>
      <c r="D411" s="2" t="s">
        <v>3818</v>
      </c>
      <c r="E411" s="2" t="s">
        <v>3819</v>
      </c>
      <c r="F411" s="2">
        <v>2025</v>
      </c>
      <c r="G411" s="2" t="s">
        <v>3856</v>
      </c>
      <c r="H411" s="2" t="s">
        <v>3821</v>
      </c>
      <c r="I411" s="2">
        <v>0</v>
      </c>
      <c r="J411" s="2">
        <v>2.63</v>
      </c>
      <c r="K411" s="2">
        <v>29.63</v>
      </c>
    </row>
    <row r="412" spans="1:11" hidden="1" x14ac:dyDescent="0.2">
      <c r="A412" s="6" t="s">
        <v>1325</v>
      </c>
      <c r="B412" s="2" t="s">
        <v>3855</v>
      </c>
      <c r="C412" s="2" t="s">
        <v>12</v>
      </c>
      <c r="D412" s="2" t="s">
        <v>3818</v>
      </c>
      <c r="E412" s="2" t="s">
        <v>3819</v>
      </c>
      <c r="F412" s="2">
        <v>2025</v>
      </c>
      <c r="G412" s="2" t="s">
        <v>3856</v>
      </c>
      <c r="H412" s="2" t="s">
        <v>3821</v>
      </c>
      <c r="I412" s="2">
        <v>0</v>
      </c>
      <c r="J412" s="2">
        <v>2.63</v>
      </c>
      <c r="K412" s="2">
        <v>29.63</v>
      </c>
    </row>
    <row r="413" spans="1:11" hidden="1" x14ac:dyDescent="0.2">
      <c r="A413" s="6" t="s">
        <v>1333</v>
      </c>
      <c r="B413" s="2" t="s">
        <v>3855</v>
      </c>
      <c r="C413" s="2" t="s">
        <v>12</v>
      </c>
      <c r="D413" s="2" t="s">
        <v>3818</v>
      </c>
      <c r="E413" s="2" t="s">
        <v>3819</v>
      </c>
      <c r="F413" s="2">
        <v>2025</v>
      </c>
      <c r="G413" s="2" t="s">
        <v>3856</v>
      </c>
      <c r="H413" s="2" t="s">
        <v>3821</v>
      </c>
      <c r="I413" s="2">
        <v>0</v>
      </c>
      <c r="J413" s="2">
        <v>2.63</v>
      </c>
      <c r="K413" s="2">
        <v>29.63</v>
      </c>
    </row>
    <row r="414" spans="1:11" hidden="1" x14ac:dyDescent="0.2">
      <c r="A414" s="6" t="s">
        <v>1319</v>
      </c>
      <c r="B414" s="2" t="s">
        <v>3855</v>
      </c>
      <c r="C414" s="2" t="s">
        <v>12</v>
      </c>
      <c r="D414" s="2" t="s">
        <v>3818</v>
      </c>
      <c r="E414" s="2" t="s">
        <v>3819</v>
      </c>
      <c r="F414" s="2">
        <v>2025</v>
      </c>
      <c r="G414" s="2" t="s">
        <v>3856</v>
      </c>
      <c r="H414" s="2" t="s">
        <v>3821</v>
      </c>
      <c r="I414" s="2">
        <v>0</v>
      </c>
      <c r="J414" s="2">
        <v>2.63</v>
      </c>
      <c r="K414" s="2">
        <v>29.63</v>
      </c>
    </row>
    <row r="415" spans="1:11" hidden="1" x14ac:dyDescent="0.2">
      <c r="A415" s="6" t="s">
        <v>1337</v>
      </c>
      <c r="B415" s="2" t="s">
        <v>3855</v>
      </c>
      <c r="C415" s="2" t="s">
        <v>12</v>
      </c>
      <c r="D415" s="2" t="s">
        <v>3818</v>
      </c>
      <c r="E415" s="2" t="s">
        <v>3835</v>
      </c>
      <c r="F415" s="2">
        <v>2025</v>
      </c>
      <c r="G415" s="2" t="s">
        <v>3856</v>
      </c>
      <c r="H415" s="2" t="s">
        <v>3821</v>
      </c>
      <c r="I415" s="2">
        <v>0</v>
      </c>
      <c r="J415" s="2">
        <v>2.63</v>
      </c>
      <c r="K415" s="2">
        <v>29.63</v>
      </c>
    </row>
    <row r="416" spans="1:11" hidden="1" x14ac:dyDescent="0.2">
      <c r="A416" s="6" t="s">
        <v>1182</v>
      </c>
      <c r="B416" s="2" t="s">
        <v>3855</v>
      </c>
      <c r="C416" s="2" t="s">
        <v>12</v>
      </c>
      <c r="D416" s="2" t="s">
        <v>3818</v>
      </c>
      <c r="E416" s="2" t="s">
        <v>3835</v>
      </c>
      <c r="F416" s="2">
        <v>2025</v>
      </c>
      <c r="G416" s="2" t="s">
        <v>3856</v>
      </c>
      <c r="H416" s="2" t="s">
        <v>3821</v>
      </c>
      <c r="I416" s="2">
        <v>0</v>
      </c>
      <c r="J416" s="2">
        <v>2.63</v>
      </c>
      <c r="K416" s="2">
        <v>29.63</v>
      </c>
    </row>
    <row r="417" spans="1:11" hidden="1" x14ac:dyDescent="0.2">
      <c r="A417" s="6" t="s">
        <v>1150</v>
      </c>
      <c r="B417" s="2" t="s">
        <v>3855</v>
      </c>
      <c r="C417" s="2" t="s">
        <v>12</v>
      </c>
      <c r="D417" s="2" t="s">
        <v>3818</v>
      </c>
      <c r="E417" s="2" t="s">
        <v>3835</v>
      </c>
      <c r="F417" s="2">
        <v>2025</v>
      </c>
      <c r="G417" s="2" t="s">
        <v>3856</v>
      </c>
      <c r="H417" s="2" t="s">
        <v>3821</v>
      </c>
      <c r="I417" s="2">
        <v>0</v>
      </c>
      <c r="J417" s="2">
        <v>2.63</v>
      </c>
      <c r="K417" s="2">
        <v>29.63</v>
      </c>
    </row>
    <row r="418" spans="1:11" hidden="1" x14ac:dyDescent="0.2">
      <c r="A418" s="6" t="s">
        <v>1070</v>
      </c>
      <c r="B418" s="2" t="s">
        <v>3855</v>
      </c>
      <c r="C418" s="2" t="s">
        <v>12</v>
      </c>
      <c r="D418" s="2" t="s">
        <v>3818</v>
      </c>
      <c r="E418" s="2" t="s">
        <v>3846</v>
      </c>
      <c r="F418" s="2">
        <v>2025</v>
      </c>
      <c r="G418" s="2" t="s">
        <v>3856</v>
      </c>
      <c r="H418" s="2" t="s">
        <v>3821</v>
      </c>
      <c r="I418" s="2">
        <v>0</v>
      </c>
      <c r="J418" s="2">
        <v>2.63</v>
      </c>
      <c r="K418" s="2">
        <v>29.63</v>
      </c>
    </row>
    <row r="419" spans="1:11" hidden="1" x14ac:dyDescent="0.2">
      <c r="A419" s="6" t="s">
        <v>1052</v>
      </c>
      <c r="B419" s="2" t="s">
        <v>3855</v>
      </c>
      <c r="C419" s="2" t="s">
        <v>12</v>
      </c>
      <c r="D419" s="2" t="s">
        <v>3818</v>
      </c>
      <c r="E419" s="2" t="s">
        <v>3846</v>
      </c>
      <c r="F419" s="2">
        <v>2025</v>
      </c>
      <c r="G419" s="2" t="s">
        <v>3856</v>
      </c>
      <c r="H419" s="2" t="s">
        <v>3821</v>
      </c>
      <c r="I419" s="2">
        <v>0</v>
      </c>
      <c r="J419" s="2">
        <v>2.63</v>
      </c>
      <c r="K419" s="2">
        <v>29.63</v>
      </c>
    </row>
    <row r="420" spans="1:11" hidden="1" x14ac:dyDescent="0.2">
      <c r="A420" s="6" t="s">
        <v>1229</v>
      </c>
      <c r="B420" s="2" t="s">
        <v>3855</v>
      </c>
      <c r="C420" s="2" t="s">
        <v>12</v>
      </c>
      <c r="D420" s="2" t="s">
        <v>3818</v>
      </c>
      <c r="E420" s="2" t="s">
        <v>3824</v>
      </c>
      <c r="F420" s="2">
        <v>2025</v>
      </c>
      <c r="G420" s="2" t="s">
        <v>3856</v>
      </c>
      <c r="H420" s="2" t="s">
        <v>3821</v>
      </c>
      <c r="I420" s="2">
        <v>0</v>
      </c>
      <c r="J420" s="2">
        <v>2.63</v>
      </c>
      <c r="K420" s="2">
        <v>29.63</v>
      </c>
    </row>
    <row r="421" spans="1:11" hidden="1" x14ac:dyDescent="0.2">
      <c r="A421" s="6" t="s">
        <v>979</v>
      </c>
      <c r="B421" s="2" t="s">
        <v>3855</v>
      </c>
      <c r="C421" s="2" t="s">
        <v>12</v>
      </c>
      <c r="D421" s="2" t="s">
        <v>3818</v>
      </c>
      <c r="E421" s="2" t="s">
        <v>3853</v>
      </c>
      <c r="F421" s="2">
        <v>2025</v>
      </c>
      <c r="G421" s="2" t="s">
        <v>3856</v>
      </c>
      <c r="H421" s="2" t="s">
        <v>3821</v>
      </c>
      <c r="I421" s="2">
        <v>0</v>
      </c>
      <c r="J421" s="2">
        <v>2.63</v>
      </c>
      <c r="K421" s="2">
        <v>29.63</v>
      </c>
    </row>
    <row r="422" spans="1:11" hidden="1" x14ac:dyDescent="0.2">
      <c r="A422" s="6" t="s">
        <v>929</v>
      </c>
      <c r="B422" s="2" t="s">
        <v>3855</v>
      </c>
      <c r="C422" s="2" t="s">
        <v>12</v>
      </c>
      <c r="D422" s="2" t="s">
        <v>3818</v>
      </c>
      <c r="E422" s="2" t="s">
        <v>3853</v>
      </c>
      <c r="F422" s="2">
        <v>2025</v>
      </c>
      <c r="G422" s="2" t="s">
        <v>3856</v>
      </c>
      <c r="H422" s="2" t="s">
        <v>3821</v>
      </c>
      <c r="I422" s="2">
        <v>0</v>
      </c>
      <c r="J422" s="2">
        <v>2.63</v>
      </c>
      <c r="K422" s="2">
        <v>29.63</v>
      </c>
    </row>
    <row r="423" spans="1:11" hidden="1" x14ac:dyDescent="0.2">
      <c r="A423" s="6" t="s">
        <v>880</v>
      </c>
      <c r="B423" s="2" t="s">
        <v>3855</v>
      </c>
      <c r="C423" s="2" t="s">
        <v>12</v>
      </c>
      <c r="D423" s="2" t="s">
        <v>3818</v>
      </c>
      <c r="E423" s="2" t="s">
        <v>3823</v>
      </c>
      <c r="F423" s="2">
        <v>2025</v>
      </c>
      <c r="G423" s="2" t="s">
        <v>3856</v>
      </c>
      <c r="H423" s="2" t="s">
        <v>3821</v>
      </c>
      <c r="I423" s="2">
        <v>0</v>
      </c>
      <c r="J423" s="2">
        <v>2.63</v>
      </c>
      <c r="K423" s="2">
        <v>29.63</v>
      </c>
    </row>
    <row r="424" spans="1:11" hidden="1" x14ac:dyDescent="0.2">
      <c r="A424" s="6" t="s">
        <v>907</v>
      </c>
      <c r="B424" s="2" t="s">
        <v>3855</v>
      </c>
      <c r="C424" s="2" t="s">
        <v>12</v>
      </c>
      <c r="D424" s="2" t="s">
        <v>3818</v>
      </c>
      <c r="E424" s="2" t="s">
        <v>3823</v>
      </c>
      <c r="F424" s="2">
        <v>2025</v>
      </c>
      <c r="G424" s="2" t="s">
        <v>3856</v>
      </c>
      <c r="H424" s="2" t="s">
        <v>3821</v>
      </c>
      <c r="I424" s="2">
        <v>0</v>
      </c>
      <c r="J424" s="2">
        <v>2.63</v>
      </c>
      <c r="K424" s="2">
        <v>29.63</v>
      </c>
    </row>
    <row r="425" spans="1:11" hidden="1" x14ac:dyDescent="0.2">
      <c r="A425" s="6" t="s">
        <v>2620</v>
      </c>
      <c r="B425" s="2" t="s">
        <v>3855</v>
      </c>
      <c r="C425" s="2" t="s">
        <v>12</v>
      </c>
      <c r="D425" s="2" t="s">
        <v>3818</v>
      </c>
      <c r="E425" s="2" t="s">
        <v>3836</v>
      </c>
      <c r="F425" s="2">
        <v>2025</v>
      </c>
      <c r="G425" s="2" t="s">
        <v>3856</v>
      </c>
      <c r="H425" s="2" t="s">
        <v>3821</v>
      </c>
      <c r="I425" s="2">
        <v>0</v>
      </c>
      <c r="J425" s="2">
        <v>4.58</v>
      </c>
      <c r="K425" s="2">
        <v>51.58</v>
      </c>
    </row>
    <row r="426" spans="1:11" hidden="1" x14ac:dyDescent="0.2">
      <c r="A426" s="6" t="s">
        <v>2229</v>
      </c>
      <c r="B426" s="2" t="s">
        <v>3855</v>
      </c>
      <c r="C426" s="2" t="s">
        <v>12</v>
      </c>
      <c r="D426" s="2" t="s">
        <v>3818</v>
      </c>
      <c r="E426" s="2" t="s">
        <v>3834</v>
      </c>
      <c r="F426" s="2">
        <v>2025</v>
      </c>
      <c r="G426" s="2" t="s">
        <v>3856</v>
      </c>
      <c r="H426" s="2" t="s">
        <v>3821</v>
      </c>
      <c r="I426" s="2">
        <v>0</v>
      </c>
      <c r="J426" s="2">
        <v>4.58</v>
      </c>
      <c r="K426" s="2">
        <v>51.58</v>
      </c>
    </row>
    <row r="427" spans="1:11" hidden="1" x14ac:dyDescent="0.2">
      <c r="A427" s="6" t="s">
        <v>2157</v>
      </c>
      <c r="B427" s="2" t="s">
        <v>3855</v>
      </c>
      <c r="C427" s="2" t="s">
        <v>12</v>
      </c>
      <c r="D427" s="2" t="s">
        <v>3818</v>
      </c>
      <c r="E427" s="2" t="s">
        <v>3834</v>
      </c>
      <c r="F427" s="2">
        <v>2025</v>
      </c>
      <c r="G427" s="2" t="s">
        <v>3856</v>
      </c>
      <c r="H427" s="2" t="s">
        <v>3821</v>
      </c>
      <c r="I427" s="2">
        <v>0</v>
      </c>
      <c r="J427" s="2">
        <v>4.58</v>
      </c>
      <c r="K427" s="2">
        <v>51.58</v>
      </c>
    </row>
    <row r="428" spans="1:11" hidden="1" x14ac:dyDescent="0.2">
      <c r="A428" s="6" t="s">
        <v>2311</v>
      </c>
      <c r="B428" s="2" t="s">
        <v>3855</v>
      </c>
      <c r="C428" s="2" t="s">
        <v>12</v>
      </c>
      <c r="D428" s="2" t="s">
        <v>3818</v>
      </c>
      <c r="E428" s="2" t="s">
        <v>3847</v>
      </c>
      <c r="F428" s="2">
        <v>2025</v>
      </c>
      <c r="G428" s="2" t="s">
        <v>3856</v>
      </c>
      <c r="H428" s="2" t="s">
        <v>3821</v>
      </c>
      <c r="I428" s="2">
        <v>0</v>
      </c>
      <c r="J428" s="2">
        <v>4.58</v>
      </c>
      <c r="K428" s="2">
        <v>51.58</v>
      </c>
    </row>
    <row r="429" spans="1:11" hidden="1" x14ac:dyDescent="0.2">
      <c r="A429" s="6" t="s">
        <v>2043</v>
      </c>
      <c r="B429" s="2" t="s">
        <v>3855</v>
      </c>
      <c r="C429" s="2" t="s">
        <v>12</v>
      </c>
      <c r="D429" s="2" t="s">
        <v>3818</v>
      </c>
      <c r="E429" s="2" t="s">
        <v>3852</v>
      </c>
      <c r="F429" s="2">
        <v>2025</v>
      </c>
      <c r="G429" s="2" t="s">
        <v>3856</v>
      </c>
      <c r="H429" s="2" t="s">
        <v>3821</v>
      </c>
      <c r="I429" s="2">
        <v>0</v>
      </c>
      <c r="J429" s="2">
        <v>4.58</v>
      </c>
      <c r="K429" s="2">
        <v>51.58</v>
      </c>
    </row>
    <row r="430" spans="1:11" hidden="1" x14ac:dyDescent="0.2">
      <c r="A430" s="6" t="s">
        <v>1996</v>
      </c>
      <c r="B430" s="2" t="s">
        <v>3855</v>
      </c>
      <c r="C430" s="2" t="s">
        <v>12</v>
      </c>
      <c r="D430" s="2" t="s">
        <v>3818</v>
      </c>
      <c r="E430" s="2" t="s">
        <v>3842</v>
      </c>
      <c r="F430" s="2">
        <v>2025</v>
      </c>
      <c r="G430" s="2" t="s">
        <v>3856</v>
      </c>
      <c r="H430" s="2" t="s">
        <v>3821</v>
      </c>
      <c r="I430" s="2">
        <v>0</v>
      </c>
      <c r="J430" s="2">
        <v>4.58</v>
      </c>
      <c r="K430" s="2">
        <v>51.58</v>
      </c>
    </row>
    <row r="431" spans="1:11" hidden="1" x14ac:dyDescent="0.2">
      <c r="A431" s="6" t="s">
        <v>1894</v>
      </c>
      <c r="B431" s="2" t="s">
        <v>3855</v>
      </c>
      <c r="C431" s="2" t="s">
        <v>12</v>
      </c>
      <c r="D431" s="2" t="s">
        <v>3818</v>
      </c>
      <c r="E431" s="2" t="s">
        <v>3849</v>
      </c>
      <c r="F431" s="2">
        <v>2025</v>
      </c>
      <c r="G431" s="2" t="s">
        <v>3856</v>
      </c>
      <c r="H431" s="2" t="s">
        <v>3821</v>
      </c>
      <c r="I431" s="2">
        <v>0</v>
      </c>
      <c r="J431" s="2">
        <v>4.58</v>
      </c>
      <c r="K431" s="2">
        <v>51.58</v>
      </c>
    </row>
    <row r="432" spans="1:11" hidden="1" x14ac:dyDescent="0.2">
      <c r="A432" s="6" t="s">
        <v>1864</v>
      </c>
      <c r="B432" s="2" t="s">
        <v>3855</v>
      </c>
      <c r="C432" s="2" t="s">
        <v>12</v>
      </c>
      <c r="D432" s="2" t="s">
        <v>3818</v>
      </c>
      <c r="E432" s="2" t="s">
        <v>3849</v>
      </c>
      <c r="F432" s="2">
        <v>2025</v>
      </c>
      <c r="G432" s="2" t="s">
        <v>3856</v>
      </c>
      <c r="H432" s="2" t="s">
        <v>3821</v>
      </c>
      <c r="I432" s="2">
        <v>0</v>
      </c>
      <c r="J432" s="2">
        <v>4.58</v>
      </c>
      <c r="K432" s="2">
        <v>51.58</v>
      </c>
    </row>
    <row r="433" spans="1:11" hidden="1" x14ac:dyDescent="0.2">
      <c r="A433" s="6" t="s">
        <v>1688</v>
      </c>
      <c r="B433" s="2" t="s">
        <v>3855</v>
      </c>
      <c r="C433" s="2" t="s">
        <v>12</v>
      </c>
      <c r="D433" s="2" t="s">
        <v>3818</v>
      </c>
      <c r="E433" s="2" t="s">
        <v>3825</v>
      </c>
      <c r="F433" s="2">
        <v>2025</v>
      </c>
      <c r="G433" s="2" t="s">
        <v>3856</v>
      </c>
      <c r="H433" s="2" t="s">
        <v>3821</v>
      </c>
      <c r="I433" s="2">
        <v>0</v>
      </c>
      <c r="J433" s="2">
        <v>4.58</v>
      </c>
      <c r="K433" s="2">
        <v>51.58</v>
      </c>
    </row>
    <row r="434" spans="1:11" hidden="1" x14ac:dyDescent="0.2">
      <c r="A434" s="6" t="s">
        <v>1636</v>
      </c>
      <c r="B434" s="2" t="s">
        <v>3855</v>
      </c>
      <c r="C434" s="2" t="s">
        <v>12</v>
      </c>
      <c r="D434" s="2" t="s">
        <v>3818</v>
      </c>
      <c r="E434" s="2" t="s">
        <v>3848</v>
      </c>
      <c r="F434" s="2">
        <v>2025</v>
      </c>
      <c r="G434" s="2" t="s">
        <v>3856</v>
      </c>
      <c r="H434" s="2" t="s">
        <v>3821</v>
      </c>
      <c r="I434" s="2">
        <v>0</v>
      </c>
      <c r="J434" s="2">
        <v>4.58</v>
      </c>
      <c r="K434" s="2">
        <v>51.58</v>
      </c>
    </row>
    <row r="435" spans="1:11" hidden="1" x14ac:dyDescent="0.2">
      <c r="A435" s="6" t="s">
        <v>1638</v>
      </c>
      <c r="B435" s="2" t="s">
        <v>3855</v>
      </c>
      <c r="C435" s="2" t="s">
        <v>12</v>
      </c>
      <c r="D435" s="2" t="s">
        <v>3818</v>
      </c>
      <c r="E435" s="2" t="s">
        <v>3848</v>
      </c>
      <c r="F435" s="2">
        <v>2025</v>
      </c>
      <c r="G435" s="2" t="s">
        <v>3856</v>
      </c>
      <c r="H435" s="2" t="s">
        <v>3821</v>
      </c>
      <c r="I435" s="2">
        <v>0</v>
      </c>
      <c r="J435" s="2">
        <v>4.58</v>
      </c>
      <c r="K435" s="2">
        <v>51.58</v>
      </c>
    </row>
    <row r="436" spans="1:11" hidden="1" x14ac:dyDescent="0.2">
      <c r="A436" s="6" t="s">
        <v>1654</v>
      </c>
      <c r="B436" s="2" t="s">
        <v>3855</v>
      </c>
      <c r="C436" s="2" t="s">
        <v>12</v>
      </c>
      <c r="D436" s="2" t="s">
        <v>3818</v>
      </c>
      <c r="E436" s="2" t="s">
        <v>3848</v>
      </c>
      <c r="F436" s="2">
        <v>2025</v>
      </c>
      <c r="G436" s="2" t="s">
        <v>3856</v>
      </c>
      <c r="H436" s="2" t="s">
        <v>3821</v>
      </c>
      <c r="I436" s="2">
        <v>0</v>
      </c>
      <c r="J436" s="2">
        <v>4.58</v>
      </c>
      <c r="K436" s="2">
        <v>51.58</v>
      </c>
    </row>
    <row r="437" spans="1:11" hidden="1" x14ac:dyDescent="0.2">
      <c r="A437" s="6" t="s">
        <v>1223</v>
      </c>
      <c r="B437" s="2" t="s">
        <v>3855</v>
      </c>
      <c r="C437" s="2" t="s">
        <v>12</v>
      </c>
      <c r="D437" s="2" t="s">
        <v>3818</v>
      </c>
      <c r="E437" s="2" t="s">
        <v>3840</v>
      </c>
      <c r="F437" s="2">
        <v>2025</v>
      </c>
      <c r="G437" s="2" t="s">
        <v>3856</v>
      </c>
      <c r="H437" s="2" t="s">
        <v>3821</v>
      </c>
      <c r="I437" s="2">
        <v>0</v>
      </c>
      <c r="J437" s="2">
        <v>4.58</v>
      </c>
      <c r="K437" s="2">
        <v>51.58</v>
      </c>
    </row>
    <row r="438" spans="1:11" hidden="1" x14ac:dyDescent="0.2">
      <c r="A438" s="6" t="s">
        <v>1198</v>
      </c>
      <c r="B438" s="2" t="s">
        <v>3855</v>
      </c>
      <c r="C438" s="2" t="s">
        <v>12</v>
      </c>
      <c r="D438" s="2" t="s">
        <v>3818</v>
      </c>
      <c r="E438" s="2" t="s">
        <v>3835</v>
      </c>
      <c r="F438" s="2">
        <v>2025</v>
      </c>
      <c r="G438" s="2" t="s">
        <v>3856</v>
      </c>
      <c r="H438" s="2" t="s">
        <v>3821</v>
      </c>
      <c r="I438" s="2">
        <v>0</v>
      </c>
      <c r="J438" s="2">
        <v>4.58</v>
      </c>
      <c r="K438" s="2">
        <v>51.58</v>
      </c>
    </row>
    <row r="439" spans="1:11" hidden="1" x14ac:dyDescent="0.2">
      <c r="A439" s="6" t="s">
        <v>1196</v>
      </c>
      <c r="B439" s="2" t="s">
        <v>3855</v>
      </c>
      <c r="C439" s="2" t="s">
        <v>12</v>
      </c>
      <c r="D439" s="2" t="s">
        <v>3818</v>
      </c>
      <c r="E439" s="2" t="s">
        <v>3835</v>
      </c>
      <c r="F439" s="2">
        <v>2025</v>
      </c>
      <c r="G439" s="2" t="s">
        <v>3856</v>
      </c>
      <c r="H439" s="2" t="s">
        <v>3821</v>
      </c>
      <c r="I439" s="2">
        <v>0</v>
      </c>
      <c r="J439" s="2">
        <v>4.58</v>
      </c>
      <c r="K439" s="2">
        <v>51.58</v>
      </c>
    </row>
    <row r="440" spans="1:11" hidden="1" x14ac:dyDescent="0.2">
      <c r="A440" s="6" t="s">
        <v>1116</v>
      </c>
      <c r="B440" s="2" t="s">
        <v>3855</v>
      </c>
      <c r="C440" s="2" t="s">
        <v>12</v>
      </c>
      <c r="D440" s="2" t="s">
        <v>3818</v>
      </c>
      <c r="E440" s="2" t="s">
        <v>3823</v>
      </c>
      <c r="F440" s="2">
        <v>2025</v>
      </c>
      <c r="G440" s="2" t="s">
        <v>3856</v>
      </c>
      <c r="H440" s="2" t="s">
        <v>3821</v>
      </c>
      <c r="I440" s="2">
        <v>0</v>
      </c>
      <c r="J440" s="2">
        <v>4.58</v>
      </c>
      <c r="K440" s="2">
        <v>51.58</v>
      </c>
    </row>
    <row r="441" spans="1:11" hidden="1" x14ac:dyDescent="0.2">
      <c r="A441" s="6" t="s">
        <v>901</v>
      </c>
      <c r="B441" s="2" t="s">
        <v>3855</v>
      </c>
      <c r="C441" s="2" t="s">
        <v>12</v>
      </c>
      <c r="D441" s="2" t="s">
        <v>3818</v>
      </c>
      <c r="E441" s="2" t="s">
        <v>3823</v>
      </c>
      <c r="F441" s="2">
        <v>2025</v>
      </c>
      <c r="G441" s="2" t="s">
        <v>3856</v>
      </c>
      <c r="H441" s="2" t="s">
        <v>3821</v>
      </c>
      <c r="I441" s="2">
        <v>0</v>
      </c>
      <c r="J441" s="2">
        <v>7.21</v>
      </c>
      <c r="K441" s="2">
        <v>81.209999999999994</v>
      </c>
    </row>
    <row r="442" spans="1:11" hidden="1" x14ac:dyDescent="0.2">
      <c r="A442" s="6" t="s">
        <v>813</v>
      </c>
      <c r="B442" s="2" t="s">
        <v>3855</v>
      </c>
      <c r="C442" s="2" t="s">
        <v>12</v>
      </c>
      <c r="D442" s="2" t="s">
        <v>3818</v>
      </c>
      <c r="E442" s="2" t="s">
        <v>3893</v>
      </c>
      <c r="F442" s="2">
        <v>2025</v>
      </c>
      <c r="G442" s="2" t="s">
        <v>3856</v>
      </c>
      <c r="H442" s="2" t="s">
        <v>3821</v>
      </c>
      <c r="I442" s="2">
        <v>0</v>
      </c>
      <c r="J442" s="2">
        <v>53.63</v>
      </c>
      <c r="K442" s="2">
        <v>603.63</v>
      </c>
    </row>
    <row r="443" spans="1:11" hidden="1" x14ac:dyDescent="0.2">
      <c r="A443" s="6" t="s">
        <v>751</v>
      </c>
      <c r="B443" s="2" t="s">
        <v>3817</v>
      </c>
      <c r="C443" s="2" t="s">
        <v>12</v>
      </c>
      <c r="D443" s="2" t="s">
        <v>3818</v>
      </c>
      <c r="E443" s="2" t="s">
        <v>3845</v>
      </c>
      <c r="F443" s="2">
        <v>2025</v>
      </c>
      <c r="G443" s="2" t="s">
        <v>3820</v>
      </c>
      <c r="H443" s="2" t="s">
        <v>3821</v>
      </c>
      <c r="I443" s="2">
        <v>0</v>
      </c>
      <c r="J443" s="2">
        <v>11.6</v>
      </c>
      <c r="K443" s="2">
        <v>130.6</v>
      </c>
    </row>
    <row r="444" spans="1:11" hidden="1" x14ac:dyDescent="0.2">
      <c r="A444" s="6" t="s">
        <v>2135</v>
      </c>
      <c r="B444" s="2" t="s">
        <v>3817</v>
      </c>
      <c r="C444" s="2" t="s">
        <v>12</v>
      </c>
      <c r="D444" s="2" t="s">
        <v>3818</v>
      </c>
      <c r="E444" s="2" t="s">
        <v>3834</v>
      </c>
      <c r="F444" s="2">
        <v>2025</v>
      </c>
      <c r="G444" s="2" t="s">
        <v>3891</v>
      </c>
      <c r="H444" s="2" t="s">
        <v>3821</v>
      </c>
      <c r="I444" s="2">
        <v>0</v>
      </c>
      <c r="J444" s="2">
        <v>11.6</v>
      </c>
      <c r="K444" s="2">
        <v>130.6</v>
      </c>
    </row>
    <row r="445" spans="1:11" hidden="1" x14ac:dyDescent="0.2">
      <c r="A445" s="6" t="s">
        <v>2189</v>
      </c>
      <c r="B445" s="2" t="s">
        <v>3817</v>
      </c>
      <c r="C445" s="2" t="s">
        <v>12</v>
      </c>
      <c r="D445" s="2" t="s">
        <v>3818</v>
      </c>
      <c r="E445" s="2" t="s">
        <v>3834</v>
      </c>
      <c r="F445" s="2">
        <v>2025</v>
      </c>
      <c r="G445" s="2" t="s">
        <v>3891</v>
      </c>
      <c r="H445" s="2" t="s">
        <v>3821</v>
      </c>
      <c r="I445" s="2">
        <v>0</v>
      </c>
      <c r="J445" s="2">
        <v>13.55</v>
      </c>
      <c r="K445" s="2">
        <v>152.55000000000001</v>
      </c>
    </row>
    <row r="446" spans="1:11" x14ac:dyDescent="0.2">
      <c r="A446" s="6" t="s">
        <v>1492</v>
      </c>
      <c r="B446" s="2" t="s">
        <v>3826</v>
      </c>
      <c r="C446" s="2" t="s">
        <v>12</v>
      </c>
      <c r="D446" s="2" t="s">
        <v>3818</v>
      </c>
      <c r="E446" s="2" t="s">
        <v>3894</v>
      </c>
      <c r="F446" s="2">
        <v>2025</v>
      </c>
      <c r="G446" s="2" t="s">
        <v>3820</v>
      </c>
      <c r="H446" s="2" t="s">
        <v>3821</v>
      </c>
      <c r="I446" s="2">
        <v>0</v>
      </c>
      <c r="J446" s="2">
        <v>11.6</v>
      </c>
      <c r="K446" s="2">
        <v>130.6</v>
      </c>
    </row>
    <row r="447" spans="1:11" x14ac:dyDescent="0.2">
      <c r="A447" s="6" t="s">
        <v>1275</v>
      </c>
      <c r="B447" s="2" t="s">
        <v>3826</v>
      </c>
      <c r="C447" s="2" t="s">
        <v>12</v>
      </c>
      <c r="D447" s="2" t="s">
        <v>3818</v>
      </c>
      <c r="E447" s="2" t="s">
        <v>3895</v>
      </c>
      <c r="F447" s="2">
        <v>2025</v>
      </c>
      <c r="G447" s="2" t="s">
        <v>3820</v>
      </c>
      <c r="H447" s="2" t="s">
        <v>3821</v>
      </c>
      <c r="I447" s="2">
        <v>0</v>
      </c>
      <c r="J447" s="2">
        <v>11.6</v>
      </c>
      <c r="K447" s="2">
        <v>130.6</v>
      </c>
    </row>
    <row r="448" spans="1:11" x14ac:dyDescent="0.2">
      <c r="A448" s="6" t="s">
        <v>1277</v>
      </c>
      <c r="B448" s="2" t="s">
        <v>3826</v>
      </c>
      <c r="C448" s="2" t="s">
        <v>12</v>
      </c>
      <c r="D448" s="2" t="s">
        <v>3818</v>
      </c>
      <c r="E448" s="2" t="s">
        <v>3896</v>
      </c>
      <c r="F448" s="2">
        <v>2025</v>
      </c>
      <c r="G448" s="2" t="s">
        <v>3820</v>
      </c>
      <c r="H448" s="2" t="s">
        <v>3821</v>
      </c>
      <c r="I448" s="2">
        <v>0</v>
      </c>
      <c r="J448" s="2">
        <v>11.6</v>
      </c>
      <c r="K448" s="2">
        <v>130.6</v>
      </c>
    </row>
    <row r="449" spans="1:11" x14ac:dyDescent="0.2">
      <c r="A449" s="6" t="s">
        <v>1178</v>
      </c>
      <c r="B449" s="2" t="s">
        <v>3826</v>
      </c>
      <c r="C449" s="2" t="s">
        <v>12</v>
      </c>
      <c r="D449" s="2" t="s">
        <v>3818</v>
      </c>
      <c r="E449" s="2" t="s">
        <v>3897</v>
      </c>
      <c r="F449" s="2">
        <v>2025</v>
      </c>
      <c r="G449" s="2" t="s">
        <v>3820</v>
      </c>
      <c r="H449" s="2" t="s">
        <v>3821</v>
      </c>
      <c r="I449" s="2">
        <v>0</v>
      </c>
      <c r="J449" s="2">
        <v>13.55</v>
      </c>
      <c r="K449" s="2">
        <v>152.55000000000001</v>
      </c>
    </row>
    <row r="450" spans="1:11" x14ac:dyDescent="0.2">
      <c r="A450" s="6" t="s">
        <v>1086</v>
      </c>
      <c r="B450" s="2" t="s">
        <v>3826</v>
      </c>
      <c r="C450" s="2" t="s">
        <v>12</v>
      </c>
      <c r="D450" s="2" t="s">
        <v>3818</v>
      </c>
      <c r="E450" s="2" t="s">
        <v>3898</v>
      </c>
      <c r="F450" s="2">
        <v>2025</v>
      </c>
      <c r="G450" s="2" t="s">
        <v>3820</v>
      </c>
      <c r="H450" s="2" t="s">
        <v>3821</v>
      </c>
      <c r="I450" s="2">
        <v>0</v>
      </c>
      <c r="J450" s="2">
        <v>13.55</v>
      </c>
      <c r="K450" s="2">
        <v>152.55000000000001</v>
      </c>
    </row>
    <row r="451" spans="1:11" x14ac:dyDescent="0.2">
      <c r="A451" s="6" t="s">
        <v>1494</v>
      </c>
      <c r="B451" s="2" t="s">
        <v>3826</v>
      </c>
      <c r="C451" s="2" t="s">
        <v>12</v>
      </c>
      <c r="D451" s="2" t="s">
        <v>3818</v>
      </c>
      <c r="E451" s="2" t="s">
        <v>3899</v>
      </c>
      <c r="F451" s="2">
        <v>2025</v>
      </c>
      <c r="G451" s="2" t="s">
        <v>3891</v>
      </c>
      <c r="H451" s="2" t="s">
        <v>3821</v>
      </c>
      <c r="I451" s="2">
        <v>0</v>
      </c>
      <c r="J451" s="2">
        <v>18.43</v>
      </c>
      <c r="K451" s="2">
        <v>207.43</v>
      </c>
    </row>
    <row r="452" spans="1:11" x14ac:dyDescent="0.2">
      <c r="A452" s="6" t="s">
        <v>1490</v>
      </c>
      <c r="B452" s="2" t="s">
        <v>3826</v>
      </c>
      <c r="C452" s="2" t="s">
        <v>12</v>
      </c>
      <c r="D452" s="2" t="s">
        <v>3818</v>
      </c>
      <c r="E452" s="2" t="s">
        <v>3900</v>
      </c>
      <c r="F452" s="2">
        <v>2025</v>
      </c>
      <c r="G452" s="2" t="s">
        <v>3820</v>
      </c>
      <c r="H452" s="2" t="s">
        <v>3821</v>
      </c>
      <c r="I452" s="2">
        <v>0</v>
      </c>
      <c r="J452" s="2">
        <v>18.43</v>
      </c>
      <c r="K452" s="2">
        <v>207.43</v>
      </c>
    </row>
    <row r="453" spans="1:11" x14ac:dyDescent="0.2">
      <c r="A453" s="6" t="s">
        <v>1339</v>
      </c>
      <c r="B453" s="2" t="s">
        <v>3826</v>
      </c>
      <c r="C453" s="2" t="s">
        <v>12</v>
      </c>
      <c r="D453" s="2" t="s">
        <v>3818</v>
      </c>
      <c r="E453" s="2" t="s">
        <v>3901</v>
      </c>
      <c r="F453" s="2">
        <v>2025</v>
      </c>
      <c r="G453" s="2" t="s">
        <v>3820</v>
      </c>
      <c r="H453" s="2" t="s">
        <v>3821</v>
      </c>
      <c r="I453" s="2">
        <v>0</v>
      </c>
      <c r="J453" s="2">
        <v>21.35</v>
      </c>
      <c r="K453" s="2">
        <v>240.35</v>
      </c>
    </row>
    <row r="454" spans="1:11" hidden="1" x14ac:dyDescent="0.2">
      <c r="A454" s="6" t="s">
        <v>1674</v>
      </c>
      <c r="B454" s="2" t="s">
        <v>14</v>
      </c>
      <c r="C454" s="2" t="s">
        <v>12</v>
      </c>
      <c r="D454" s="2" t="s">
        <v>3818</v>
      </c>
      <c r="E454" s="2" t="s">
        <v>3825</v>
      </c>
      <c r="F454" s="2">
        <v>2025</v>
      </c>
      <c r="G454" s="2" t="s">
        <v>3833</v>
      </c>
      <c r="H454" s="2" t="s">
        <v>3833</v>
      </c>
      <c r="I454" s="2">
        <v>0</v>
      </c>
      <c r="J454" s="2">
        <v>0</v>
      </c>
      <c r="K454" s="2">
        <v>0</v>
      </c>
    </row>
    <row r="455" spans="1:11" hidden="1" x14ac:dyDescent="0.2">
      <c r="A455" s="6" t="s">
        <v>1462</v>
      </c>
      <c r="B455" s="2" t="s">
        <v>14</v>
      </c>
      <c r="C455" s="2" t="s">
        <v>12</v>
      </c>
      <c r="D455" s="2" t="s">
        <v>3818</v>
      </c>
      <c r="E455" s="2" t="s">
        <v>3850</v>
      </c>
      <c r="F455" s="2">
        <v>2025</v>
      </c>
      <c r="G455" s="2" t="s">
        <v>3833</v>
      </c>
      <c r="H455" s="2" t="s">
        <v>3833</v>
      </c>
      <c r="I455" s="2">
        <v>0</v>
      </c>
      <c r="J455" s="2">
        <v>0</v>
      </c>
      <c r="K455" s="2">
        <v>0</v>
      </c>
    </row>
    <row r="456" spans="1:11" hidden="1" x14ac:dyDescent="0.2">
      <c r="A456" s="6" t="s">
        <v>2217</v>
      </c>
      <c r="B456" s="2" t="s">
        <v>14</v>
      </c>
      <c r="C456" s="2" t="s">
        <v>12</v>
      </c>
      <c r="D456" s="2" t="s">
        <v>3818</v>
      </c>
      <c r="E456" s="2" t="s">
        <v>3834</v>
      </c>
      <c r="F456" s="2">
        <v>2025</v>
      </c>
      <c r="G456" s="2" t="s">
        <v>3833</v>
      </c>
      <c r="H456" s="2" t="s">
        <v>3833</v>
      </c>
      <c r="I456" s="2">
        <v>0</v>
      </c>
      <c r="J456" s="2">
        <v>0</v>
      </c>
      <c r="K456" s="2">
        <v>0</v>
      </c>
    </row>
    <row r="457" spans="1:11" hidden="1" x14ac:dyDescent="0.2">
      <c r="A457" s="6" t="s">
        <v>2039</v>
      </c>
      <c r="B457" s="2" t="s">
        <v>14</v>
      </c>
      <c r="C457" s="2" t="s">
        <v>12</v>
      </c>
      <c r="D457" s="2" t="s">
        <v>3818</v>
      </c>
      <c r="E457" s="2" t="s">
        <v>3852</v>
      </c>
      <c r="F457" s="2">
        <v>2025</v>
      </c>
      <c r="G457" s="2" t="s">
        <v>3833</v>
      </c>
      <c r="H457" s="2" t="s">
        <v>3833</v>
      </c>
      <c r="I457" s="2">
        <v>0</v>
      </c>
      <c r="J457" s="2">
        <v>0</v>
      </c>
      <c r="K457" s="2">
        <v>0</v>
      </c>
    </row>
    <row r="458" spans="1:11" hidden="1" x14ac:dyDescent="0.2">
      <c r="A458" s="6" t="s">
        <v>2013</v>
      </c>
      <c r="B458" s="2" t="s">
        <v>14</v>
      </c>
      <c r="C458" s="2" t="s">
        <v>12</v>
      </c>
      <c r="D458" s="2" t="s">
        <v>3818</v>
      </c>
      <c r="E458" s="2" t="s">
        <v>3852</v>
      </c>
      <c r="F458" s="2">
        <v>2025</v>
      </c>
      <c r="G458" s="2" t="s">
        <v>3833</v>
      </c>
      <c r="H458" s="2" t="s">
        <v>3833</v>
      </c>
      <c r="I458" s="2">
        <v>0</v>
      </c>
      <c r="J458" s="2">
        <v>0</v>
      </c>
      <c r="K458" s="2">
        <v>0</v>
      </c>
    </row>
    <row r="459" spans="1:11" hidden="1" x14ac:dyDescent="0.2">
      <c r="A459" s="6" t="s">
        <v>1044</v>
      </c>
      <c r="B459" s="2" t="s">
        <v>14</v>
      </c>
      <c r="C459" s="2" t="s">
        <v>12</v>
      </c>
      <c r="D459" s="2" t="s">
        <v>3818</v>
      </c>
      <c r="E459" s="2" t="s">
        <v>3837</v>
      </c>
      <c r="F459" s="2">
        <v>2025</v>
      </c>
      <c r="G459" s="2" t="s">
        <v>3833</v>
      </c>
      <c r="H459" s="2" t="s">
        <v>3833</v>
      </c>
      <c r="I459" s="2">
        <v>0</v>
      </c>
      <c r="J459" s="2">
        <v>0</v>
      </c>
      <c r="K459" s="2">
        <v>0</v>
      </c>
    </row>
    <row r="460" spans="1:11" hidden="1" x14ac:dyDescent="0.2">
      <c r="A460" s="6" t="s">
        <v>874</v>
      </c>
      <c r="B460" s="2" t="s">
        <v>14</v>
      </c>
      <c r="C460" s="2" t="s">
        <v>12</v>
      </c>
      <c r="D460" s="2" t="s">
        <v>3818</v>
      </c>
      <c r="E460" s="2" t="s">
        <v>3823</v>
      </c>
      <c r="F460" s="2">
        <v>2025</v>
      </c>
      <c r="G460" s="2" t="s">
        <v>3833</v>
      </c>
      <c r="H460" s="2" t="s">
        <v>3833</v>
      </c>
      <c r="I460" s="2">
        <v>0</v>
      </c>
      <c r="J460" s="2">
        <v>0</v>
      </c>
      <c r="K460" s="2">
        <v>0</v>
      </c>
    </row>
    <row r="461" spans="1:11" hidden="1" x14ac:dyDescent="0.2">
      <c r="A461" s="6" t="s">
        <v>1007</v>
      </c>
      <c r="B461" s="2" t="s">
        <v>14</v>
      </c>
      <c r="C461" s="2" t="s">
        <v>12</v>
      </c>
      <c r="D461" s="2" t="s">
        <v>3818</v>
      </c>
      <c r="E461" s="2" t="s">
        <v>3846</v>
      </c>
      <c r="F461" s="2">
        <v>2025</v>
      </c>
      <c r="G461" s="2" t="s">
        <v>3833</v>
      </c>
      <c r="H461" s="2" t="s">
        <v>3833</v>
      </c>
      <c r="I461" s="2">
        <v>0</v>
      </c>
      <c r="J461" s="2">
        <v>0</v>
      </c>
      <c r="K461" s="2">
        <v>0</v>
      </c>
    </row>
    <row r="462" spans="1:11" hidden="1" x14ac:dyDescent="0.2">
      <c r="A462" s="6" t="s">
        <v>995</v>
      </c>
      <c r="B462" s="2" t="s">
        <v>14</v>
      </c>
      <c r="C462" s="2" t="s">
        <v>12</v>
      </c>
      <c r="D462" s="2" t="s">
        <v>3818</v>
      </c>
      <c r="E462" s="2" t="s">
        <v>3824</v>
      </c>
      <c r="F462" s="2">
        <v>2025</v>
      </c>
      <c r="G462" s="2" t="s">
        <v>3833</v>
      </c>
      <c r="H462" s="2" t="s">
        <v>3833</v>
      </c>
      <c r="I462" s="2">
        <v>0</v>
      </c>
      <c r="J462" s="2">
        <v>0</v>
      </c>
      <c r="K462" s="2">
        <v>0</v>
      </c>
    </row>
    <row r="463" spans="1:11" hidden="1" x14ac:dyDescent="0.2">
      <c r="A463" s="6" t="s">
        <v>955</v>
      </c>
      <c r="B463" s="2" t="s">
        <v>14</v>
      </c>
      <c r="C463" s="2" t="s">
        <v>12</v>
      </c>
      <c r="D463" s="2" t="s">
        <v>3818</v>
      </c>
      <c r="E463" s="2" t="s">
        <v>3851</v>
      </c>
      <c r="F463" s="2">
        <v>2025</v>
      </c>
      <c r="G463" s="2" t="s">
        <v>3833</v>
      </c>
      <c r="H463" s="2" t="s">
        <v>3833</v>
      </c>
      <c r="I463" s="2">
        <v>0</v>
      </c>
      <c r="J463" s="2">
        <v>0</v>
      </c>
      <c r="K463" s="2">
        <v>0</v>
      </c>
    </row>
    <row r="464" spans="1:11" hidden="1" x14ac:dyDescent="0.2">
      <c r="A464" s="6" t="s">
        <v>2399</v>
      </c>
      <c r="B464" s="2" t="s">
        <v>14</v>
      </c>
      <c r="C464" s="2" t="s">
        <v>12</v>
      </c>
      <c r="D464" s="2" t="s">
        <v>3818</v>
      </c>
      <c r="E464" s="2" t="s">
        <v>3845</v>
      </c>
      <c r="F464" s="2">
        <v>2025</v>
      </c>
      <c r="G464" s="2" t="s">
        <v>3833</v>
      </c>
      <c r="H464" s="2" t="s">
        <v>3833</v>
      </c>
      <c r="I464" s="2">
        <v>0</v>
      </c>
      <c r="J464" s="2">
        <v>0</v>
      </c>
      <c r="K464" s="2">
        <v>0</v>
      </c>
    </row>
    <row r="465" spans="1:11" hidden="1" x14ac:dyDescent="0.2">
      <c r="A465" s="6" t="s">
        <v>1516</v>
      </c>
      <c r="B465" s="2" t="s">
        <v>14</v>
      </c>
      <c r="C465" s="2" t="s">
        <v>12</v>
      </c>
      <c r="D465" s="2" t="s">
        <v>3818</v>
      </c>
      <c r="E465" s="2" t="s">
        <v>3848</v>
      </c>
      <c r="F465" s="2">
        <v>2025</v>
      </c>
      <c r="G465" s="2" t="s">
        <v>3833</v>
      </c>
      <c r="H465" s="2" t="s">
        <v>3833</v>
      </c>
      <c r="I465" s="2">
        <v>0</v>
      </c>
      <c r="J465" s="2">
        <v>0</v>
      </c>
      <c r="K465" s="2">
        <v>0</v>
      </c>
    </row>
    <row r="466" spans="1:11" hidden="1" x14ac:dyDescent="0.2">
      <c r="A466" s="6" t="s">
        <v>2387</v>
      </c>
      <c r="B466" s="2" t="s">
        <v>14</v>
      </c>
      <c r="C466" s="2" t="s">
        <v>12</v>
      </c>
      <c r="D466" s="2" t="s">
        <v>3818</v>
      </c>
      <c r="E466" s="2" t="s">
        <v>3845</v>
      </c>
      <c r="F466" s="2">
        <v>2025</v>
      </c>
      <c r="G466" s="2" t="s">
        <v>3833</v>
      </c>
      <c r="H466" s="2" t="s">
        <v>3833</v>
      </c>
      <c r="I466" s="2">
        <v>0</v>
      </c>
      <c r="J466" s="2">
        <v>0</v>
      </c>
      <c r="K466" s="2">
        <v>0</v>
      </c>
    </row>
    <row r="467" spans="1:11" hidden="1" x14ac:dyDescent="0.2">
      <c r="A467" s="6" t="s">
        <v>1360</v>
      </c>
      <c r="B467" s="2" t="s">
        <v>14</v>
      </c>
      <c r="C467" s="2" t="s">
        <v>12</v>
      </c>
      <c r="D467" s="2" t="s">
        <v>3818</v>
      </c>
      <c r="E467" s="2" t="s">
        <v>3841</v>
      </c>
      <c r="F467" s="2">
        <v>2025</v>
      </c>
      <c r="G467" s="2" t="s">
        <v>3833</v>
      </c>
      <c r="H467" s="2" t="s">
        <v>3833</v>
      </c>
      <c r="I467" s="2">
        <v>0</v>
      </c>
      <c r="J467" s="2">
        <v>0</v>
      </c>
      <c r="K467" s="2">
        <v>0</v>
      </c>
    </row>
    <row r="468" spans="1:11" hidden="1" x14ac:dyDescent="0.2">
      <c r="A468" s="6" t="s">
        <v>1219</v>
      </c>
      <c r="B468" s="2" t="s">
        <v>14</v>
      </c>
      <c r="C468" s="2" t="s">
        <v>12</v>
      </c>
      <c r="D468" s="2" t="s">
        <v>3818</v>
      </c>
      <c r="E468" s="2" t="s">
        <v>3840</v>
      </c>
      <c r="F468" s="2">
        <v>2025</v>
      </c>
      <c r="G468" s="2" t="s">
        <v>3833</v>
      </c>
      <c r="H468" s="2" t="s">
        <v>3833</v>
      </c>
      <c r="I468" s="2">
        <v>0</v>
      </c>
      <c r="J468" s="2">
        <v>0</v>
      </c>
      <c r="K468" s="2">
        <v>0</v>
      </c>
    </row>
    <row r="469" spans="1:11" hidden="1" x14ac:dyDescent="0.2">
      <c r="A469" s="6" t="s">
        <v>1502</v>
      </c>
      <c r="B469" s="2" t="s">
        <v>14</v>
      </c>
      <c r="C469" s="2" t="s">
        <v>12</v>
      </c>
      <c r="D469" s="2" t="s">
        <v>3818</v>
      </c>
      <c r="E469" s="2" t="s">
        <v>3848</v>
      </c>
      <c r="F469" s="2">
        <v>2025</v>
      </c>
      <c r="G469" s="2" t="s">
        <v>3833</v>
      </c>
      <c r="H469" s="2" t="s">
        <v>3833</v>
      </c>
      <c r="I469" s="2">
        <v>0</v>
      </c>
      <c r="J469" s="2">
        <v>0</v>
      </c>
      <c r="K469" s="2">
        <v>0</v>
      </c>
    </row>
    <row r="470" spans="1:11" hidden="1" x14ac:dyDescent="0.2">
      <c r="A470" s="6" t="s">
        <v>987</v>
      </c>
      <c r="B470" s="2" t="s">
        <v>14</v>
      </c>
      <c r="C470" s="2" t="s">
        <v>12</v>
      </c>
      <c r="D470" s="2" t="s">
        <v>3818</v>
      </c>
      <c r="E470" s="2" t="s">
        <v>3824</v>
      </c>
      <c r="F470" s="2">
        <v>2025</v>
      </c>
      <c r="G470" s="2" t="s">
        <v>3833</v>
      </c>
      <c r="H470" s="2" t="s">
        <v>3833</v>
      </c>
      <c r="I470" s="2">
        <v>0</v>
      </c>
      <c r="J470" s="2">
        <v>0</v>
      </c>
      <c r="K470" s="2">
        <v>0</v>
      </c>
    </row>
    <row r="471" spans="1:11" hidden="1" x14ac:dyDescent="0.2">
      <c r="A471" s="6" t="s">
        <v>909</v>
      </c>
      <c r="B471" s="2" t="s">
        <v>14</v>
      </c>
      <c r="C471" s="2" t="s">
        <v>12</v>
      </c>
      <c r="D471" s="2" t="s">
        <v>3818</v>
      </c>
      <c r="E471" s="2" t="s">
        <v>3853</v>
      </c>
      <c r="F471" s="2">
        <v>2025</v>
      </c>
      <c r="G471" s="2" t="s">
        <v>3833</v>
      </c>
      <c r="H471" s="2" t="s">
        <v>3833</v>
      </c>
      <c r="I471" s="2">
        <v>0</v>
      </c>
      <c r="J471" s="2">
        <v>0</v>
      </c>
      <c r="K471" s="2">
        <v>0</v>
      </c>
    </row>
    <row r="472" spans="1:11" hidden="1" x14ac:dyDescent="0.2">
      <c r="A472" s="6" t="s">
        <v>1335</v>
      </c>
      <c r="B472" s="2" t="s">
        <v>14</v>
      </c>
      <c r="C472" s="2" t="s">
        <v>12</v>
      </c>
      <c r="D472" s="2" t="s">
        <v>3818</v>
      </c>
      <c r="E472" s="2" t="s">
        <v>3819</v>
      </c>
      <c r="F472" s="2">
        <v>2025</v>
      </c>
      <c r="G472" s="2" t="s">
        <v>3833</v>
      </c>
      <c r="H472" s="2" t="s">
        <v>3833</v>
      </c>
      <c r="I472" s="2">
        <v>0</v>
      </c>
      <c r="J472" s="2">
        <v>0</v>
      </c>
      <c r="K472" s="2">
        <v>0</v>
      </c>
    </row>
    <row r="473" spans="1:11" hidden="1" x14ac:dyDescent="0.2">
      <c r="A473" s="6" t="s">
        <v>1255</v>
      </c>
      <c r="B473" s="2" t="s">
        <v>14</v>
      </c>
      <c r="C473" s="2" t="s">
        <v>12</v>
      </c>
      <c r="D473" s="2" t="s">
        <v>3818</v>
      </c>
      <c r="E473" s="2" t="s">
        <v>3838</v>
      </c>
      <c r="F473" s="2">
        <v>2025</v>
      </c>
      <c r="G473" s="2" t="s">
        <v>3833</v>
      </c>
      <c r="H473" s="2" t="s">
        <v>3833</v>
      </c>
      <c r="I473" s="2">
        <v>0</v>
      </c>
      <c r="J473" s="2">
        <v>0</v>
      </c>
      <c r="K473" s="2">
        <v>0</v>
      </c>
    </row>
    <row r="474" spans="1:11" hidden="1" x14ac:dyDescent="0.2">
      <c r="A474" s="6" t="s">
        <v>1066</v>
      </c>
      <c r="B474" s="2" t="s">
        <v>14</v>
      </c>
      <c r="C474" s="2" t="s">
        <v>12</v>
      </c>
      <c r="D474" s="2" t="s">
        <v>3818</v>
      </c>
      <c r="E474" s="2" t="s">
        <v>3837</v>
      </c>
      <c r="F474" s="2">
        <v>2025</v>
      </c>
      <c r="G474" s="2" t="s">
        <v>3833</v>
      </c>
      <c r="H474" s="2" t="s">
        <v>3833</v>
      </c>
      <c r="I474" s="2">
        <v>0</v>
      </c>
      <c r="J474" s="2">
        <v>0</v>
      </c>
      <c r="K474" s="2">
        <v>0</v>
      </c>
    </row>
    <row r="475" spans="1:11" hidden="1" x14ac:dyDescent="0.2">
      <c r="A475" s="6" t="s">
        <v>1001</v>
      </c>
      <c r="B475" s="2" t="s">
        <v>14</v>
      </c>
      <c r="C475" s="2" t="s">
        <v>12</v>
      </c>
      <c r="D475" s="2" t="s">
        <v>3818</v>
      </c>
      <c r="E475" s="2" t="s">
        <v>3846</v>
      </c>
      <c r="F475" s="2">
        <v>2025</v>
      </c>
      <c r="G475" s="2" t="s">
        <v>3833</v>
      </c>
      <c r="H475" s="2" t="s">
        <v>3833</v>
      </c>
      <c r="I475" s="2">
        <v>0</v>
      </c>
      <c r="J475" s="2">
        <v>0</v>
      </c>
      <c r="K475" s="2">
        <v>0</v>
      </c>
    </row>
    <row r="476" spans="1:11" hidden="1" x14ac:dyDescent="0.2">
      <c r="A476" s="6" t="s">
        <v>1283</v>
      </c>
      <c r="B476" s="2" t="s">
        <v>14</v>
      </c>
      <c r="C476" s="2" t="s">
        <v>12</v>
      </c>
      <c r="D476" s="2" t="s">
        <v>3818</v>
      </c>
      <c r="E476" s="2" t="s">
        <v>3819</v>
      </c>
      <c r="F476" s="2">
        <v>2025</v>
      </c>
      <c r="G476" s="2" t="s">
        <v>3833</v>
      </c>
      <c r="H476" s="2" t="s">
        <v>3833</v>
      </c>
      <c r="I476" s="2">
        <v>0</v>
      </c>
      <c r="J476" s="2">
        <v>0.15</v>
      </c>
      <c r="K476" s="2">
        <v>1.65</v>
      </c>
    </row>
    <row r="477" spans="1:11" hidden="1" x14ac:dyDescent="0.2">
      <c r="A477" s="6" t="s">
        <v>2023</v>
      </c>
      <c r="B477" s="2" t="s">
        <v>14</v>
      </c>
      <c r="C477" s="2" t="s">
        <v>12</v>
      </c>
      <c r="D477" s="2" t="s">
        <v>3818</v>
      </c>
      <c r="E477" s="2" t="s">
        <v>3852</v>
      </c>
      <c r="F477" s="2">
        <v>2025</v>
      </c>
      <c r="G477" s="2" t="s">
        <v>3833</v>
      </c>
      <c r="H477" s="2" t="s">
        <v>3833</v>
      </c>
      <c r="I477" s="2">
        <v>0</v>
      </c>
      <c r="J477" s="2">
        <v>0.15</v>
      </c>
      <c r="K477" s="2">
        <v>1.65</v>
      </c>
    </row>
    <row r="478" spans="1:11" hidden="1" x14ac:dyDescent="0.2">
      <c r="A478" s="6" t="s">
        <v>1267</v>
      </c>
      <c r="B478" s="2" t="s">
        <v>14</v>
      </c>
      <c r="C478" s="2" t="s">
        <v>12</v>
      </c>
      <c r="D478" s="2" t="s">
        <v>3818</v>
      </c>
      <c r="E478" s="2" t="s">
        <v>3838</v>
      </c>
      <c r="F478" s="2">
        <v>2025</v>
      </c>
      <c r="G478" s="2" t="s">
        <v>3833</v>
      </c>
      <c r="H478" s="2" t="s">
        <v>3833</v>
      </c>
      <c r="I478" s="2">
        <v>0</v>
      </c>
      <c r="J478" s="2">
        <v>0.17</v>
      </c>
      <c r="K478" s="2">
        <v>1.92</v>
      </c>
    </row>
    <row r="479" spans="1:11" hidden="1" x14ac:dyDescent="0.2">
      <c r="A479" s="6" t="s">
        <v>1962</v>
      </c>
      <c r="B479" s="2" t="s">
        <v>14</v>
      </c>
      <c r="C479" s="2" t="s">
        <v>12</v>
      </c>
      <c r="D479" s="2" t="s">
        <v>3818</v>
      </c>
      <c r="E479" s="2" t="s">
        <v>3842</v>
      </c>
      <c r="F479" s="2">
        <v>2025</v>
      </c>
      <c r="G479" s="2" t="s">
        <v>3833</v>
      </c>
      <c r="H479" s="2" t="s">
        <v>3833</v>
      </c>
      <c r="I479" s="2">
        <v>0</v>
      </c>
      <c r="J479" s="2">
        <v>0.17</v>
      </c>
      <c r="K479" s="2">
        <v>1.92</v>
      </c>
    </row>
    <row r="480" spans="1:11" hidden="1" x14ac:dyDescent="0.2">
      <c r="A480" s="6" t="s">
        <v>1736</v>
      </c>
      <c r="B480" s="2" t="s">
        <v>14</v>
      </c>
      <c r="C480" s="2" t="s">
        <v>12</v>
      </c>
      <c r="D480" s="2" t="s">
        <v>3818</v>
      </c>
      <c r="E480" s="2" t="s">
        <v>3839</v>
      </c>
      <c r="F480" s="2">
        <v>2025</v>
      </c>
      <c r="G480" s="2" t="s">
        <v>3833</v>
      </c>
      <c r="H480" s="2" t="s">
        <v>3833</v>
      </c>
      <c r="I480" s="2">
        <v>0</v>
      </c>
      <c r="J480" s="2">
        <v>0.17</v>
      </c>
      <c r="K480" s="2">
        <v>1.92</v>
      </c>
    </row>
    <row r="481" spans="1:11" hidden="1" x14ac:dyDescent="0.2">
      <c r="A481" s="6" t="s">
        <v>2470</v>
      </c>
      <c r="B481" s="2" t="s">
        <v>14</v>
      </c>
      <c r="C481" s="2" t="s">
        <v>12</v>
      </c>
      <c r="D481" s="2" t="s">
        <v>3818</v>
      </c>
      <c r="E481" s="2" t="s">
        <v>3836</v>
      </c>
      <c r="F481" s="2">
        <v>2025</v>
      </c>
      <c r="G481" s="2" t="s">
        <v>3833</v>
      </c>
      <c r="H481" s="2" t="s">
        <v>3833</v>
      </c>
      <c r="I481" s="2">
        <v>0</v>
      </c>
      <c r="J481" s="2">
        <v>0.2</v>
      </c>
      <c r="K481" s="2">
        <v>2.2000000000000002</v>
      </c>
    </row>
    <row r="482" spans="1:11" hidden="1" x14ac:dyDescent="0.2">
      <c r="A482" s="6" t="s">
        <v>2508</v>
      </c>
      <c r="B482" s="2" t="s">
        <v>14</v>
      </c>
      <c r="C482" s="2" t="s">
        <v>12</v>
      </c>
      <c r="D482" s="2" t="s">
        <v>3818</v>
      </c>
      <c r="E482" s="2" t="s">
        <v>3836</v>
      </c>
      <c r="F482" s="2">
        <v>2025</v>
      </c>
      <c r="G482" s="2" t="s">
        <v>3833</v>
      </c>
      <c r="H482" s="2" t="s">
        <v>3833</v>
      </c>
      <c r="I482" s="2">
        <v>0</v>
      </c>
      <c r="J482" s="2">
        <v>0.2</v>
      </c>
      <c r="K482" s="2">
        <v>2.2000000000000002</v>
      </c>
    </row>
    <row r="483" spans="1:11" hidden="1" x14ac:dyDescent="0.2">
      <c r="A483" s="6" t="s">
        <v>1174</v>
      </c>
      <c r="B483" s="2" t="s">
        <v>14</v>
      </c>
      <c r="C483" s="2" t="s">
        <v>12</v>
      </c>
      <c r="D483" s="2" t="s">
        <v>3818</v>
      </c>
      <c r="E483" s="2" t="s">
        <v>3835</v>
      </c>
      <c r="F483" s="2">
        <v>2025</v>
      </c>
      <c r="G483" s="2" t="s">
        <v>3833</v>
      </c>
      <c r="H483" s="2" t="s">
        <v>3833</v>
      </c>
      <c r="I483" s="2">
        <v>0</v>
      </c>
      <c r="J483" s="2">
        <v>0.2</v>
      </c>
      <c r="K483" s="2">
        <v>2.2000000000000002</v>
      </c>
    </row>
    <row r="484" spans="1:11" hidden="1" x14ac:dyDescent="0.2">
      <c r="A484" s="6" t="s">
        <v>1211</v>
      </c>
      <c r="B484" s="2" t="s">
        <v>14</v>
      </c>
      <c r="C484" s="2" t="s">
        <v>12</v>
      </c>
      <c r="D484" s="2" t="s">
        <v>3818</v>
      </c>
      <c r="E484" s="2" t="s">
        <v>3840</v>
      </c>
      <c r="F484" s="2">
        <v>2025</v>
      </c>
      <c r="G484" s="2" t="s">
        <v>3833</v>
      </c>
      <c r="H484" s="2" t="s">
        <v>3833</v>
      </c>
      <c r="I484" s="2">
        <v>0</v>
      </c>
      <c r="J484" s="2">
        <v>0.2</v>
      </c>
      <c r="K484" s="2">
        <v>2.2000000000000002</v>
      </c>
    </row>
    <row r="485" spans="1:11" hidden="1" x14ac:dyDescent="0.2">
      <c r="A485" s="6" t="s">
        <v>2211</v>
      </c>
      <c r="B485" s="2" t="s">
        <v>14</v>
      </c>
      <c r="C485" s="2" t="s">
        <v>12</v>
      </c>
      <c r="D485" s="2" t="s">
        <v>3818</v>
      </c>
      <c r="E485" s="2" t="s">
        <v>3834</v>
      </c>
      <c r="F485" s="2">
        <v>2025</v>
      </c>
      <c r="G485" s="2" t="s">
        <v>3833</v>
      </c>
      <c r="H485" s="2" t="s">
        <v>3833</v>
      </c>
      <c r="I485" s="2">
        <v>0</v>
      </c>
      <c r="J485" s="2">
        <v>0.2</v>
      </c>
      <c r="K485" s="2">
        <v>2.2000000000000002</v>
      </c>
    </row>
    <row r="486" spans="1:11" hidden="1" x14ac:dyDescent="0.2">
      <c r="A486" s="6" t="s">
        <v>1464</v>
      </c>
      <c r="B486" s="2" t="s">
        <v>14</v>
      </c>
      <c r="C486" s="2" t="s">
        <v>12</v>
      </c>
      <c r="D486" s="2" t="s">
        <v>3818</v>
      </c>
      <c r="E486" s="2" t="s">
        <v>3850</v>
      </c>
      <c r="F486" s="2">
        <v>2025</v>
      </c>
      <c r="G486" s="2" t="s">
        <v>3833</v>
      </c>
      <c r="H486" s="2" t="s">
        <v>3833</v>
      </c>
      <c r="I486" s="2">
        <v>0</v>
      </c>
      <c r="J486" s="2">
        <v>0.2</v>
      </c>
      <c r="K486" s="2">
        <v>2.2000000000000002</v>
      </c>
    </row>
    <row r="487" spans="1:11" hidden="1" x14ac:dyDescent="0.2">
      <c r="A487" s="6" t="s">
        <v>2474</v>
      </c>
      <c r="B487" s="2" t="s">
        <v>14</v>
      </c>
      <c r="C487" s="2" t="s">
        <v>12</v>
      </c>
      <c r="D487" s="2" t="s">
        <v>3818</v>
      </c>
      <c r="E487" s="2" t="s">
        <v>3836</v>
      </c>
      <c r="F487" s="2">
        <v>2025</v>
      </c>
      <c r="G487" s="2" t="s">
        <v>3833</v>
      </c>
      <c r="H487" s="2" t="s">
        <v>3833</v>
      </c>
      <c r="I487" s="2">
        <v>0</v>
      </c>
      <c r="J487" s="2">
        <v>0.2</v>
      </c>
      <c r="K487" s="2">
        <v>2.2000000000000002</v>
      </c>
    </row>
    <row r="488" spans="1:11" hidden="1" x14ac:dyDescent="0.2">
      <c r="A488" s="6" t="s">
        <v>2141</v>
      </c>
      <c r="B488" s="2" t="s">
        <v>14</v>
      </c>
      <c r="C488" s="2" t="s">
        <v>12</v>
      </c>
      <c r="D488" s="2" t="s">
        <v>3818</v>
      </c>
      <c r="E488" s="2" t="s">
        <v>3834</v>
      </c>
      <c r="F488" s="2">
        <v>2025</v>
      </c>
      <c r="G488" s="2" t="s">
        <v>3833</v>
      </c>
      <c r="H488" s="2" t="s">
        <v>3833</v>
      </c>
      <c r="I488" s="2">
        <v>0</v>
      </c>
      <c r="J488" s="2">
        <v>0.2</v>
      </c>
      <c r="K488" s="2">
        <v>2.2000000000000002</v>
      </c>
    </row>
    <row r="489" spans="1:11" hidden="1" x14ac:dyDescent="0.2">
      <c r="A489" s="6" t="s">
        <v>1452</v>
      </c>
      <c r="B489" s="2" t="s">
        <v>14</v>
      </c>
      <c r="C489" s="2" t="s">
        <v>12</v>
      </c>
      <c r="D489" s="2" t="s">
        <v>3818</v>
      </c>
      <c r="E489" s="2" t="s">
        <v>3850</v>
      </c>
      <c r="F489" s="2">
        <v>2025</v>
      </c>
      <c r="G489" s="2" t="s">
        <v>3833</v>
      </c>
      <c r="H489" s="2" t="s">
        <v>3833</v>
      </c>
      <c r="I489" s="2">
        <v>0</v>
      </c>
      <c r="J489" s="2">
        <v>0.2</v>
      </c>
      <c r="K489" s="2">
        <v>2.2000000000000002</v>
      </c>
    </row>
    <row r="490" spans="1:11" hidden="1" x14ac:dyDescent="0.2">
      <c r="A490" s="6" t="s">
        <v>1620</v>
      </c>
      <c r="B490" s="2" t="s">
        <v>14</v>
      </c>
      <c r="C490" s="2" t="s">
        <v>12</v>
      </c>
      <c r="D490" s="2" t="s">
        <v>3818</v>
      </c>
      <c r="E490" s="2" t="s">
        <v>3848</v>
      </c>
      <c r="F490" s="2">
        <v>2025</v>
      </c>
      <c r="G490" s="2" t="s">
        <v>3833</v>
      </c>
      <c r="H490" s="2" t="s">
        <v>3833</v>
      </c>
      <c r="I490" s="2">
        <v>0</v>
      </c>
      <c r="J490" s="2">
        <v>0.2</v>
      </c>
      <c r="K490" s="2">
        <v>2.2000000000000002</v>
      </c>
    </row>
    <row r="491" spans="1:11" hidden="1" x14ac:dyDescent="0.2">
      <c r="A491" s="6" t="s">
        <v>2403</v>
      </c>
      <c r="B491" s="2" t="s">
        <v>14</v>
      </c>
      <c r="C491" s="2" t="s">
        <v>12</v>
      </c>
      <c r="D491" s="2" t="s">
        <v>3818</v>
      </c>
      <c r="E491" s="2" t="s">
        <v>3845</v>
      </c>
      <c r="F491" s="2">
        <v>2025</v>
      </c>
      <c r="G491" s="2" t="s">
        <v>3833</v>
      </c>
      <c r="H491" s="2" t="s">
        <v>3833</v>
      </c>
      <c r="I491" s="2">
        <v>0</v>
      </c>
      <c r="J491" s="2">
        <v>0.2</v>
      </c>
      <c r="K491" s="2">
        <v>2.2000000000000002</v>
      </c>
    </row>
    <row r="492" spans="1:11" hidden="1" x14ac:dyDescent="0.2">
      <c r="A492" s="6" t="s">
        <v>1546</v>
      </c>
      <c r="B492" s="2" t="s">
        <v>14</v>
      </c>
      <c r="C492" s="2" t="s">
        <v>12</v>
      </c>
      <c r="D492" s="2" t="s">
        <v>3818</v>
      </c>
      <c r="E492" s="2" t="s">
        <v>3848</v>
      </c>
      <c r="F492" s="2">
        <v>2025</v>
      </c>
      <c r="G492" s="2" t="s">
        <v>3833</v>
      </c>
      <c r="H492" s="2" t="s">
        <v>3833</v>
      </c>
      <c r="I492" s="2">
        <v>0</v>
      </c>
      <c r="J492" s="2">
        <v>0.2</v>
      </c>
      <c r="K492" s="2">
        <v>2.2000000000000002</v>
      </c>
    </row>
    <row r="493" spans="1:11" hidden="1" x14ac:dyDescent="0.2">
      <c r="A493" s="6" t="s">
        <v>1394</v>
      </c>
      <c r="B493" s="2" t="s">
        <v>14</v>
      </c>
      <c r="C493" s="2" t="s">
        <v>12</v>
      </c>
      <c r="D493" s="2" t="s">
        <v>3818</v>
      </c>
      <c r="E493" s="2" t="s">
        <v>3841</v>
      </c>
      <c r="F493" s="2">
        <v>2025</v>
      </c>
      <c r="G493" s="2" t="s">
        <v>3833</v>
      </c>
      <c r="H493" s="2" t="s">
        <v>3833</v>
      </c>
      <c r="I493" s="2">
        <v>0</v>
      </c>
      <c r="J493" s="2">
        <v>0.2</v>
      </c>
      <c r="K493" s="2">
        <v>2.2000000000000002</v>
      </c>
    </row>
    <row r="494" spans="1:11" hidden="1" x14ac:dyDescent="0.2">
      <c r="A494" s="6" t="s">
        <v>1766</v>
      </c>
      <c r="B494" s="2" t="s">
        <v>14</v>
      </c>
      <c r="C494" s="2" t="s">
        <v>12</v>
      </c>
      <c r="D494" s="2" t="s">
        <v>3818</v>
      </c>
      <c r="E494" s="2" t="s">
        <v>3839</v>
      </c>
      <c r="F494" s="2">
        <v>2025</v>
      </c>
      <c r="G494" s="2" t="s">
        <v>3833</v>
      </c>
      <c r="H494" s="2" t="s">
        <v>3833</v>
      </c>
      <c r="I494" s="2">
        <v>0</v>
      </c>
      <c r="J494" s="2">
        <v>0.2</v>
      </c>
      <c r="K494" s="2">
        <v>2.2000000000000002</v>
      </c>
    </row>
    <row r="495" spans="1:11" hidden="1" x14ac:dyDescent="0.2">
      <c r="A495" s="6" t="s">
        <v>2171</v>
      </c>
      <c r="B495" s="2" t="s">
        <v>14</v>
      </c>
      <c r="C495" s="2" t="s">
        <v>12</v>
      </c>
      <c r="D495" s="2" t="s">
        <v>3818</v>
      </c>
      <c r="E495" s="2" t="s">
        <v>3834</v>
      </c>
      <c r="F495" s="2">
        <v>2025</v>
      </c>
      <c r="G495" s="2" t="s">
        <v>3833</v>
      </c>
      <c r="H495" s="2" t="s">
        <v>3833</v>
      </c>
      <c r="I495" s="2">
        <v>0.22</v>
      </c>
      <c r="J495" s="2">
        <v>0.2</v>
      </c>
      <c r="K495" s="2">
        <v>2.42</v>
      </c>
    </row>
    <row r="496" spans="1:11" hidden="1" x14ac:dyDescent="0.2">
      <c r="A496" s="6" t="s">
        <v>1644</v>
      </c>
      <c r="B496" s="2" t="s">
        <v>14</v>
      </c>
      <c r="C496" s="2" t="s">
        <v>12</v>
      </c>
      <c r="D496" s="2" t="s">
        <v>3818</v>
      </c>
      <c r="E496" s="2" t="s">
        <v>3825</v>
      </c>
      <c r="F496" s="2">
        <v>2025</v>
      </c>
      <c r="G496" s="2" t="s">
        <v>3833</v>
      </c>
      <c r="H496" s="2" t="s">
        <v>3833</v>
      </c>
      <c r="I496" s="2">
        <v>0.22</v>
      </c>
      <c r="J496" s="2">
        <v>0.2</v>
      </c>
      <c r="K496" s="2">
        <v>2.42</v>
      </c>
    </row>
    <row r="497" spans="1:11" hidden="1" x14ac:dyDescent="0.2">
      <c r="A497" s="6" t="s">
        <v>1580</v>
      </c>
      <c r="B497" s="2" t="s">
        <v>14</v>
      </c>
      <c r="C497" s="2" t="s">
        <v>12</v>
      </c>
      <c r="D497" s="2" t="s">
        <v>3818</v>
      </c>
      <c r="E497" s="2" t="s">
        <v>3848</v>
      </c>
      <c r="F497" s="2">
        <v>2025</v>
      </c>
      <c r="G497" s="2" t="s">
        <v>3833</v>
      </c>
      <c r="H497" s="2" t="s">
        <v>3833</v>
      </c>
      <c r="I497" s="2">
        <v>0.22</v>
      </c>
      <c r="J497" s="2">
        <v>0.2</v>
      </c>
      <c r="K497" s="2">
        <v>2.42</v>
      </c>
    </row>
    <row r="498" spans="1:11" hidden="1" x14ac:dyDescent="0.2">
      <c r="A498" s="6" t="s">
        <v>2379</v>
      </c>
      <c r="B498" s="2" t="s">
        <v>14</v>
      </c>
      <c r="C498" s="2" t="s">
        <v>12</v>
      </c>
      <c r="D498" s="2" t="s">
        <v>3818</v>
      </c>
      <c r="E498" s="2" t="s">
        <v>3845</v>
      </c>
      <c r="F498" s="2">
        <v>2025</v>
      </c>
      <c r="G498" s="2" t="s">
        <v>3833</v>
      </c>
      <c r="H498" s="2" t="s">
        <v>3833</v>
      </c>
      <c r="I498" s="2">
        <v>0</v>
      </c>
      <c r="J498" s="2">
        <v>0.28999999999999998</v>
      </c>
      <c r="K498" s="2">
        <v>3.29</v>
      </c>
    </row>
    <row r="499" spans="1:11" hidden="1" x14ac:dyDescent="0.2">
      <c r="A499" s="6" t="s">
        <v>2305</v>
      </c>
      <c r="B499" s="2" t="s">
        <v>14</v>
      </c>
      <c r="C499" s="2" t="s">
        <v>12</v>
      </c>
      <c r="D499" s="2" t="s">
        <v>3818</v>
      </c>
      <c r="E499" s="2" t="s">
        <v>3822</v>
      </c>
      <c r="F499" s="2">
        <v>2025</v>
      </c>
      <c r="G499" s="2" t="s">
        <v>3833</v>
      </c>
      <c r="H499" s="2" t="s">
        <v>3833</v>
      </c>
      <c r="I499" s="2">
        <v>0</v>
      </c>
      <c r="J499" s="2">
        <v>0.28999999999999998</v>
      </c>
      <c r="K499" s="2">
        <v>3.29</v>
      </c>
    </row>
    <row r="500" spans="1:11" hidden="1" x14ac:dyDescent="0.2">
      <c r="A500" s="6" t="s">
        <v>1706</v>
      </c>
      <c r="B500" s="2" t="s">
        <v>14</v>
      </c>
      <c r="C500" s="2" t="s">
        <v>12</v>
      </c>
      <c r="D500" s="2" t="s">
        <v>3818</v>
      </c>
      <c r="E500" s="2" t="s">
        <v>3839</v>
      </c>
      <c r="F500" s="2">
        <v>2025</v>
      </c>
      <c r="G500" s="2" t="s">
        <v>3833</v>
      </c>
      <c r="H500" s="2" t="s">
        <v>3833</v>
      </c>
      <c r="I500" s="2">
        <v>0</v>
      </c>
      <c r="J500" s="2">
        <v>0.28999999999999998</v>
      </c>
      <c r="K500" s="2">
        <v>3.29</v>
      </c>
    </row>
    <row r="501" spans="1:11" hidden="1" x14ac:dyDescent="0.2">
      <c r="A501" s="6" t="s">
        <v>833</v>
      </c>
      <c r="B501" s="2" t="s">
        <v>14</v>
      </c>
      <c r="C501" s="2" t="s">
        <v>12</v>
      </c>
      <c r="D501" s="2" t="s">
        <v>3818</v>
      </c>
      <c r="E501" s="2" t="s">
        <v>3823</v>
      </c>
      <c r="F501" s="2">
        <v>2025</v>
      </c>
      <c r="G501" s="2" t="s">
        <v>3833</v>
      </c>
      <c r="H501" s="2" t="s">
        <v>3833</v>
      </c>
      <c r="I501" s="2">
        <v>0</v>
      </c>
      <c r="J501" s="2">
        <v>0.28999999999999998</v>
      </c>
      <c r="K501" s="2">
        <v>3.29</v>
      </c>
    </row>
    <row r="502" spans="1:11" hidden="1" x14ac:dyDescent="0.2">
      <c r="A502" s="6" t="s">
        <v>1206</v>
      </c>
      <c r="B502" s="2" t="s">
        <v>14</v>
      </c>
      <c r="C502" s="2" t="s">
        <v>12</v>
      </c>
      <c r="D502" s="2" t="s">
        <v>3818</v>
      </c>
      <c r="E502" s="2" t="s">
        <v>3840</v>
      </c>
      <c r="F502" s="2">
        <v>2025</v>
      </c>
      <c r="G502" s="2" t="s">
        <v>3833</v>
      </c>
      <c r="H502" s="2" t="s">
        <v>3833</v>
      </c>
      <c r="I502" s="2">
        <v>0</v>
      </c>
      <c r="J502" s="2">
        <v>0.28999999999999998</v>
      </c>
      <c r="K502" s="2">
        <v>3.29</v>
      </c>
    </row>
    <row r="503" spans="1:11" hidden="1" x14ac:dyDescent="0.2">
      <c r="A503" s="6" t="s">
        <v>1926</v>
      </c>
      <c r="B503" s="2" t="s">
        <v>14</v>
      </c>
      <c r="C503" s="2" t="s">
        <v>12</v>
      </c>
      <c r="D503" s="2" t="s">
        <v>3818</v>
      </c>
      <c r="E503" s="2" t="s">
        <v>3842</v>
      </c>
      <c r="F503" s="2">
        <v>2025</v>
      </c>
      <c r="G503" s="2" t="s">
        <v>3833</v>
      </c>
      <c r="H503" s="2" t="s">
        <v>3833</v>
      </c>
      <c r="I503" s="2">
        <v>0</v>
      </c>
      <c r="J503" s="2">
        <v>0.28999999999999998</v>
      </c>
      <c r="K503" s="2">
        <v>3.29</v>
      </c>
    </row>
    <row r="504" spans="1:11" hidden="1" x14ac:dyDescent="0.2">
      <c r="A504" s="6" t="s">
        <v>1648</v>
      </c>
      <c r="B504" s="2" t="s">
        <v>14</v>
      </c>
      <c r="C504" s="2" t="s">
        <v>12</v>
      </c>
      <c r="D504" s="2" t="s">
        <v>3818</v>
      </c>
      <c r="E504" s="2" t="s">
        <v>3825</v>
      </c>
      <c r="F504" s="2">
        <v>2025</v>
      </c>
      <c r="G504" s="2" t="s">
        <v>3833</v>
      </c>
      <c r="H504" s="2" t="s">
        <v>3833</v>
      </c>
      <c r="I504" s="2">
        <v>0.33</v>
      </c>
      <c r="J504" s="2">
        <v>0.28999999999999998</v>
      </c>
      <c r="K504" s="2">
        <v>3.62</v>
      </c>
    </row>
    <row r="505" spans="1:11" hidden="1" x14ac:dyDescent="0.2">
      <c r="A505" s="6" t="s">
        <v>2270</v>
      </c>
      <c r="B505" s="2" t="s">
        <v>14</v>
      </c>
      <c r="C505" s="2" t="s">
        <v>12</v>
      </c>
      <c r="D505" s="2" t="s">
        <v>3818</v>
      </c>
      <c r="E505" s="2" t="s">
        <v>3843</v>
      </c>
      <c r="F505" s="2">
        <v>2025</v>
      </c>
      <c r="G505" s="2" t="s">
        <v>3833</v>
      </c>
      <c r="H505" s="2" t="s">
        <v>3833</v>
      </c>
      <c r="I505" s="2">
        <v>0.33</v>
      </c>
      <c r="J505" s="2">
        <v>0.28999999999999998</v>
      </c>
      <c r="K505" s="2">
        <v>3.62</v>
      </c>
    </row>
    <row r="506" spans="1:11" hidden="1" x14ac:dyDescent="0.2">
      <c r="A506" s="6" t="s">
        <v>827</v>
      </c>
      <c r="B506" s="2" t="s">
        <v>14</v>
      </c>
      <c r="C506" s="2" t="s">
        <v>12</v>
      </c>
      <c r="D506" s="2" t="s">
        <v>3818</v>
      </c>
      <c r="E506" s="2" t="s">
        <v>3823</v>
      </c>
      <c r="F506" s="2">
        <v>2025</v>
      </c>
      <c r="G506" s="2" t="s">
        <v>3833</v>
      </c>
      <c r="H506" s="2" t="s">
        <v>3833</v>
      </c>
      <c r="I506" s="2">
        <v>0.49</v>
      </c>
      <c r="J506" s="2">
        <v>0.28999999999999998</v>
      </c>
      <c r="K506" s="2">
        <v>3.78</v>
      </c>
    </row>
    <row r="507" spans="1:11" hidden="1" x14ac:dyDescent="0.2">
      <c r="A507" s="6" t="s">
        <v>1676</v>
      </c>
      <c r="B507" s="2" t="s">
        <v>14</v>
      </c>
      <c r="C507" s="2" t="s">
        <v>12</v>
      </c>
      <c r="D507" s="2" t="s">
        <v>3818</v>
      </c>
      <c r="E507" s="2" t="s">
        <v>3825</v>
      </c>
      <c r="F507" s="2">
        <v>2025</v>
      </c>
      <c r="G507" s="2" t="s">
        <v>3833</v>
      </c>
      <c r="H507" s="2" t="s">
        <v>3833</v>
      </c>
      <c r="I507" s="2">
        <v>0.36</v>
      </c>
      <c r="J507" s="2">
        <v>0.32</v>
      </c>
      <c r="K507" s="2">
        <v>3.93</v>
      </c>
    </row>
    <row r="508" spans="1:11" hidden="1" x14ac:dyDescent="0.2">
      <c r="A508" s="6" t="s">
        <v>2033</v>
      </c>
      <c r="B508" s="2" t="s">
        <v>14</v>
      </c>
      <c r="C508" s="2" t="s">
        <v>12</v>
      </c>
      <c r="D508" s="2" t="s">
        <v>3818</v>
      </c>
      <c r="E508" s="2" t="s">
        <v>3852</v>
      </c>
      <c r="F508" s="2">
        <v>2025</v>
      </c>
      <c r="G508" s="2" t="s">
        <v>3833</v>
      </c>
      <c r="H508" s="2" t="s">
        <v>3833</v>
      </c>
      <c r="I508" s="2">
        <v>1.02</v>
      </c>
      <c r="J508" s="2">
        <v>0.32</v>
      </c>
      <c r="K508" s="2">
        <v>4.59</v>
      </c>
    </row>
    <row r="509" spans="1:11" hidden="1" x14ac:dyDescent="0.2">
      <c r="A509" s="6" t="s">
        <v>2067</v>
      </c>
      <c r="B509" s="2" t="s">
        <v>14</v>
      </c>
      <c r="C509" s="2" t="s">
        <v>12</v>
      </c>
      <c r="D509" s="2" t="s">
        <v>3818</v>
      </c>
      <c r="E509" s="2" t="s">
        <v>3844</v>
      </c>
      <c r="F509" s="2">
        <v>2025</v>
      </c>
      <c r="G509" s="2" t="s">
        <v>3833</v>
      </c>
      <c r="H509" s="2" t="s">
        <v>3833</v>
      </c>
      <c r="I509" s="2">
        <v>0</v>
      </c>
      <c r="J509" s="2">
        <v>0.33</v>
      </c>
      <c r="K509" s="2">
        <v>3.73</v>
      </c>
    </row>
    <row r="510" spans="1:11" hidden="1" x14ac:dyDescent="0.2">
      <c r="A510" s="6" t="s">
        <v>2109</v>
      </c>
      <c r="B510" s="2" t="s">
        <v>14</v>
      </c>
      <c r="C510" s="2" t="s">
        <v>12</v>
      </c>
      <c r="D510" s="2" t="s">
        <v>3818</v>
      </c>
      <c r="E510" s="2" t="s">
        <v>3847</v>
      </c>
      <c r="F510" s="2">
        <v>2025</v>
      </c>
      <c r="G510" s="2" t="s">
        <v>3833</v>
      </c>
      <c r="H510" s="2" t="s">
        <v>3833</v>
      </c>
      <c r="I510" s="2">
        <v>0</v>
      </c>
      <c r="J510" s="2">
        <v>0.34</v>
      </c>
      <c r="K510" s="2">
        <v>3.84</v>
      </c>
    </row>
    <row r="511" spans="1:11" hidden="1" x14ac:dyDescent="0.2">
      <c r="A511" s="6" t="s">
        <v>1786</v>
      </c>
      <c r="B511" s="2" t="s">
        <v>14</v>
      </c>
      <c r="C511" s="2" t="s">
        <v>12</v>
      </c>
      <c r="D511" s="2" t="s">
        <v>3818</v>
      </c>
      <c r="E511" s="2" t="s">
        <v>3839</v>
      </c>
      <c r="F511" s="2">
        <v>2025</v>
      </c>
      <c r="G511" s="2" t="s">
        <v>3833</v>
      </c>
      <c r="H511" s="2" t="s">
        <v>3833</v>
      </c>
      <c r="I511" s="2">
        <v>0</v>
      </c>
      <c r="J511" s="2">
        <v>0.34</v>
      </c>
      <c r="K511" s="2">
        <v>3.84</v>
      </c>
    </row>
    <row r="512" spans="1:11" hidden="1" x14ac:dyDescent="0.2">
      <c r="A512" s="6" t="s">
        <v>1172</v>
      </c>
      <c r="B512" s="2" t="s">
        <v>14</v>
      </c>
      <c r="C512" s="2" t="s">
        <v>12</v>
      </c>
      <c r="D512" s="2" t="s">
        <v>3818</v>
      </c>
      <c r="E512" s="2" t="s">
        <v>3835</v>
      </c>
      <c r="F512" s="2">
        <v>2025</v>
      </c>
      <c r="G512" s="2" t="s">
        <v>3833</v>
      </c>
      <c r="H512" s="2" t="s">
        <v>3833</v>
      </c>
      <c r="I512" s="2">
        <v>0</v>
      </c>
      <c r="J512" s="2">
        <v>0.34</v>
      </c>
      <c r="K512" s="2">
        <v>3.84</v>
      </c>
    </row>
    <row r="513" spans="1:11" hidden="1" x14ac:dyDescent="0.2">
      <c r="A513" s="6" t="s">
        <v>1538</v>
      </c>
      <c r="B513" s="2" t="s">
        <v>14</v>
      </c>
      <c r="C513" s="2" t="s">
        <v>12</v>
      </c>
      <c r="D513" s="2" t="s">
        <v>3818</v>
      </c>
      <c r="E513" s="2" t="s">
        <v>3848</v>
      </c>
      <c r="F513" s="2">
        <v>2025</v>
      </c>
      <c r="G513" s="2" t="s">
        <v>3833</v>
      </c>
      <c r="H513" s="2" t="s">
        <v>3833</v>
      </c>
      <c r="I513" s="2">
        <v>0</v>
      </c>
      <c r="J513" s="2">
        <v>0.34</v>
      </c>
      <c r="K513" s="2">
        <v>3.84</v>
      </c>
    </row>
    <row r="514" spans="1:11" hidden="1" x14ac:dyDescent="0.2">
      <c r="A514" s="6" t="s">
        <v>2007</v>
      </c>
      <c r="B514" s="2" t="s">
        <v>14</v>
      </c>
      <c r="C514" s="2" t="s">
        <v>12</v>
      </c>
      <c r="D514" s="2" t="s">
        <v>3818</v>
      </c>
      <c r="E514" s="2" t="s">
        <v>3852</v>
      </c>
      <c r="F514" s="2">
        <v>2025</v>
      </c>
      <c r="G514" s="2" t="s">
        <v>3833</v>
      </c>
      <c r="H514" s="2" t="s">
        <v>3833</v>
      </c>
      <c r="I514" s="2">
        <v>0</v>
      </c>
      <c r="J514" s="2">
        <v>0.34</v>
      </c>
      <c r="K514" s="2">
        <v>3.84</v>
      </c>
    </row>
    <row r="515" spans="1:11" hidden="1" x14ac:dyDescent="0.2">
      <c r="A515" s="6" t="s">
        <v>1132</v>
      </c>
      <c r="B515" s="2" t="s">
        <v>14</v>
      </c>
      <c r="C515" s="2" t="s">
        <v>12</v>
      </c>
      <c r="D515" s="2" t="s">
        <v>3818</v>
      </c>
      <c r="E515" s="2" t="s">
        <v>3835</v>
      </c>
      <c r="F515" s="2">
        <v>2025</v>
      </c>
      <c r="G515" s="2" t="s">
        <v>3833</v>
      </c>
      <c r="H515" s="2" t="s">
        <v>3833</v>
      </c>
      <c r="I515" s="2">
        <v>0.57999999999999996</v>
      </c>
      <c r="J515" s="2">
        <v>0.34</v>
      </c>
      <c r="K515" s="2">
        <v>4.42</v>
      </c>
    </row>
    <row r="516" spans="1:11" hidden="1" x14ac:dyDescent="0.2">
      <c r="A516" s="6" t="s">
        <v>1754</v>
      </c>
      <c r="B516" s="2" t="s">
        <v>14</v>
      </c>
      <c r="C516" s="2" t="s">
        <v>12</v>
      </c>
      <c r="D516" s="2" t="s">
        <v>3818</v>
      </c>
      <c r="E516" s="2" t="s">
        <v>3839</v>
      </c>
      <c r="F516" s="2">
        <v>2025</v>
      </c>
      <c r="G516" s="2" t="s">
        <v>3833</v>
      </c>
      <c r="H516" s="2" t="s">
        <v>3833</v>
      </c>
      <c r="I516" s="2">
        <v>0.42</v>
      </c>
      <c r="J516" s="2">
        <v>0.38</v>
      </c>
      <c r="K516" s="2">
        <v>4.6500000000000004</v>
      </c>
    </row>
    <row r="517" spans="1:11" hidden="1" x14ac:dyDescent="0.2">
      <c r="A517" s="6" t="s">
        <v>1860</v>
      </c>
      <c r="B517" s="2" t="s">
        <v>14</v>
      </c>
      <c r="C517" s="2" t="s">
        <v>12</v>
      </c>
      <c r="D517" s="2" t="s">
        <v>3818</v>
      </c>
      <c r="E517" s="2" t="s">
        <v>3849</v>
      </c>
      <c r="F517" s="2">
        <v>2025</v>
      </c>
      <c r="G517" s="2" t="s">
        <v>3833</v>
      </c>
      <c r="H517" s="2" t="s">
        <v>3833</v>
      </c>
      <c r="I517" s="2">
        <v>0</v>
      </c>
      <c r="J517" s="2">
        <v>0.39</v>
      </c>
      <c r="K517" s="2">
        <v>4.3899999999999997</v>
      </c>
    </row>
    <row r="518" spans="1:11" hidden="1" x14ac:dyDescent="0.2">
      <c r="A518" s="6" t="s">
        <v>1830</v>
      </c>
      <c r="B518" s="2" t="s">
        <v>14</v>
      </c>
      <c r="C518" s="2" t="s">
        <v>12</v>
      </c>
      <c r="D518" s="2" t="s">
        <v>3818</v>
      </c>
      <c r="E518" s="2" t="s">
        <v>3849</v>
      </c>
      <c r="F518" s="2">
        <v>2025</v>
      </c>
      <c r="G518" s="2" t="s">
        <v>3833</v>
      </c>
      <c r="H518" s="2" t="s">
        <v>3833</v>
      </c>
      <c r="I518" s="2">
        <v>0</v>
      </c>
      <c r="J518" s="2">
        <v>0.39</v>
      </c>
      <c r="K518" s="2">
        <v>4.3899999999999997</v>
      </c>
    </row>
    <row r="519" spans="1:11" hidden="1" x14ac:dyDescent="0.2">
      <c r="A519" s="6" t="s">
        <v>1512</v>
      </c>
      <c r="B519" s="2" t="s">
        <v>14</v>
      </c>
      <c r="C519" s="2" t="s">
        <v>12</v>
      </c>
      <c r="D519" s="2" t="s">
        <v>3818</v>
      </c>
      <c r="E519" s="2" t="s">
        <v>3848</v>
      </c>
      <c r="F519" s="2">
        <v>2025</v>
      </c>
      <c r="G519" s="2" t="s">
        <v>3833</v>
      </c>
      <c r="H519" s="2" t="s">
        <v>3833</v>
      </c>
      <c r="I519" s="2">
        <v>0</v>
      </c>
      <c r="J519" s="2">
        <v>0.39</v>
      </c>
      <c r="K519" s="2">
        <v>4.3899999999999997</v>
      </c>
    </row>
    <row r="520" spans="1:11" hidden="1" x14ac:dyDescent="0.2">
      <c r="A520" s="6" t="s">
        <v>1618</v>
      </c>
      <c r="B520" s="2" t="s">
        <v>14</v>
      </c>
      <c r="C520" s="2" t="s">
        <v>12</v>
      </c>
      <c r="D520" s="2" t="s">
        <v>3818</v>
      </c>
      <c r="E520" s="2" t="s">
        <v>3848</v>
      </c>
      <c r="F520" s="2">
        <v>2025</v>
      </c>
      <c r="G520" s="2" t="s">
        <v>3833</v>
      </c>
      <c r="H520" s="2" t="s">
        <v>3833</v>
      </c>
      <c r="I520" s="2">
        <v>0</v>
      </c>
      <c r="J520" s="2">
        <v>0.39</v>
      </c>
      <c r="K520" s="2">
        <v>4.3899999999999997</v>
      </c>
    </row>
    <row r="521" spans="1:11" hidden="1" x14ac:dyDescent="0.2">
      <c r="A521" s="6" t="s">
        <v>829</v>
      </c>
      <c r="B521" s="2" t="s">
        <v>14</v>
      </c>
      <c r="C521" s="2" t="s">
        <v>12</v>
      </c>
      <c r="D521" s="2" t="s">
        <v>3818</v>
      </c>
      <c r="E521" s="2" t="s">
        <v>3823</v>
      </c>
      <c r="F521" s="2">
        <v>2025</v>
      </c>
      <c r="G521" s="2" t="s">
        <v>3833</v>
      </c>
      <c r="H521" s="2" t="s">
        <v>3833</v>
      </c>
      <c r="I521" s="2">
        <v>0</v>
      </c>
      <c r="J521" s="2">
        <v>0.39</v>
      </c>
      <c r="K521" s="2">
        <v>4.3899999999999997</v>
      </c>
    </row>
    <row r="522" spans="1:11" hidden="1" x14ac:dyDescent="0.2">
      <c r="A522" s="6" t="s">
        <v>2031</v>
      </c>
      <c r="B522" s="2" t="s">
        <v>14</v>
      </c>
      <c r="C522" s="2" t="s">
        <v>12</v>
      </c>
      <c r="D522" s="2" t="s">
        <v>3818</v>
      </c>
      <c r="E522" s="2" t="s">
        <v>3852</v>
      </c>
      <c r="F522" s="2">
        <v>2025</v>
      </c>
      <c r="G522" s="2" t="s">
        <v>3833</v>
      </c>
      <c r="H522" s="2" t="s">
        <v>3833</v>
      </c>
      <c r="I522" s="2">
        <v>0</v>
      </c>
      <c r="J522" s="2">
        <v>0.39</v>
      </c>
      <c r="K522" s="2">
        <v>4.3899999999999997</v>
      </c>
    </row>
    <row r="523" spans="1:11" hidden="1" x14ac:dyDescent="0.2">
      <c r="A523" s="6" t="s">
        <v>1700</v>
      </c>
      <c r="B523" s="2" t="s">
        <v>14</v>
      </c>
      <c r="C523" s="2" t="s">
        <v>12</v>
      </c>
      <c r="D523" s="2" t="s">
        <v>3818</v>
      </c>
      <c r="E523" s="2" t="s">
        <v>3839</v>
      </c>
      <c r="F523" s="2">
        <v>2025</v>
      </c>
      <c r="G523" s="2" t="s">
        <v>3833</v>
      </c>
      <c r="H523" s="2" t="s">
        <v>3833</v>
      </c>
      <c r="I523" s="2">
        <v>0</v>
      </c>
      <c r="J523" s="2">
        <v>0.39</v>
      </c>
      <c r="K523" s="2">
        <v>4.3899999999999997</v>
      </c>
    </row>
    <row r="524" spans="1:11" hidden="1" x14ac:dyDescent="0.2">
      <c r="A524" s="6" t="s">
        <v>1816</v>
      </c>
      <c r="B524" s="2" t="s">
        <v>14</v>
      </c>
      <c r="C524" s="2" t="s">
        <v>12</v>
      </c>
      <c r="D524" s="2" t="s">
        <v>3818</v>
      </c>
      <c r="E524" s="2" t="s">
        <v>3849</v>
      </c>
      <c r="F524" s="2">
        <v>2025</v>
      </c>
      <c r="G524" s="2" t="s">
        <v>3833</v>
      </c>
      <c r="H524" s="2" t="s">
        <v>3833</v>
      </c>
      <c r="I524" s="2">
        <v>0</v>
      </c>
      <c r="J524" s="2">
        <v>0.39</v>
      </c>
      <c r="K524" s="2">
        <v>4.3899999999999997</v>
      </c>
    </row>
    <row r="525" spans="1:11" hidden="1" x14ac:dyDescent="0.2">
      <c r="A525" s="6" t="s">
        <v>2119</v>
      </c>
      <c r="B525" s="2" t="s">
        <v>14</v>
      </c>
      <c r="C525" s="2" t="s">
        <v>12</v>
      </c>
      <c r="D525" s="2" t="s">
        <v>3818</v>
      </c>
      <c r="E525" s="2" t="s">
        <v>3834</v>
      </c>
      <c r="F525" s="2">
        <v>2025</v>
      </c>
      <c r="G525" s="2" t="s">
        <v>3833</v>
      </c>
      <c r="H525" s="2" t="s">
        <v>3833</v>
      </c>
      <c r="I525" s="2">
        <v>0</v>
      </c>
      <c r="J525" s="2">
        <v>0.39</v>
      </c>
      <c r="K525" s="2">
        <v>4.3899999999999997</v>
      </c>
    </row>
    <row r="526" spans="1:11" hidden="1" x14ac:dyDescent="0.2">
      <c r="A526" s="6" t="s">
        <v>1504</v>
      </c>
      <c r="B526" s="2" t="s">
        <v>14</v>
      </c>
      <c r="C526" s="2" t="s">
        <v>12</v>
      </c>
      <c r="D526" s="2" t="s">
        <v>3818</v>
      </c>
      <c r="E526" s="2" t="s">
        <v>3848</v>
      </c>
      <c r="F526" s="2">
        <v>2025</v>
      </c>
      <c r="G526" s="2" t="s">
        <v>3833</v>
      </c>
      <c r="H526" s="2" t="s">
        <v>3833</v>
      </c>
      <c r="I526" s="2">
        <v>0</v>
      </c>
      <c r="J526" s="2">
        <v>0.39</v>
      </c>
      <c r="K526" s="2">
        <v>4.3899999999999997</v>
      </c>
    </row>
    <row r="527" spans="1:11" hidden="1" x14ac:dyDescent="0.2">
      <c r="A527" s="6" t="s">
        <v>1710</v>
      </c>
      <c r="B527" s="2" t="s">
        <v>14</v>
      </c>
      <c r="C527" s="2" t="s">
        <v>12</v>
      </c>
      <c r="D527" s="2" t="s">
        <v>3818</v>
      </c>
      <c r="E527" s="2" t="s">
        <v>3839</v>
      </c>
      <c r="F527" s="2">
        <v>2025</v>
      </c>
      <c r="G527" s="2" t="s">
        <v>3833</v>
      </c>
      <c r="H527" s="2" t="s">
        <v>3833</v>
      </c>
      <c r="I527" s="2">
        <v>0.44</v>
      </c>
      <c r="J527" s="2">
        <v>0.39</v>
      </c>
      <c r="K527" s="2">
        <v>4.83</v>
      </c>
    </row>
    <row r="528" spans="1:11" hidden="1" x14ac:dyDescent="0.2">
      <c r="A528" s="6" t="s">
        <v>1904</v>
      </c>
      <c r="B528" s="2" t="s">
        <v>14</v>
      </c>
      <c r="C528" s="2" t="s">
        <v>12</v>
      </c>
      <c r="D528" s="2" t="s">
        <v>3818</v>
      </c>
      <c r="E528" s="2" t="s">
        <v>3842</v>
      </c>
      <c r="F528" s="2">
        <v>2025</v>
      </c>
      <c r="G528" s="2" t="s">
        <v>3833</v>
      </c>
      <c r="H528" s="2" t="s">
        <v>3833</v>
      </c>
      <c r="I528" s="2">
        <v>0.66</v>
      </c>
      <c r="J528" s="2">
        <v>0.39</v>
      </c>
      <c r="K528" s="2">
        <v>5.05</v>
      </c>
    </row>
    <row r="529" spans="1:11" hidden="1" x14ac:dyDescent="0.2">
      <c r="A529" s="6" t="s">
        <v>1506</v>
      </c>
      <c r="B529" s="2" t="s">
        <v>14</v>
      </c>
      <c r="C529" s="2" t="s">
        <v>12</v>
      </c>
      <c r="D529" s="2" t="s">
        <v>3818</v>
      </c>
      <c r="E529" s="2" t="s">
        <v>3848</v>
      </c>
      <c r="F529" s="2">
        <v>2025</v>
      </c>
      <c r="G529" s="2" t="s">
        <v>3833</v>
      </c>
      <c r="H529" s="2" t="s">
        <v>3833</v>
      </c>
      <c r="I529" s="2">
        <v>0.66</v>
      </c>
      <c r="J529" s="2">
        <v>0.39</v>
      </c>
      <c r="K529" s="2">
        <v>5.05</v>
      </c>
    </row>
    <row r="530" spans="1:11" hidden="1" x14ac:dyDescent="0.2">
      <c r="A530" s="6" t="s">
        <v>1938</v>
      </c>
      <c r="B530" s="2" t="s">
        <v>14</v>
      </c>
      <c r="C530" s="2" t="s">
        <v>12</v>
      </c>
      <c r="D530" s="2" t="s">
        <v>3818</v>
      </c>
      <c r="E530" s="2" t="s">
        <v>3842</v>
      </c>
      <c r="F530" s="2">
        <v>2025</v>
      </c>
      <c r="G530" s="2" t="s">
        <v>3833</v>
      </c>
      <c r="H530" s="2" t="s">
        <v>3833</v>
      </c>
      <c r="I530" s="2">
        <v>1.26</v>
      </c>
      <c r="J530" s="2">
        <v>0.39</v>
      </c>
      <c r="K530" s="2">
        <v>5.65</v>
      </c>
    </row>
    <row r="531" spans="1:11" hidden="1" x14ac:dyDescent="0.2">
      <c r="A531" s="6" t="s">
        <v>2426</v>
      </c>
      <c r="B531" s="2" t="s">
        <v>14</v>
      </c>
      <c r="C531" s="2" t="s">
        <v>12</v>
      </c>
      <c r="D531" s="2" t="s">
        <v>3818</v>
      </c>
      <c r="E531" s="2" t="s">
        <v>3845</v>
      </c>
      <c r="F531" s="2">
        <v>2025</v>
      </c>
      <c r="G531" s="2" t="s">
        <v>3833</v>
      </c>
      <c r="H531" s="2" t="s">
        <v>3833</v>
      </c>
      <c r="I531" s="2">
        <v>0.69</v>
      </c>
      <c r="J531" s="2">
        <v>0.41</v>
      </c>
      <c r="K531" s="2">
        <v>5.3</v>
      </c>
    </row>
    <row r="532" spans="1:11" hidden="1" x14ac:dyDescent="0.2">
      <c r="A532" s="6" t="s">
        <v>2325</v>
      </c>
      <c r="B532" s="2" t="s">
        <v>14</v>
      </c>
      <c r="C532" s="2" t="s">
        <v>12</v>
      </c>
      <c r="D532" s="2" t="s">
        <v>3818</v>
      </c>
      <c r="E532" s="2" t="s">
        <v>3822</v>
      </c>
      <c r="F532" s="2">
        <v>2025</v>
      </c>
      <c r="G532" s="2" t="s">
        <v>3833</v>
      </c>
      <c r="H532" s="2" t="s">
        <v>3833</v>
      </c>
      <c r="I532" s="2">
        <v>0</v>
      </c>
      <c r="J532" s="2">
        <v>0.49</v>
      </c>
      <c r="K532" s="2">
        <v>5.49</v>
      </c>
    </row>
    <row r="533" spans="1:11" hidden="1" x14ac:dyDescent="0.2">
      <c r="A533" s="6" t="s">
        <v>1450</v>
      </c>
      <c r="B533" s="2" t="s">
        <v>14</v>
      </c>
      <c r="C533" s="2" t="s">
        <v>12</v>
      </c>
      <c r="D533" s="2" t="s">
        <v>3818</v>
      </c>
      <c r="E533" s="2" t="s">
        <v>3850</v>
      </c>
      <c r="F533" s="2">
        <v>2025</v>
      </c>
      <c r="G533" s="2" t="s">
        <v>3833</v>
      </c>
      <c r="H533" s="2" t="s">
        <v>3833</v>
      </c>
      <c r="I533" s="2">
        <v>0</v>
      </c>
      <c r="J533" s="2">
        <v>0.49</v>
      </c>
      <c r="K533" s="2">
        <v>5.49</v>
      </c>
    </row>
    <row r="534" spans="1:11" hidden="1" x14ac:dyDescent="0.2">
      <c r="A534" s="6" t="s">
        <v>1386</v>
      </c>
      <c r="B534" s="2" t="s">
        <v>14</v>
      </c>
      <c r="C534" s="2" t="s">
        <v>12</v>
      </c>
      <c r="D534" s="2" t="s">
        <v>3818</v>
      </c>
      <c r="E534" s="2" t="s">
        <v>3841</v>
      </c>
      <c r="F534" s="2">
        <v>2025</v>
      </c>
      <c r="G534" s="2" t="s">
        <v>3833</v>
      </c>
      <c r="H534" s="2" t="s">
        <v>3833</v>
      </c>
      <c r="I534" s="2">
        <v>0</v>
      </c>
      <c r="J534" s="2">
        <v>0.49</v>
      </c>
      <c r="K534" s="2">
        <v>5.49</v>
      </c>
    </row>
    <row r="535" spans="1:11" hidden="1" x14ac:dyDescent="0.2">
      <c r="A535" s="6" t="s">
        <v>850</v>
      </c>
      <c r="B535" s="2" t="s">
        <v>14</v>
      </c>
      <c r="C535" s="2" t="s">
        <v>12</v>
      </c>
      <c r="D535" s="2" t="s">
        <v>3818</v>
      </c>
      <c r="E535" s="2" t="s">
        <v>3823</v>
      </c>
      <c r="F535" s="2">
        <v>2025</v>
      </c>
      <c r="G535" s="2" t="s">
        <v>3833</v>
      </c>
      <c r="H535" s="2" t="s">
        <v>3833</v>
      </c>
      <c r="I535" s="2">
        <v>0</v>
      </c>
      <c r="J535" s="2">
        <v>0.49</v>
      </c>
      <c r="K535" s="2">
        <v>5.49</v>
      </c>
    </row>
    <row r="536" spans="1:11" hidden="1" x14ac:dyDescent="0.2">
      <c r="A536" s="6" t="s">
        <v>1774</v>
      </c>
      <c r="B536" s="2" t="s">
        <v>14</v>
      </c>
      <c r="C536" s="2" t="s">
        <v>12</v>
      </c>
      <c r="D536" s="2" t="s">
        <v>3818</v>
      </c>
      <c r="E536" s="2" t="s">
        <v>3839</v>
      </c>
      <c r="F536" s="2">
        <v>2025</v>
      </c>
      <c r="G536" s="2" t="s">
        <v>3833</v>
      </c>
      <c r="H536" s="2" t="s">
        <v>3833</v>
      </c>
      <c r="I536" s="2">
        <v>0</v>
      </c>
      <c r="J536" s="2">
        <v>0.49</v>
      </c>
      <c r="K536" s="2">
        <v>5.49</v>
      </c>
    </row>
    <row r="537" spans="1:11" hidden="1" x14ac:dyDescent="0.2">
      <c r="A537" s="6" t="s">
        <v>1958</v>
      </c>
      <c r="B537" s="2" t="s">
        <v>14</v>
      </c>
      <c r="C537" s="2" t="s">
        <v>12</v>
      </c>
      <c r="D537" s="2" t="s">
        <v>3818</v>
      </c>
      <c r="E537" s="2" t="s">
        <v>3842</v>
      </c>
      <c r="F537" s="2">
        <v>2025</v>
      </c>
      <c r="G537" s="2" t="s">
        <v>3833</v>
      </c>
      <c r="H537" s="2" t="s">
        <v>3833</v>
      </c>
      <c r="I537" s="2">
        <v>0</v>
      </c>
      <c r="J537" s="2">
        <v>0.49</v>
      </c>
      <c r="K537" s="2">
        <v>5.49</v>
      </c>
    </row>
    <row r="538" spans="1:11" hidden="1" x14ac:dyDescent="0.2">
      <c r="A538" s="6" t="s">
        <v>2025</v>
      </c>
      <c r="B538" s="2" t="s">
        <v>14</v>
      </c>
      <c r="C538" s="2" t="s">
        <v>12</v>
      </c>
      <c r="D538" s="2" t="s">
        <v>3818</v>
      </c>
      <c r="E538" s="2" t="s">
        <v>3852</v>
      </c>
      <c r="F538" s="2">
        <v>2025</v>
      </c>
      <c r="G538" s="2" t="s">
        <v>3833</v>
      </c>
      <c r="H538" s="2" t="s">
        <v>3833</v>
      </c>
      <c r="I538" s="2">
        <v>0.55000000000000004</v>
      </c>
      <c r="J538" s="2">
        <v>0.49</v>
      </c>
      <c r="K538" s="2">
        <v>6.04</v>
      </c>
    </row>
    <row r="539" spans="1:11" hidden="1" x14ac:dyDescent="0.2">
      <c r="A539" s="6" t="s">
        <v>1920</v>
      </c>
      <c r="B539" s="2" t="s">
        <v>14</v>
      </c>
      <c r="C539" s="2" t="s">
        <v>12</v>
      </c>
      <c r="D539" s="2" t="s">
        <v>3818</v>
      </c>
      <c r="E539" s="2" t="s">
        <v>3842</v>
      </c>
      <c r="F539" s="2">
        <v>2025</v>
      </c>
      <c r="G539" s="2" t="s">
        <v>3833</v>
      </c>
      <c r="H539" s="2" t="s">
        <v>3833</v>
      </c>
      <c r="I539" s="2">
        <v>0</v>
      </c>
      <c r="J539" s="2">
        <v>0.51</v>
      </c>
      <c r="K539" s="2">
        <v>5.76</v>
      </c>
    </row>
    <row r="540" spans="1:11" hidden="1" x14ac:dyDescent="0.2">
      <c r="A540" s="6" t="s">
        <v>2103</v>
      </c>
      <c r="B540" s="2" t="s">
        <v>14</v>
      </c>
      <c r="C540" s="2" t="s">
        <v>12</v>
      </c>
      <c r="D540" s="2" t="s">
        <v>3818</v>
      </c>
      <c r="E540" s="2" t="s">
        <v>3847</v>
      </c>
      <c r="F540" s="2">
        <v>2025</v>
      </c>
      <c r="G540" s="2" t="s">
        <v>3833</v>
      </c>
      <c r="H540" s="2" t="s">
        <v>3833</v>
      </c>
      <c r="I540" s="2">
        <v>0</v>
      </c>
      <c r="J540" s="2">
        <v>0.51</v>
      </c>
      <c r="K540" s="2">
        <v>5.76</v>
      </c>
    </row>
    <row r="541" spans="1:11" hidden="1" x14ac:dyDescent="0.2">
      <c r="A541" s="6" t="s">
        <v>1474</v>
      </c>
      <c r="B541" s="2" t="s">
        <v>14</v>
      </c>
      <c r="C541" s="2" t="s">
        <v>12</v>
      </c>
      <c r="D541" s="2" t="s">
        <v>3818</v>
      </c>
      <c r="E541" s="2" t="s">
        <v>3850</v>
      </c>
      <c r="F541" s="2">
        <v>2025</v>
      </c>
      <c r="G541" s="2" t="s">
        <v>3833</v>
      </c>
      <c r="H541" s="2" t="s">
        <v>3833</v>
      </c>
      <c r="I541" s="2">
        <v>0.57999999999999996</v>
      </c>
      <c r="J541" s="2">
        <v>0.51</v>
      </c>
      <c r="K541" s="2">
        <v>6.34</v>
      </c>
    </row>
    <row r="542" spans="1:11" hidden="1" x14ac:dyDescent="0.2">
      <c r="A542" s="6" t="s">
        <v>1390</v>
      </c>
      <c r="B542" s="2" t="s">
        <v>14</v>
      </c>
      <c r="C542" s="2" t="s">
        <v>12</v>
      </c>
      <c r="D542" s="2" t="s">
        <v>3818</v>
      </c>
      <c r="E542" s="2" t="s">
        <v>3841</v>
      </c>
      <c r="F542" s="2">
        <v>2025</v>
      </c>
      <c r="G542" s="2" t="s">
        <v>3833</v>
      </c>
      <c r="H542" s="2" t="s">
        <v>3833</v>
      </c>
      <c r="I542" s="2">
        <v>0.57999999999999996</v>
      </c>
      <c r="J542" s="2">
        <v>0.51</v>
      </c>
      <c r="K542" s="2">
        <v>6.34</v>
      </c>
    </row>
    <row r="543" spans="1:11" hidden="1" x14ac:dyDescent="0.2">
      <c r="A543" s="6" t="s">
        <v>2544</v>
      </c>
      <c r="B543" s="2" t="s">
        <v>14</v>
      </c>
      <c r="C543" s="2" t="s">
        <v>12</v>
      </c>
      <c r="D543" s="2" t="s">
        <v>3818</v>
      </c>
      <c r="E543" s="2" t="s">
        <v>3836</v>
      </c>
      <c r="F543" s="2">
        <v>2025</v>
      </c>
      <c r="G543" s="2" t="s">
        <v>3833</v>
      </c>
      <c r="H543" s="2" t="s">
        <v>3833</v>
      </c>
      <c r="I543" s="2">
        <v>0.57999999999999996</v>
      </c>
      <c r="J543" s="2">
        <v>0.51</v>
      </c>
      <c r="K543" s="2">
        <v>6.34</v>
      </c>
    </row>
    <row r="544" spans="1:11" hidden="1" x14ac:dyDescent="0.2">
      <c r="A544" s="6" t="s">
        <v>1908</v>
      </c>
      <c r="B544" s="2" t="s">
        <v>14</v>
      </c>
      <c r="C544" s="2" t="s">
        <v>12</v>
      </c>
      <c r="D544" s="2" t="s">
        <v>3818</v>
      </c>
      <c r="E544" s="2" t="s">
        <v>3842</v>
      </c>
      <c r="F544" s="2">
        <v>2025</v>
      </c>
      <c r="G544" s="2" t="s">
        <v>3833</v>
      </c>
      <c r="H544" s="2" t="s">
        <v>3833</v>
      </c>
      <c r="I544" s="2">
        <v>0.57999999999999996</v>
      </c>
      <c r="J544" s="2">
        <v>0.51</v>
      </c>
      <c r="K544" s="2">
        <v>6.34</v>
      </c>
    </row>
    <row r="545" spans="1:11" hidden="1" x14ac:dyDescent="0.2">
      <c r="A545" s="6" t="s">
        <v>2524</v>
      </c>
      <c r="B545" s="2" t="s">
        <v>14</v>
      </c>
      <c r="C545" s="2" t="s">
        <v>12</v>
      </c>
      <c r="D545" s="2" t="s">
        <v>3818</v>
      </c>
      <c r="E545" s="2" t="s">
        <v>3836</v>
      </c>
      <c r="F545" s="2">
        <v>2025</v>
      </c>
      <c r="G545" s="2" t="s">
        <v>3833</v>
      </c>
      <c r="H545" s="2" t="s">
        <v>3833</v>
      </c>
      <c r="I545" s="2">
        <v>0.86</v>
      </c>
      <c r="J545" s="2">
        <v>0.51</v>
      </c>
      <c r="K545" s="2">
        <v>6.62</v>
      </c>
    </row>
    <row r="546" spans="1:11" hidden="1" x14ac:dyDescent="0.2">
      <c r="A546" s="6" t="s">
        <v>1906</v>
      </c>
      <c r="B546" s="2" t="s">
        <v>14</v>
      </c>
      <c r="C546" s="2" t="s">
        <v>12</v>
      </c>
      <c r="D546" s="2" t="s">
        <v>3818</v>
      </c>
      <c r="E546" s="2" t="s">
        <v>3842</v>
      </c>
      <c r="F546" s="2">
        <v>2025</v>
      </c>
      <c r="G546" s="2" t="s">
        <v>3833</v>
      </c>
      <c r="H546" s="2" t="s">
        <v>3833</v>
      </c>
      <c r="I546" s="2">
        <v>0.86</v>
      </c>
      <c r="J546" s="2">
        <v>0.51</v>
      </c>
      <c r="K546" s="2">
        <v>6.62</v>
      </c>
    </row>
    <row r="547" spans="1:11" hidden="1" x14ac:dyDescent="0.2">
      <c r="A547" s="6" t="s">
        <v>2510</v>
      </c>
      <c r="B547" s="2" t="s">
        <v>14</v>
      </c>
      <c r="C547" s="2" t="s">
        <v>12</v>
      </c>
      <c r="D547" s="2" t="s">
        <v>3818</v>
      </c>
      <c r="E547" s="2" t="s">
        <v>3836</v>
      </c>
      <c r="F547" s="2">
        <v>2025</v>
      </c>
      <c r="G547" s="2" t="s">
        <v>3833</v>
      </c>
      <c r="H547" s="2" t="s">
        <v>3833</v>
      </c>
      <c r="I547" s="2">
        <v>0.86</v>
      </c>
      <c r="J547" s="2">
        <v>0.51</v>
      </c>
      <c r="K547" s="2">
        <v>6.62</v>
      </c>
    </row>
    <row r="548" spans="1:11" hidden="1" x14ac:dyDescent="0.2">
      <c r="A548" s="6" t="s">
        <v>2069</v>
      </c>
      <c r="B548" s="2" t="s">
        <v>14</v>
      </c>
      <c r="C548" s="2" t="s">
        <v>12</v>
      </c>
      <c r="D548" s="2" t="s">
        <v>3818</v>
      </c>
      <c r="E548" s="2" t="s">
        <v>3844</v>
      </c>
      <c r="F548" s="2">
        <v>2025</v>
      </c>
      <c r="G548" s="2" t="s">
        <v>3833</v>
      </c>
      <c r="H548" s="2" t="s">
        <v>3833</v>
      </c>
      <c r="I548" s="2">
        <v>0</v>
      </c>
      <c r="J548" s="2">
        <v>0.54</v>
      </c>
      <c r="K548" s="2">
        <v>6.04</v>
      </c>
    </row>
    <row r="549" spans="1:11" hidden="1" x14ac:dyDescent="0.2">
      <c r="A549" s="6" t="s">
        <v>1696</v>
      </c>
      <c r="B549" s="2" t="s">
        <v>14</v>
      </c>
      <c r="C549" s="2" t="s">
        <v>12</v>
      </c>
      <c r="D549" s="2" t="s">
        <v>3818</v>
      </c>
      <c r="E549" s="2" t="s">
        <v>3839</v>
      </c>
      <c r="F549" s="2">
        <v>2025</v>
      </c>
      <c r="G549" s="2" t="s">
        <v>3833</v>
      </c>
      <c r="H549" s="2" t="s">
        <v>3833</v>
      </c>
      <c r="I549" s="2">
        <v>0</v>
      </c>
      <c r="J549" s="2">
        <v>0.54</v>
      </c>
      <c r="K549" s="2">
        <v>6.04</v>
      </c>
    </row>
    <row r="550" spans="1:11" hidden="1" x14ac:dyDescent="0.2">
      <c r="A550" s="6" t="s">
        <v>1446</v>
      </c>
      <c r="B550" s="2" t="s">
        <v>14</v>
      </c>
      <c r="C550" s="2" t="s">
        <v>12</v>
      </c>
      <c r="D550" s="2" t="s">
        <v>3818</v>
      </c>
      <c r="E550" s="2" t="s">
        <v>3850</v>
      </c>
      <c r="F550" s="2">
        <v>2025</v>
      </c>
      <c r="G550" s="2" t="s">
        <v>3833</v>
      </c>
      <c r="H550" s="2" t="s">
        <v>3833</v>
      </c>
      <c r="I550" s="2">
        <v>0</v>
      </c>
      <c r="J550" s="2">
        <v>0.54</v>
      </c>
      <c r="K550" s="2">
        <v>6.04</v>
      </c>
    </row>
    <row r="551" spans="1:11" hidden="1" x14ac:dyDescent="0.2">
      <c r="A551" s="6" t="s">
        <v>2057</v>
      </c>
      <c r="B551" s="2" t="s">
        <v>14</v>
      </c>
      <c r="C551" s="2" t="s">
        <v>12</v>
      </c>
      <c r="D551" s="2" t="s">
        <v>3818</v>
      </c>
      <c r="E551" s="2" t="s">
        <v>3844</v>
      </c>
      <c r="F551" s="2">
        <v>2025</v>
      </c>
      <c r="G551" s="2" t="s">
        <v>3833</v>
      </c>
      <c r="H551" s="2" t="s">
        <v>3833</v>
      </c>
      <c r="I551" s="2">
        <v>0</v>
      </c>
      <c r="J551" s="2">
        <v>0.54</v>
      </c>
      <c r="K551" s="2">
        <v>6.04</v>
      </c>
    </row>
    <row r="552" spans="1:11" hidden="1" x14ac:dyDescent="0.2">
      <c r="A552" s="6" t="s">
        <v>2546</v>
      </c>
      <c r="B552" s="2" t="s">
        <v>14</v>
      </c>
      <c r="C552" s="2" t="s">
        <v>12</v>
      </c>
      <c r="D552" s="2" t="s">
        <v>3818</v>
      </c>
      <c r="E552" s="2" t="s">
        <v>3836</v>
      </c>
      <c r="F552" s="2">
        <v>2025</v>
      </c>
      <c r="G552" s="2" t="s">
        <v>3833</v>
      </c>
      <c r="H552" s="2" t="s">
        <v>3833</v>
      </c>
      <c r="I552" s="2">
        <v>0.6</v>
      </c>
      <c r="J552" s="2">
        <v>0.54</v>
      </c>
      <c r="K552" s="2">
        <v>6.64</v>
      </c>
    </row>
    <row r="553" spans="1:11" hidden="1" x14ac:dyDescent="0.2">
      <c r="A553" s="6" t="s">
        <v>2221</v>
      </c>
      <c r="B553" s="2" t="s">
        <v>14</v>
      </c>
      <c r="C553" s="2" t="s">
        <v>12</v>
      </c>
      <c r="D553" s="2" t="s">
        <v>3818</v>
      </c>
      <c r="E553" s="2" t="s">
        <v>3834</v>
      </c>
      <c r="F553" s="2">
        <v>2025</v>
      </c>
      <c r="G553" s="2" t="s">
        <v>3833</v>
      </c>
      <c r="H553" s="2" t="s">
        <v>3833</v>
      </c>
      <c r="I553" s="2">
        <v>0.6</v>
      </c>
      <c r="J553" s="2">
        <v>0.54</v>
      </c>
      <c r="K553" s="2">
        <v>6.64</v>
      </c>
    </row>
    <row r="554" spans="1:11" hidden="1" x14ac:dyDescent="0.2">
      <c r="A554" s="6" t="s">
        <v>1062</v>
      </c>
      <c r="B554" s="2" t="s">
        <v>14</v>
      </c>
      <c r="C554" s="2" t="s">
        <v>12</v>
      </c>
      <c r="D554" s="2" t="s">
        <v>3818</v>
      </c>
      <c r="E554" s="2" t="s">
        <v>3837</v>
      </c>
      <c r="F554" s="2">
        <v>2025</v>
      </c>
      <c r="G554" s="2" t="s">
        <v>3833</v>
      </c>
      <c r="H554" s="2" t="s">
        <v>3833</v>
      </c>
      <c r="I554" s="2">
        <v>0</v>
      </c>
      <c r="J554" s="2">
        <v>0.56000000000000005</v>
      </c>
      <c r="K554" s="2">
        <v>6.31</v>
      </c>
    </row>
    <row r="555" spans="1:11" hidden="1" x14ac:dyDescent="0.2">
      <c r="A555" s="6" t="s">
        <v>2365</v>
      </c>
      <c r="B555" s="2" t="s">
        <v>14</v>
      </c>
      <c r="C555" s="2" t="s">
        <v>12</v>
      </c>
      <c r="D555" s="2" t="s">
        <v>3818</v>
      </c>
      <c r="E555" s="2" t="s">
        <v>3832</v>
      </c>
      <c r="F555" s="2">
        <v>2025</v>
      </c>
      <c r="G555" s="2" t="s">
        <v>3833</v>
      </c>
      <c r="H555" s="2" t="s">
        <v>3833</v>
      </c>
      <c r="I555" s="2">
        <v>0</v>
      </c>
      <c r="J555" s="2">
        <v>0.56000000000000005</v>
      </c>
      <c r="K555" s="2">
        <v>6.31</v>
      </c>
    </row>
    <row r="556" spans="1:11" hidden="1" x14ac:dyDescent="0.2">
      <c r="A556" s="6" t="s">
        <v>2105</v>
      </c>
      <c r="B556" s="2" t="s">
        <v>14</v>
      </c>
      <c r="C556" s="2" t="s">
        <v>12</v>
      </c>
      <c r="D556" s="2" t="s">
        <v>3818</v>
      </c>
      <c r="E556" s="2" t="s">
        <v>3847</v>
      </c>
      <c r="F556" s="2">
        <v>2025</v>
      </c>
      <c r="G556" s="2" t="s">
        <v>3833</v>
      </c>
      <c r="H556" s="2" t="s">
        <v>3833</v>
      </c>
      <c r="I556" s="2">
        <v>0</v>
      </c>
      <c r="J556" s="2">
        <v>0.56000000000000005</v>
      </c>
      <c r="K556" s="2">
        <v>6.31</v>
      </c>
    </row>
    <row r="557" spans="1:11" hidden="1" x14ac:dyDescent="0.2">
      <c r="A557" s="6" t="s">
        <v>848</v>
      </c>
      <c r="B557" s="2" t="s">
        <v>14</v>
      </c>
      <c r="C557" s="2" t="s">
        <v>12</v>
      </c>
      <c r="D557" s="2" t="s">
        <v>3818</v>
      </c>
      <c r="E557" s="2" t="s">
        <v>3823</v>
      </c>
      <c r="F557" s="2">
        <v>2025</v>
      </c>
      <c r="G557" s="2" t="s">
        <v>3833</v>
      </c>
      <c r="H557" s="2" t="s">
        <v>3833</v>
      </c>
      <c r="I557" s="2">
        <v>0</v>
      </c>
      <c r="J557" s="2">
        <v>0.56000000000000005</v>
      </c>
      <c r="K557" s="2">
        <v>6.31</v>
      </c>
    </row>
    <row r="558" spans="1:11" hidden="1" x14ac:dyDescent="0.2">
      <c r="A558" s="6" t="s">
        <v>1398</v>
      </c>
      <c r="B558" s="2" t="s">
        <v>14</v>
      </c>
      <c r="C558" s="2" t="s">
        <v>12</v>
      </c>
      <c r="D558" s="2" t="s">
        <v>3818</v>
      </c>
      <c r="E558" s="2" t="s">
        <v>3841</v>
      </c>
      <c r="F558" s="2">
        <v>2025</v>
      </c>
      <c r="G558" s="2" t="s">
        <v>3833</v>
      </c>
      <c r="H558" s="2" t="s">
        <v>3833</v>
      </c>
      <c r="I558" s="2">
        <v>0.63</v>
      </c>
      <c r="J558" s="2">
        <v>0.56000000000000005</v>
      </c>
      <c r="K558" s="2">
        <v>6.94</v>
      </c>
    </row>
    <row r="559" spans="1:11" hidden="1" x14ac:dyDescent="0.2">
      <c r="A559" s="6" t="s">
        <v>1594</v>
      </c>
      <c r="B559" s="2" t="s">
        <v>14</v>
      </c>
      <c r="C559" s="2" t="s">
        <v>12</v>
      </c>
      <c r="D559" s="2" t="s">
        <v>3818</v>
      </c>
      <c r="E559" s="2" t="s">
        <v>3848</v>
      </c>
      <c r="F559" s="2">
        <v>2025</v>
      </c>
      <c r="G559" s="2" t="s">
        <v>3833</v>
      </c>
      <c r="H559" s="2" t="s">
        <v>3833</v>
      </c>
      <c r="I559" s="2">
        <v>0.63</v>
      </c>
      <c r="J559" s="2">
        <v>0.56000000000000005</v>
      </c>
      <c r="K559" s="2">
        <v>6.94</v>
      </c>
    </row>
    <row r="560" spans="1:11" hidden="1" x14ac:dyDescent="0.2">
      <c r="A560" s="6" t="s">
        <v>1790</v>
      </c>
      <c r="B560" s="2" t="s">
        <v>14</v>
      </c>
      <c r="C560" s="2" t="s">
        <v>12</v>
      </c>
      <c r="D560" s="2" t="s">
        <v>3818</v>
      </c>
      <c r="E560" s="2" t="s">
        <v>3839</v>
      </c>
      <c r="F560" s="2">
        <v>2025</v>
      </c>
      <c r="G560" s="2" t="s">
        <v>3833</v>
      </c>
      <c r="H560" s="2" t="s">
        <v>3833</v>
      </c>
      <c r="I560" s="2">
        <v>0</v>
      </c>
      <c r="J560" s="2">
        <v>0.59</v>
      </c>
      <c r="K560" s="2">
        <v>6.59</v>
      </c>
    </row>
    <row r="561" spans="1:11" hidden="1" x14ac:dyDescent="0.2">
      <c r="A561" s="6" t="s">
        <v>1480</v>
      </c>
      <c r="B561" s="2" t="s">
        <v>14</v>
      </c>
      <c r="C561" s="2" t="s">
        <v>12</v>
      </c>
      <c r="D561" s="2" t="s">
        <v>3818</v>
      </c>
      <c r="E561" s="2" t="s">
        <v>3850</v>
      </c>
      <c r="F561" s="2">
        <v>2025</v>
      </c>
      <c r="G561" s="2" t="s">
        <v>3833</v>
      </c>
      <c r="H561" s="2" t="s">
        <v>3833</v>
      </c>
      <c r="I561" s="2">
        <v>0</v>
      </c>
      <c r="J561" s="2">
        <v>0.59</v>
      </c>
      <c r="K561" s="2">
        <v>6.59</v>
      </c>
    </row>
    <row r="562" spans="1:11" hidden="1" x14ac:dyDescent="0.2">
      <c r="A562" s="6" t="s">
        <v>989</v>
      </c>
      <c r="B562" s="2" t="s">
        <v>14</v>
      </c>
      <c r="C562" s="2" t="s">
        <v>12</v>
      </c>
      <c r="D562" s="2" t="s">
        <v>3818</v>
      </c>
      <c r="E562" s="2" t="s">
        <v>3824</v>
      </c>
      <c r="F562" s="2">
        <v>2025</v>
      </c>
      <c r="G562" s="2" t="s">
        <v>3833</v>
      </c>
      <c r="H562" s="2" t="s">
        <v>3833</v>
      </c>
      <c r="I562" s="2">
        <v>0</v>
      </c>
      <c r="J562" s="2">
        <v>0.59</v>
      </c>
      <c r="K562" s="2">
        <v>6.59</v>
      </c>
    </row>
    <row r="563" spans="1:11" hidden="1" x14ac:dyDescent="0.2">
      <c r="A563" s="6" t="s">
        <v>1056</v>
      </c>
      <c r="B563" s="2" t="s">
        <v>14</v>
      </c>
      <c r="C563" s="2" t="s">
        <v>12</v>
      </c>
      <c r="D563" s="2" t="s">
        <v>3818</v>
      </c>
      <c r="E563" s="2" t="s">
        <v>3837</v>
      </c>
      <c r="F563" s="2">
        <v>2025</v>
      </c>
      <c r="G563" s="2" t="s">
        <v>3833</v>
      </c>
      <c r="H563" s="2" t="s">
        <v>3833</v>
      </c>
      <c r="I563" s="2">
        <v>0</v>
      </c>
      <c r="J563" s="2">
        <v>0.59</v>
      </c>
      <c r="K563" s="2">
        <v>6.59</v>
      </c>
    </row>
    <row r="564" spans="1:11" hidden="1" x14ac:dyDescent="0.2">
      <c r="A564" s="6" t="s">
        <v>939</v>
      </c>
      <c r="B564" s="2" t="s">
        <v>14</v>
      </c>
      <c r="C564" s="2" t="s">
        <v>12</v>
      </c>
      <c r="D564" s="2" t="s">
        <v>3818</v>
      </c>
      <c r="E564" s="2" t="s">
        <v>3851</v>
      </c>
      <c r="F564" s="2">
        <v>2025</v>
      </c>
      <c r="G564" s="2" t="s">
        <v>3833</v>
      </c>
      <c r="H564" s="2" t="s">
        <v>3833</v>
      </c>
      <c r="I564" s="2">
        <v>0</v>
      </c>
      <c r="J564" s="2">
        <v>0.59</v>
      </c>
      <c r="K564" s="2">
        <v>6.59</v>
      </c>
    </row>
    <row r="565" spans="1:11" hidden="1" x14ac:dyDescent="0.2">
      <c r="A565" s="6" t="s">
        <v>2019</v>
      </c>
      <c r="B565" s="2" t="s">
        <v>14</v>
      </c>
      <c r="C565" s="2" t="s">
        <v>12</v>
      </c>
      <c r="D565" s="2" t="s">
        <v>3818</v>
      </c>
      <c r="E565" s="2" t="s">
        <v>3852</v>
      </c>
      <c r="F565" s="2">
        <v>2025</v>
      </c>
      <c r="G565" s="2" t="s">
        <v>3833</v>
      </c>
      <c r="H565" s="2" t="s">
        <v>3833</v>
      </c>
      <c r="I565" s="2">
        <v>0</v>
      </c>
      <c r="J565" s="2">
        <v>0.59</v>
      </c>
      <c r="K565" s="2">
        <v>6.59</v>
      </c>
    </row>
    <row r="566" spans="1:11" hidden="1" x14ac:dyDescent="0.2">
      <c r="A566" s="6" t="s">
        <v>913</v>
      </c>
      <c r="B566" s="2" t="s">
        <v>14</v>
      </c>
      <c r="C566" s="2" t="s">
        <v>12</v>
      </c>
      <c r="D566" s="2" t="s">
        <v>3818</v>
      </c>
      <c r="E566" s="2" t="s">
        <v>3853</v>
      </c>
      <c r="F566" s="2">
        <v>2025</v>
      </c>
      <c r="G566" s="2" t="s">
        <v>3833</v>
      </c>
      <c r="H566" s="2" t="s">
        <v>3833</v>
      </c>
      <c r="I566" s="2">
        <v>0</v>
      </c>
      <c r="J566" s="2">
        <v>0.59</v>
      </c>
      <c r="K566" s="2">
        <v>6.59</v>
      </c>
    </row>
    <row r="567" spans="1:11" hidden="1" x14ac:dyDescent="0.2">
      <c r="A567" s="6" t="s">
        <v>2061</v>
      </c>
      <c r="B567" s="2" t="s">
        <v>14</v>
      </c>
      <c r="C567" s="2" t="s">
        <v>12</v>
      </c>
      <c r="D567" s="2" t="s">
        <v>3818</v>
      </c>
      <c r="E567" s="2" t="s">
        <v>3844</v>
      </c>
      <c r="F567" s="2">
        <v>2025</v>
      </c>
      <c r="G567" s="2" t="s">
        <v>3833</v>
      </c>
      <c r="H567" s="2" t="s">
        <v>3833</v>
      </c>
      <c r="I567" s="2">
        <v>0</v>
      </c>
      <c r="J567" s="2">
        <v>0.59</v>
      </c>
      <c r="K567" s="2">
        <v>6.59</v>
      </c>
    </row>
    <row r="568" spans="1:11" hidden="1" x14ac:dyDescent="0.2">
      <c r="A568" s="6" t="s">
        <v>959</v>
      </c>
      <c r="B568" s="2" t="s">
        <v>14</v>
      </c>
      <c r="C568" s="2" t="s">
        <v>12</v>
      </c>
      <c r="D568" s="2" t="s">
        <v>3818</v>
      </c>
      <c r="E568" s="2" t="s">
        <v>3851</v>
      </c>
      <c r="F568" s="2">
        <v>2025</v>
      </c>
      <c r="G568" s="2" t="s">
        <v>3833</v>
      </c>
      <c r="H568" s="2" t="s">
        <v>3833</v>
      </c>
      <c r="I568" s="2">
        <v>0</v>
      </c>
      <c r="J568" s="2">
        <v>0.59</v>
      </c>
      <c r="K568" s="2">
        <v>6.59</v>
      </c>
    </row>
    <row r="569" spans="1:11" hidden="1" x14ac:dyDescent="0.2">
      <c r="A569" s="6" t="s">
        <v>1215</v>
      </c>
      <c r="B569" s="2" t="s">
        <v>14</v>
      </c>
      <c r="C569" s="2" t="s">
        <v>12</v>
      </c>
      <c r="D569" s="2" t="s">
        <v>3818</v>
      </c>
      <c r="E569" s="2" t="s">
        <v>3840</v>
      </c>
      <c r="F569" s="2">
        <v>2025</v>
      </c>
      <c r="G569" s="2" t="s">
        <v>3833</v>
      </c>
      <c r="H569" s="2" t="s">
        <v>3833</v>
      </c>
      <c r="I569" s="2">
        <v>0</v>
      </c>
      <c r="J569" s="2">
        <v>0.59</v>
      </c>
      <c r="K569" s="2">
        <v>6.59</v>
      </c>
    </row>
    <row r="570" spans="1:11" hidden="1" x14ac:dyDescent="0.2">
      <c r="A570" s="6" t="s">
        <v>2542</v>
      </c>
      <c r="B570" s="2" t="s">
        <v>14</v>
      </c>
      <c r="C570" s="2" t="s">
        <v>12</v>
      </c>
      <c r="D570" s="2" t="s">
        <v>3818</v>
      </c>
      <c r="E570" s="2" t="s">
        <v>3836</v>
      </c>
      <c r="F570" s="2">
        <v>2025</v>
      </c>
      <c r="G570" s="2" t="s">
        <v>3833</v>
      </c>
      <c r="H570" s="2" t="s">
        <v>3833</v>
      </c>
      <c r="I570" s="2">
        <v>0.66</v>
      </c>
      <c r="J570" s="2">
        <v>0.59</v>
      </c>
      <c r="K570" s="2">
        <v>7.25</v>
      </c>
    </row>
    <row r="571" spans="1:11" hidden="1" x14ac:dyDescent="0.2">
      <c r="A571" s="6" t="s">
        <v>2219</v>
      </c>
      <c r="B571" s="2" t="s">
        <v>14</v>
      </c>
      <c r="C571" s="2" t="s">
        <v>12</v>
      </c>
      <c r="D571" s="2" t="s">
        <v>3818</v>
      </c>
      <c r="E571" s="2" t="s">
        <v>3834</v>
      </c>
      <c r="F571" s="2">
        <v>2025</v>
      </c>
      <c r="G571" s="2" t="s">
        <v>3833</v>
      </c>
      <c r="H571" s="2" t="s">
        <v>3833</v>
      </c>
      <c r="I571" s="2">
        <v>0.66</v>
      </c>
      <c r="J571" s="2">
        <v>0.59</v>
      </c>
      <c r="K571" s="2">
        <v>7.25</v>
      </c>
    </row>
    <row r="572" spans="1:11" hidden="1" x14ac:dyDescent="0.2">
      <c r="A572" s="6" t="s">
        <v>2361</v>
      </c>
      <c r="B572" s="2" t="s">
        <v>14</v>
      </c>
      <c r="C572" s="2" t="s">
        <v>12</v>
      </c>
      <c r="D572" s="2" t="s">
        <v>3818</v>
      </c>
      <c r="E572" s="2" t="s">
        <v>3832</v>
      </c>
      <c r="F572" s="2">
        <v>2025</v>
      </c>
      <c r="G572" s="2" t="s">
        <v>3833</v>
      </c>
      <c r="H572" s="2" t="s">
        <v>3833</v>
      </c>
      <c r="I572" s="2">
        <v>0.66</v>
      </c>
      <c r="J572" s="2">
        <v>0.59</v>
      </c>
      <c r="K572" s="2">
        <v>7.25</v>
      </c>
    </row>
    <row r="573" spans="1:11" hidden="1" x14ac:dyDescent="0.2">
      <c r="A573" s="6" t="s">
        <v>1570</v>
      </c>
      <c r="B573" s="2" t="s">
        <v>14</v>
      </c>
      <c r="C573" s="2" t="s">
        <v>12</v>
      </c>
      <c r="D573" s="2" t="s">
        <v>3818</v>
      </c>
      <c r="E573" s="2" t="s">
        <v>3848</v>
      </c>
      <c r="F573" s="2">
        <v>2025</v>
      </c>
      <c r="G573" s="2" t="s">
        <v>3833</v>
      </c>
      <c r="H573" s="2" t="s">
        <v>3833</v>
      </c>
      <c r="I573" s="2">
        <v>0.66</v>
      </c>
      <c r="J573" s="2">
        <v>0.59</v>
      </c>
      <c r="K573" s="2">
        <v>7.25</v>
      </c>
    </row>
    <row r="574" spans="1:11" hidden="1" x14ac:dyDescent="0.2">
      <c r="A574" s="6" t="s">
        <v>1556</v>
      </c>
      <c r="B574" s="2" t="s">
        <v>14</v>
      </c>
      <c r="C574" s="2" t="s">
        <v>12</v>
      </c>
      <c r="D574" s="2" t="s">
        <v>3818</v>
      </c>
      <c r="E574" s="2" t="s">
        <v>3848</v>
      </c>
      <c r="F574" s="2">
        <v>2025</v>
      </c>
      <c r="G574" s="2" t="s">
        <v>3833</v>
      </c>
      <c r="H574" s="2" t="s">
        <v>3833</v>
      </c>
      <c r="I574" s="2">
        <v>0.66</v>
      </c>
      <c r="J574" s="2">
        <v>0.59</v>
      </c>
      <c r="K574" s="2">
        <v>7.25</v>
      </c>
    </row>
    <row r="575" spans="1:11" hidden="1" x14ac:dyDescent="0.2">
      <c r="A575" s="6" t="s">
        <v>2215</v>
      </c>
      <c r="B575" s="2" t="s">
        <v>14</v>
      </c>
      <c r="C575" s="2" t="s">
        <v>12</v>
      </c>
      <c r="D575" s="2" t="s">
        <v>3818</v>
      </c>
      <c r="E575" s="2" t="s">
        <v>3834</v>
      </c>
      <c r="F575" s="2">
        <v>2025</v>
      </c>
      <c r="G575" s="2" t="s">
        <v>3833</v>
      </c>
      <c r="H575" s="2" t="s">
        <v>3833</v>
      </c>
      <c r="I575" s="2">
        <v>0.66</v>
      </c>
      <c r="J575" s="2">
        <v>0.59</v>
      </c>
      <c r="K575" s="2">
        <v>7.25</v>
      </c>
    </row>
    <row r="576" spans="1:11" hidden="1" x14ac:dyDescent="0.2">
      <c r="A576" s="6" t="s">
        <v>1548</v>
      </c>
      <c r="B576" s="2" t="s">
        <v>14</v>
      </c>
      <c r="C576" s="2" t="s">
        <v>12</v>
      </c>
      <c r="D576" s="2" t="s">
        <v>3818</v>
      </c>
      <c r="E576" s="2" t="s">
        <v>3848</v>
      </c>
      <c r="F576" s="2">
        <v>2025</v>
      </c>
      <c r="G576" s="2" t="s">
        <v>3833</v>
      </c>
      <c r="H576" s="2" t="s">
        <v>3833</v>
      </c>
      <c r="I576" s="2">
        <v>0.66</v>
      </c>
      <c r="J576" s="2">
        <v>0.59</v>
      </c>
      <c r="K576" s="2">
        <v>7.25</v>
      </c>
    </row>
    <row r="577" spans="1:11" hidden="1" x14ac:dyDescent="0.2">
      <c r="A577" s="6" t="s">
        <v>1930</v>
      </c>
      <c r="B577" s="2" t="s">
        <v>14</v>
      </c>
      <c r="C577" s="2" t="s">
        <v>12</v>
      </c>
      <c r="D577" s="2" t="s">
        <v>3818</v>
      </c>
      <c r="E577" s="2" t="s">
        <v>3842</v>
      </c>
      <c r="F577" s="2">
        <v>2025</v>
      </c>
      <c r="G577" s="2" t="s">
        <v>3833</v>
      </c>
      <c r="H577" s="2" t="s">
        <v>3833</v>
      </c>
      <c r="I577" s="2">
        <v>0.66</v>
      </c>
      <c r="J577" s="2">
        <v>0.59</v>
      </c>
      <c r="K577" s="2">
        <v>7.25</v>
      </c>
    </row>
    <row r="578" spans="1:11" hidden="1" x14ac:dyDescent="0.2">
      <c r="A578" s="6" t="s">
        <v>2333</v>
      </c>
      <c r="B578" s="2" t="s">
        <v>14</v>
      </c>
      <c r="C578" s="2" t="s">
        <v>12</v>
      </c>
      <c r="D578" s="2" t="s">
        <v>3818</v>
      </c>
      <c r="E578" s="2" t="s">
        <v>3822</v>
      </c>
      <c r="F578" s="2">
        <v>2025</v>
      </c>
      <c r="G578" s="2" t="s">
        <v>3833</v>
      </c>
      <c r="H578" s="2" t="s">
        <v>3833</v>
      </c>
      <c r="I578" s="2">
        <v>0.99</v>
      </c>
      <c r="J578" s="2">
        <v>0.59</v>
      </c>
      <c r="K578" s="2">
        <v>7.58</v>
      </c>
    </row>
    <row r="579" spans="1:11" hidden="1" x14ac:dyDescent="0.2">
      <c r="A579" s="6" t="s">
        <v>1862</v>
      </c>
      <c r="B579" s="2" t="s">
        <v>14</v>
      </c>
      <c r="C579" s="2" t="s">
        <v>12</v>
      </c>
      <c r="D579" s="2" t="s">
        <v>3818</v>
      </c>
      <c r="E579" s="2" t="s">
        <v>3849</v>
      </c>
      <c r="F579" s="2">
        <v>2025</v>
      </c>
      <c r="G579" s="2" t="s">
        <v>3833</v>
      </c>
      <c r="H579" s="2" t="s">
        <v>3833</v>
      </c>
      <c r="I579" s="2">
        <v>0.99</v>
      </c>
      <c r="J579" s="2">
        <v>0.59</v>
      </c>
      <c r="K579" s="2">
        <v>7.58</v>
      </c>
    </row>
    <row r="580" spans="1:11" hidden="1" x14ac:dyDescent="0.2">
      <c r="A580" s="6" t="s">
        <v>945</v>
      </c>
      <c r="B580" s="2" t="s">
        <v>14</v>
      </c>
      <c r="C580" s="2" t="s">
        <v>12</v>
      </c>
      <c r="D580" s="2" t="s">
        <v>3818</v>
      </c>
      <c r="E580" s="2" t="s">
        <v>3851</v>
      </c>
      <c r="F580" s="2">
        <v>2025</v>
      </c>
      <c r="G580" s="2" t="s">
        <v>3833</v>
      </c>
      <c r="H580" s="2" t="s">
        <v>3833</v>
      </c>
      <c r="I580" s="2">
        <v>0.99</v>
      </c>
      <c r="J580" s="2">
        <v>0.59</v>
      </c>
      <c r="K580" s="2">
        <v>7.58</v>
      </c>
    </row>
    <row r="581" spans="1:11" hidden="1" x14ac:dyDescent="0.2">
      <c r="A581" s="6" t="s">
        <v>2051</v>
      </c>
      <c r="B581" s="2" t="s">
        <v>14</v>
      </c>
      <c r="C581" s="2" t="s">
        <v>12</v>
      </c>
      <c r="D581" s="2" t="s">
        <v>3818</v>
      </c>
      <c r="E581" s="2" t="s">
        <v>3844</v>
      </c>
      <c r="F581" s="2">
        <v>2025</v>
      </c>
      <c r="G581" s="2" t="s">
        <v>3833</v>
      </c>
      <c r="H581" s="2" t="s">
        <v>3833</v>
      </c>
      <c r="I581" s="2">
        <v>0.99</v>
      </c>
      <c r="J581" s="2">
        <v>0.59</v>
      </c>
      <c r="K581" s="2">
        <v>7.58</v>
      </c>
    </row>
    <row r="582" spans="1:11" hidden="1" x14ac:dyDescent="0.2">
      <c r="A582" s="6" t="s">
        <v>1028</v>
      </c>
      <c r="B582" s="2" t="s">
        <v>14</v>
      </c>
      <c r="C582" s="2" t="s">
        <v>12</v>
      </c>
      <c r="D582" s="2" t="s">
        <v>3818</v>
      </c>
      <c r="E582" s="2" t="s">
        <v>3846</v>
      </c>
      <c r="F582" s="2">
        <v>2025</v>
      </c>
      <c r="G582" s="2" t="s">
        <v>3833</v>
      </c>
      <c r="H582" s="2" t="s">
        <v>3833</v>
      </c>
      <c r="I582" s="2">
        <v>0.99</v>
      </c>
      <c r="J582" s="2">
        <v>0.59</v>
      </c>
      <c r="K582" s="2">
        <v>7.58</v>
      </c>
    </row>
    <row r="583" spans="1:11" hidden="1" x14ac:dyDescent="0.2">
      <c r="A583" s="6" t="s">
        <v>2434</v>
      </c>
      <c r="B583" s="2" t="s">
        <v>14</v>
      </c>
      <c r="C583" s="2" t="s">
        <v>12</v>
      </c>
      <c r="D583" s="2" t="s">
        <v>3818</v>
      </c>
      <c r="E583" s="2" t="s">
        <v>3845</v>
      </c>
      <c r="F583" s="2">
        <v>2025</v>
      </c>
      <c r="G583" s="2" t="s">
        <v>3833</v>
      </c>
      <c r="H583" s="2" t="s">
        <v>3833</v>
      </c>
      <c r="I583" s="2">
        <v>0.99</v>
      </c>
      <c r="J583" s="2">
        <v>0.59</v>
      </c>
      <c r="K583" s="2">
        <v>7.58</v>
      </c>
    </row>
    <row r="584" spans="1:11" hidden="1" x14ac:dyDescent="0.2">
      <c r="A584" s="6" t="s">
        <v>1104</v>
      </c>
      <c r="B584" s="2" t="s">
        <v>14</v>
      </c>
      <c r="C584" s="2" t="s">
        <v>12</v>
      </c>
      <c r="D584" s="2" t="s">
        <v>3818</v>
      </c>
      <c r="E584" s="2" t="s">
        <v>3835</v>
      </c>
      <c r="F584" s="2">
        <v>2025</v>
      </c>
      <c r="G584" s="2" t="s">
        <v>3833</v>
      </c>
      <c r="H584" s="2" t="s">
        <v>3833</v>
      </c>
      <c r="I584" s="2">
        <v>0.69</v>
      </c>
      <c r="J584" s="2">
        <v>0.61</v>
      </c>
      <c r="K584" s="2">
        <v>7.55</v>
      </c>
    </row>
    <row r="585" spans="1:11" hidden="1" x14ac:dyDescent="0.2">
      <c r="A585" s="6" t="s">
        <v>1680</v>
      </c>
      <c r="B585" s="2" t="s">
        <v>14</v>
      </c>
      <c r="C585" s="2" t="s">
        <v>12</v>
      </c>
      <c r="D585" s="2" t="s">
        <v>3818</v>
      </c>
      <c r="E585" s="2" t="s">
        <v>3825</v>
      </c>
      <c r="F585" s="2">
        <v>2025</v>
      </c>
      <c r="G585" s="2" t="s">
        <v>3833</v>
      </c>
      <c r="H585" s="2" t="s">
        <v>3833</v>
      </c>
      <c r="I585" s="2">
        <v>0</v>
      </c>
      <c r="J585" s="2">
        <v>0.63</v>
      </c>
      <c r="K585" s="2">
        <v>7.13</v>
      </c>
    </row>
    <row r="586" spans="1:11" hidden="1" x14ac:dyDescent="0.2">
      <c r="A586" s="6" t="s">
        <v>1005</v>
      </c>
      <c r="B586" s="2" t="s">
        <v>14</v>
      </c>
      <c r="C586" s="2" t="s">
        <v>12</v>
      </c>
      <c r="D586" s="2" t="s">
        <v>3818</v>
      </c>
      <c r="E586" s="2" t="s">
        <v>3846</v>
      </c>
      <c r="F586" s="2">
        <v>2025</v>
      </c>
      <c r="G586" s="2" t="s">
        <v>3833</v>
      </c>
      <c r="H586" s="2" t="s">
        <v>3833</v>
      </c>
      <c r="I586" s="2">
        <v>0.71</v>
      </c>
      <c r="J586" s="2">
        <v>0.63</v>
      </c>
      <c r="K586" s="2">
        <v>7.84</v>
      </c>
    </row>
    <row r="587" spans="1:11" hidden="1" x14ac:dyDescent="0.2">
      <c r="A587" s="6" t="s">
        <v>1009</v>
      </c>
      <c r="B587" s="2" t="s">
        <v>14</v>
      </c>
      <c r="C587" s="2" t="s">
        <v>12</v>
      </c>
      <c r="D587" s="2" t="s">
        <v>3818</v>
      </c>
      <c r="E587" s="2" t="s">
        <v>3846</v>
      </c>
      <c r="F587" s="2">
        <v>2025</v>
      </c>
      <c r="G587" s="2" t="s">
        <v>3833</v>
      </c>
      <c r="H587" s="2" t="s">
        <v>3833</v>
      </c>
      <c r="I587" s="2">
        <v>0.71</v>
      </c>
      <c r="J587" s="2">
        <v>0.63</v>
      </c>
      <c r="K587" s="2">
        <v>7.84</v>
      </c>
    </row>
    <row r="588" spans="1:11" hidden="1" x14ac:dyDescent="0.2">
      <c r="A588" s="6" t="s">
        <v>947</v>
      </c>
      <c r="B588" s="2" t="s">
        <v>14</v>
      </c>
      <c r="C588" s="2" t="s">
        <v>12</v>
      </c>
      <c r="D588" s="2" t="s">
        <v>3818</v>
      </c>
      <c r="E588" s="2" t="s">
        <v>3851</v>
      </c>
      <c r="F588" s="2">
        <v>2025</v>
      </c>
      <c r="G588" s="2" t="s">
        <v>3833</v>
      </c>
      <c r="H588" s="2" t="s">
        <v>3833</v>
      </c>
      <c r="I588" s="2">
        <v>0.71</v>
      </c>
      <c r="J588" s="2">
        <v>0.63</v>
      </c>
      <c r="K588" s="2">
        <v>7.84</v>
      </c>
    </row>
    <row r="589" spans="1:11" hidden="1" x14ac:dyDescent="0.2">
      <c r="A589" s="6" t="s">
        <v>1136</v>
      </c>
      <c r="B589" s="2" t="s">
        <v>14</v>
      </c>
      <c r="C589" s="2" t="s">
        <v>12</v>
      </c>
      <c r="D589" s="2" t="s">
        <v>3818</v>
      </c>
      <c r="E589" s="2" t="s">
        <v>3835</v>
      </c>
      <c r="F589" s="2">
        <v>2025</v>
      </c>
      <c r="G589" s="2" t="s">
        <v>3833</v>
      </c>
      <c r="H589" s="2" t="s">
        <v>3833</v>
      </c>
      <c r="I589" s="2">
        <v>0.71</v>
      </c>
      <c r="J589" s="2">
        <v>0.63</v>
      </c>
      <c r="K589" s="2">
        <v>7.84</v>
      </c>
    </row>
    <row r="590" spans="1:11" hidden="1" x14ac:dyDescent="0.2">
      <c r="A590" s="6" t="s">
        <v>1616</v>
      </c>
      <c r="B590" s="2" t="s">
        <v>14</v>
      </c>
      <c r="C590" s="2" t="s">
        <v>12</v>
      </c>
      <c r="D590" s="2" t="s">
        <v>3818</v>
      </c>
      <c r="E590" s="2" t="s">
        <v>3848</v>
      </c>
      <c r="F590" s="2">
        <v>2025</v>
      </c>
      <c r="G590" s="2" t="s">
        <v>3833</v>
      </c>
      <c r="H590" s="2" t="s">
        <v>3833</v>
      </c>
      <c r="I590" s="2">
        <v>0.71</v>
      </c>
      <c r="J590" s="2">
        <v>0.63</v>
      </c>
      <c r="K590" s="2">
        <v>7.84</v>
      </c>
    </row>
    <row r="591" spans="1:11" hidden="1" x14ac:dyDescent="0.2">
      <c r="A591" s="6" t="s">
        <v>1241</v>
      </c>
      <c r="B591" s="2" t="s">
        <v>14</v>
      </c>
      <c r="C591" s="2" t="s">
        <v>12</v>
      </c>
      <c r="D591" s="2" t="s">
        <v>3818</v>
      </c>
      <c r="E591" s="2" t="s">
        <v>3838</v>
      </c>
      <c r="F591" s="2">
        <v>2025</v>
      </c>
      <c r="G591" s="2" t="s">
        <v>3833</v>
      </c>
      <c r="H591" s="2" t="s">
        <v>3833</v>
      </c>
      <c r="I591" s="2">
        <v>1.07</v>
      </c>
      <c r="J591" s="2">
        <v>0.63</v>
      </c>
      <c r="K591" s="2">
        <v>8.1999999999999993</v>
      </c>
    </row>
    <row r="592" spans="1:11" hidden="1" x14ac:dyDescent="0.2">
      <c r="A592" s="6" t="s">
        <v>2149</v>
      </c>
      <c r="B592" s="2" t="s">
        <v>14</v>
      </c>
      <c r="C592" s="2" t="s">
        <v>12</v>
      </c>
      <c r="D592" s="2" t="s">
        <v>3818</v>
      </c>
      <c r="E592" s="2" t="s">
        <v>3834</v>
      </c>
      <c r="F592" s="2">
        <v>2025</v>
      </c>
      <c r="G592" s="2" t="s">
        <v>3833</v>
      </c>
      <c r="H592" s="2" t="s">
        <v>3833</v>
      </c>
      <c r="I592" s="2">
        <v>1.07</v>
      </c>
      <c r="J592" s="2">
        <v>0.63</v>
      </c>
      <c r="K592" s="2">
        <v>8.1999999999999993</v>
      </c>
    </row>
    <row r="593" spans="1:11" hidden="1" x14ac:dyDescent="0.2">
      <c r="A593" s="6" t="s">
        <v>1346</v>
      </c>
      <c r="B593" s="2" t="s">
        <v>14</v>
      </c>
      <c r="C593" s="2" t="s">
        <v>12</v>
      </c>
      <c r="D593" s="2" t="s">
        <v>3818</v>
      </c>
      <c r="E593" s="2" t="s">
        <v>3841</v>
      </c>
      <c r="F593" s="2">
        <v>2025</v>
      </c>
      <c r="G593" s="2" t="s">
        <v>3833</v>
      </c>
      <c r="H593" s="2" t="s">
        <v>3833</v>
      </c>
      <c r="I593" s="2">
        <v>1.07</v>
      </c>
      <c r="J593" s="2">
        <v>0.63</v>
      </c>
      <c r="K593" s="2">
        <v>8.1999999999999993</v>
      </c>
    </row>
    <row r="594" spans="1:11" hidden="1" x14ac:dyDescent="0.2">
      <c r="A594" s="6" t="s">
        <v>1528</v>
      </c>
      <c r="B594" s="2" t="s">
        <v>14</v>
      </c>
      <c r="C594" s="2" t="s">
        <v>12</v>
      </c>
      <c r="D594" s="2" t="s">
        <v>3818</v>
      </c>
      <c r="E594" s="2" t="s">
        <v>3848</v>
      </c>
      <c r="F594" s="2">
        <v>2025</v>
      </c>
      <c r="G594" s="2" t="s">
        <v>3833</v>
      </c>
      <c r="H594" s="2" t="s">
        <v>3833</v>
      </c>
      <c r="I594" s="2">
        <v>0</v>
      </c>
      <c r="J594" s="2">
        <v>0.66</v>
      </c>
      <c r="K594" s="2">
        <v>7.41</v>
      </c>
    </row>
    <row r="595" spans="1:11" hidden="1" x14ac:dyDescent="0.2">
      <c r="A595" s="6" t="s">
        <v>1370</v>
      </c>
      <c r="B595" s="2" t="s">
        <v>14</v>
      </c>
      <c r="C595" s="2" t="s">
        <v>12</v>
      </c>
      <c r="D595" s="2" t="s">
        <v>3818</v>
      </c>
      <c r="E595" s="2" t="s">
        <v>3841</v>
      </c>
      <c r="F595" s="2">
        <v>2025</v>
      </c>
      <c r="G595" s="2" t="s">
        <v>3833</v>
      </c>
      <c r="H595" s="2" t="s">
        <v>3833</v>
      </c>
      <c r="I595" s="2">
        <v>0.74</v>
      </c>
      <c r="J595" s="2">
        <v>0.66</v>
      </c>
      <c r="K595" s="2">
        <v>8.15</v>
      </c>
    </row>
    <row r="596" spans="1:11" hidden="1" x14ac:dyDescent="0.2">
      <c r="A596" s="6" t="s">
        <v>1748</v>
      </c>
      <c r="B596" s="2" t="s">
        <v>14</v>
      </c>
      <c r="C596" s="2" t="s">
        <v>12</v>
      </c>
      <c r="D596" s="2" t="s">
        <v>3818</v>
      </c>
      <c r="E596" s="2" t="s">
        <v>3839</v>
      </c>
      <c r="F596" s="2">
        <v>2025</v>
      </c>
      <c r="G596" s="2" t="s">
        <v>3833</v>
      </c>
      <c r="H596" s="2" t="s">
        <v>3833</v>
      </c>
      <c r="I596" s="2">
        <v>0.74</v>
      </c>
      <c r="J596" s="2">
        <v>0.66</v>
      </c>
      <c r="K596" s="2">
        <v>8.15</v>
      </c>
    </row>
    <row r="597" spans="1:11" hidden="1" x14ac:dyDescent="0.2">
      <c r="A597" s="6" t="s">
        <v>878</v>
      </c>
      <c r="B597" s="2" t="s">
        <v>14</v>
      </c>
      <c r="C597" s="2" t="s">
        <v>12</v>
      </c>
      <c r="D597" s="2" t="s">
        <v>3818</v>
      </c>
      <c r="E597" s="2" t="s">
        <v>3823</v>
      </c>
      <c r="F597" s="2">
        <v>2025</v>
      </c>
      <c r="G597" s="2" t="s">
        <v>3833</v>
      </c>
      <c r="H597" s="2" t="s">
        <v>3833</v>
      </c>
      <c r="I597" s="2">
        <v>1.1100000000000001</v>
      </c>
      <c r="J597" s="2">
        <v>0.66</v>
      </c>
      <c r="K597" s="2">
        <v>8.52</v>
      </c>
    </row>
    <row r="598" spans="1:11" hidden="1" x14ac:dyDescent="0.2">
      <c r="A598" s="6" t="s">
        <v>1714</v>
      </c>
      <c r="B598" s="2" t="s">
        <v>14</v>
      </c>
      <c r="C598" s="2" t="s">
        <v>12</v>
      </c>
      <c r="D598" s="2" t="s">
        <v>3818</v>
      </c>
      <c r="E598" s="2" t="s">
        <v>3839</v>
      </c>
      <c r="F598" s="2">
        <v>2025</v>
      </c>
      <c r="G598" s="2" t="s">
        <v>3833</v>
      </c>
      <c r="H598" s="2" t="s">
        <v>3833</v>
      </c>
      <c r="I598" s="2">
        <v>3.47</v>
      </c>
      <c r="J598" s="2">
        <v>0.68</v>
      </c>
      <c r="K598" s="2">
        <v>11.15</v>
      </c>
    </row>
    <row r="599" spans="1:11" hidden="1" x14ac:dyDescent="0.2">
      <c r="A599" s="6" t="s">
        <v>2444</v>
      </c>
      <c r="B599" s="2" t="s">
        <v>14</v>
      </c>
      <c r="C599" s="2" t="s">
        <v>12</v>
      </c>
      <c r="D599" s="2" t="s">
        <v>3818</v>
      </c>
      <c r="E599" s="2" t="s">
        <v>3836</v>
      </c>
      <c r="F599" s="2">
        <v>2025</v>
      </c>
      <c r="G599" s="2" t="s">
        <v>3833</v>
      </c>
      <c r="H599" s="2" t="s">
        <v>3833</v>
      </c>
      <c r="I599" s="2">
        <v>5.2</v>
      </c>
      <c r="J599" s="2">
        <v>0.68</v>
      </c>
      <c r="K599" s="2">
        <v>12.88</v>
      </c>
    </row>
    <row r="600" spans="1:11" hidden="1" x14ac:dyDescent="0.2">
      <c r="A600" s="6" t="s">
        <v>1156</v>
      </c>
      <c r="B600" s="2" t="s">
        <v>14</v>
      </c>
      <c r="C600" s="2" t="s">
        <v>12</v>
      </c>
      <c r="D600" s="2" t="s">
        <v>3818</v>
      </c>
      <c r="E600" s="2" t="s">
        <v>3835</v>
      </c>
      <c r="F600" s="2">
        <v>2025</v>
      </c>
      <c r="G600" s="2" t="s">
        <v>3833</v>
      </c>
      <c r="H600" s="2" t="s">
        <v>3833</v>
      </c>
      <c r="I600" s="2">
        <v>0</v>
      </c>
      <c r="J600" s="2">
        <v>0.68</v>
      </c>
      <c r="K600" s="2">
        <v>7.68</v>
      </c>
    </row>
    <row r="601" spans="1:11" hidden="1" x14ac:dyDescent="0.2">
      <c r="A601" s="6" t="s">
        <v>2087</v>
      </c>
      <c r="B601" s="2" t="s">
        <v>14</v>
      </c>
      <c r="C601" s="2" t="s">
        <v>12</v>
      </c>
      <c r="D601" s="2" t="s">
        <v>3818</v>
      </c>
      <c r="E601" s="2" t="s">
        <v>3847</v>
      </c>
      <c r="F601" s="2">
        <v>2025</v>
      </c>
      <c r="G601" s="2" t="s">
        <v>3833</v>
      </c>
      <c r="H601" s="2" t="s">
        <v>3833</v>
      </c>
      <c r="I601" s="2">
        <v>0</v>
      </c>
      <c r="J601" s="2">
        <v>0.68</v>
      </c>
      <c r="K601" s="2">
        <v>7.68</v>
      </c>
    </row>
    <row r="602" spans="1:11" hidden="1" x14ac:dyDescent="0.2">
      <c r="A602" s="6" t="s">
        <v>2341</v>
      </c>
      <c r="B602" s="2" t="s">
        <v>14</v>
      </c>
      <c r="C602" s="2" t="s">
        <v>12</v>
      </c>
      <c r="D602" s="2" t="s">
        <v>3818</v>
      </c>
      <c r="E602" s="2" t="s">
        <v>3832</v>
      </c>
      <c r="F602" s="2">
        <v>2025</v>
      </c>
      <c r="G602" s="2" t="s">
        <v>3833</v>
      </c>
      <c r="H602" s="2" t="s">
        <v>3833</v>
      </c>
      <c r="I602" s="2">
        <v>0</v>
      </c>
      <c r="J602" s="2">
        <v>0.68</v>
      </c>
      <c r="K602" s="2">
        <v>7.68</v>
      </c>
    </row>
    <row r="603" spans="1:11" hidden="1" x14ac:dyDescent="0.2">
      <c r="A603" s="6" t="s">
        <v>2181</v>
      </c>
      <c r="B603" s="2" t="s">
        <v>14</v>
      </c>
      <c r="C603" s="2" t="s">
        <v>12</v>
      </c>
      <c r="D603" s="2" t="s">
        <v>3818</v>
      </c>
      <c r="E603" s="2" t="s">
        <v>3834</v>
      </c>
      <c r="F603" s="2">
        <v>2025</v>
      </c>
      <c r="G603" s="2" t="s">
        <v>3833</v>
      </c>
      <c r="H603" s="2" t="s">
        <v>3833</v>
      </c>
      <c r="I603" s="2">
        <v>0.77</v>
      </c>
      <c r="J603" s="2">
        <v>0.68</v>
      </c>
      <c r="K603" s="2">
        <v>8.4499999999999993</v>
      </c>
    </row>
    <row r="604" spans="1:11" hidden="1" x14ac:dyDescent="0.2">
      <c r="A604" s="6" t="s">
        <v>1388</v>
      </c>
      <c r="B604" s="2" t="s">
        <v>14</v>
      </c>
      <c r="C604" s="2" t="s">
        <v>12</v>
      </c>
      <c r="D604" s="2" t="s">
        <v>3818</v>
      </c>
      <c r="E604" s="2" t="s">
        <v>3841</v>
      </c>
      <c r="F604" s="2">
        <v>2025</v>
      </c>
      <c r="G604" s="2" t="s">
        <v>3833</v>
      </c>
      <c r="H604" s="2" t="s">
        <v>3833</v>
      </c>
      <c r="I604" s="2">
        <v>0.77</v>
      </c>
      <c r="J604" s="2">
        <v>0.68</v>
      </c>
      <c r="K604" s="2">
        <v>8.4499999999999993</v>
      </c>
    </row>
    <row r="605" spans="1:11" hidden="1" x14ac:dyDescent="0.2">
      <c r="A605" s="6" t="s">
        <v>1614</v>
      </c>
      <c r="B605" s="2" t="s">
        <v>14</v>
      </c>
      <c r="C605" s="2" t="s">
        <v>12</v>
      </c>
      <c r="D605" s="2" t="s">
        <v>3818</v>
      </c>
      <c r="E605" s="2" t="s">
        <v>3848</v>
      </c>
      <c r="F605" s="2">
        <v>2025</v>
      </c>
      <c r="G605" s="2" t="s">
        <v>3833</v>
      </c>
      <c r="H605" s="2" t="s">
        <v>3833</v>
      </c>
      <c r="I605" s="2">
        <v>0.77</v>
      </c>
      <c r="J605" s="2">
        <v>0.68</v>
      </c>
      <c r="K605" s="2">
        <v>8.4499999999999993</v>
      </c>
    </row>
    <row r="606" spans="1:11" hidden="1" x14ac:dyDescent="0.2">
      <c r="A606" s="6" t="s">
        <v>2335</v>
      </c>
      <c r="B606" s="2" t="s">
        <v>14</v>
      </c>
      <c r="C606" s="2" t="s">
        <v>12</v>
      </c>
      <c r="D606" s="2" t="s">
        <v>3818</v>
      </c>
      <c r="E606" s="2" t="s">
        <v>3822</v>
      </c>
      <c r="F606" s="2">
        <v>2025</v>
      </c>
      <c r="G606" s="2" t="s">
        <v>3833</v>
      </c>
      <c r="H606" s="2" t="s">
        <v>3833</v>
      </c>
      <c r="I606" s="2">
        <v>1.1499999999999999</v>
      </c>
      <c r="J606" s="2">
        <v>0.68</v>
      </c>
      <c r="K606" s="2">
        <v>8.83</v>
      </c>
    </row>
    <row r="607" spans="1:11" hidden="1" x14ac:dyDescent="0.2">
      <c r="A607" s="6" t="s">
        <v>1074</v>
      </c>
      <c r="B607" s="2" t="s">
        <v>14</v>
      </c>
      <c r="C607" s="2" t="s">
        <v>12</v>
      </c>
      <c r="D607" s="2" t="s">
        <v>3818</v>
      </c>
      <c r="E607" s="2" t="s">
        <v>3837</v>
      </c>
      <c r="F607" s="2">
        <v>2025</v>
      </c>
      <c r="G607" s="2" t="s">
        <v>3833</v>
      </c>
      <c r="H607" s="2" t="s">
        <v>3833</v>
      </c>
      <c r="I607" s="2">
        <v>0</v>
      </c>
      <c r="J607" s="2">
        <v>0.71</v>
      </c>
      <c r="K607" s="2">
        <v>7.96</v>
      </c>
    </row>
    <row r="608" spans="1:11" hidden="1" x14ac:dyDescent="0.2">
      <c r="A608" s="6" t="s">
        <v>1886</v>
      </c>
      <c r="B608" s="2" t="s">
        <v>14</v>
      </c>
      <c r="C608" s="2" t="s">
        <v>12</v>
      </c>
      <c r="D608" s="2" t="s">
        <v>3818</v>
      </c>
      <c r="E608" s="2" t="s">
        <v>3849</v>
      </c>
      <c r="F608" s="2">
        <v>2025</v>
      </c>
      <c r="G608" s="2" t="s">
        <v>3833</v>
      </c>
      <c r="H608" s="2" t="s">
        <v>3833</v>
      </c>
      <c r="I608" s="2">
        <v>0</v>
      </c>
      <c r="J608" s="2">
        <v>0.73</v>
      </c>
      <c r="K608" s="2">
        <v>8.23</v>
      </c>
    </row>
    <row r="609" spans="1:11" hidden="1" x14ac:dyDescent="0.2">
      <c r="A609" s="6" t="s">
        <v>1518</v>
      </c>
      <c r="B609" s="2" t="s">
        <v>14</v>
      </c>
      <c r="C609" s="2" t="s">
        <v>12</v>
      </c>
      <c r="D609" s="2" t="s">
        <v>3818</v>
      </c>
      <c r="E609" s="2" t="s">
        <v>3848</v>
      </c>
      <c r="F609" s="2">
        <v>2025</v>
      </c>
      <c r="G609" s="2" t="s">
        <v>3833</v>
      </c>
      <c r="H609" s="2" t="s">
        <v>3833</v>
      </c>
      <c r="I609" s="2">
        <v>0</v>
      </c>
      <c r="J609" s="2">
        <v>0.73</v>
      </c>
      <c r="K609" s="2">
        <v>8.23</v>
      </c>
    </row>
    <row r="610" spans="1:11" hidden="1" x14ac:dyDescent="0.2">
      <c r="A610" s="6" t="s">
        <v>1540</v>
      </c>
      <c r="B610" s="2" t="s">
        <v>14</v>
      </c>
      <c r="C610" s="2" t="s">
        <v>12</v>
      </c>
      <c r="D610" s="2" t="s">
        <v>3818</v>
      </c>
      <c r="E610" s="2" t="s">
        <v>3848</v>
      </c>
      <c r="F610" s="2">
        <v>2025</v>
      </c>
      <c r="G610" s="2" t="s">
        <v>3833</v>
      </c>
      <c r="H610" s="2" t="s">
        <v>3833</v>
      </c>
      <c r="I610" s="2">
        <v>0</v>
      </c>
      <c r="J610" s="2">
        <v>0.73</v>
      </c>
      <c r="K610" s="2">
        <v>8.23</v>
      </c>
    </row>
    <row r="611" spans="1:11" hidden="1" x14ac:dyDescent="0.2">
      <c r="A611" s="6" t="s">
        <v>1213</v>
      </c>
      <c r="B611" s="2" t="s">
        <v>14</v>
      </c>
      <c r="C611" s="2" t="s">
        <v>12</v>
      </c>
      <c r="D611" s="2" t="s">
        <v>3818</v>
      </c>
      <c r="E611" s="2" t="s">
        <v>3840</v>
      </c>
      <c r="F611" s="2">
        <v>2025</v>
      </c>
      <c r="G611" s="2" t="s">
        <v>3833</v>
      </c>
      <c r="H611" s="2" t="s">
        <v>3833</v>
      </c>
      <c r="I611" s="2">
        <v>0</v>
      </c>
      <c r="J611" s="2">
        <v>0.73</v>
      </c>
      <c r="K611" s="2">
        <v>8.23</v>
      </c>
    </row>
    <row r="612" spans="1:11" hidden="1" x14ac:dyDescent="0.2">
      <c r="A612" s="6" t="s">
        <v>2169</v>
      </c>
      <c r="B612" s="2" t="s">
        <v>14</v>
      </c>
      <c r="C612" s="2" t="s">
        <v>12</v>
      </c>
      <c r="D612" s="2" t="s">
        <v>3818</v>
      </c>
      <c r="E612" s="2" t="s">
        <v>3834</v>
      </c>
      <c r="F612" s="2">
        <v>2025</v>
      </c>
      <c r="G612" s="2" t="s">
        <v>3833</v>
      </c>
      <c r="H612" s="2" t="s">
        <v>3833</v>
      </c>
      <c r="I612" s="2">
        <v>0</v>
      </c>
      <c r="J612" s="2">
        <v>0.73</v>
      </c>
      <c r="K612" s="2">
        <v>8.23</v>
      </c>
    </row>
    <row r="613" spans="1:11" hidden="1" x14ac:dyDescent="0.2">
      <c r="A613" s="6" t="s">
        <v>1438</v>
      </c>
      <c r="B613" s="2" t="s">
        <v>14</v>
      </c>
      <c r="C613" s="2" t="s">
        <v>12</v>
      </c>
      <c r="D613" s="2" t="s">
        <v>3818</v>
      </c>
      <c r="E613" s="2" t="s">
        <v>3850</v>
      </c>
      <c r="F613" s="2">
        <v>2025</v>
      </c>
      <c r="G613" s="2" t="s">
        <v>3833</v>
      </c>
      <c r="H613" s="2" t="s">
        <v>3833</v>
      </c>
      <c r="I613" s="2">
        <v>0</v>
      </c>
      <c r="J613" s="2">
        <v>0.73</v>
      </c>
      <c r="K613" s="2">
        <v>8.23</v>
      </c>
    </row>
    <row r="614" spans="1:11" hidden="1" x14ac:dyDescent="0.2">
      <c r="A614" s="6" t="s">
        <v>2161</v>
      </c>
      <c r="B614" s="2" t="s">
        <v>14</v>
      </c>
      <c r="C614" s="2" t="s">
        <v>12</v>
      </c>
      <c r="D614" s="2" t="s">
        <v>3818</v>
      </c>
      <c r="E614" s="2" t="s">
        <v>3834</v>
      </c>
      <c r="F614" s="2">
        <v>2025</v>
      </c>
      <c r="G614" s="2" t="s">
        <v>3833</v>
      </c>
      <c r="H614" s="2" t="s">
        <v>3833</v>
      </c>
      <c r="I614" s="2">
        <v>0</v>
      </c>
      <c r="J614" s="2">
        <v>0.73</v>
      </c>
      <c r="K614" s="2">
        <v>8.23</v>
      </c>
    </row>
    <row r="615" spans="1:11" hidden="1" x14ac:dyDescent="0.2">
      <c r="A615" s="6" t="s">
        <v>1704</v>
      </c>
      <c r="B615" s="2" t="s">
        <v>14</v>
      </c>
      <c r="C615" s="2" t="s">
        <v>12</v>
      </c>
      <c r="D615" s="2" t="s">
        <v>3818</v>
      </c>
      <c r="E615" s="2" t="s">
        <v>3839</v>
      </c>
      <c r="F615" s="2">
        <v>2025</v>
      </c>
      <c r="G615" s="2" t="s">
        <v>3833</v>
      </c>
      <c r="H615" s="2" t="s">
        <v>3833</v>
      </c>
      <c r="I615" s="2">
        <v>0.82</v>
      </c>
      <c r="J615" s="2">
        <v>0.73</v>
      </c>
      <c r="K615" s="2">
        <v>9.0500000000000007</v>
      </c>
    </row>
    <row r="616" spans="1:11" hidden="1" x14ac:dyDescent="0.2">
      <c r="A616" s="6" t="s">
        <v>1192</v>
      </c>
      <c r="B616" s="2" t="s">
        <v>14</v>
      </c>
      <c r="C616" s="2" t="s">
        <v>12</v>
      </c>
      <c r="D616" s="2" t="s">
        <v>3818</v>
      </c>
      <c r="E616" s="2" t="s">
        <v>3840</v>
      </c>
      <c r="F616" s="2">
        <v>2025</v>
      </c>
      <c r="G616" s="2" t="s">
        <v>3833</v>
      </c>
      <c r="H616" s="2" t="s">
        <v>3833</v>
      </c>
      <c r="I616" s="2">
        <v>1.23</v>
      </c>
      <c r="J616" s="2">
        <v>0.73</v>
      </c>
      <c r="K616" s="2">
        <v>9.4600000000000009</v>
      </c>
    </row>
    <row r="617" spans="1:11" hidden="1" x14ac:dyDescent="0.2">
      <c r="A617" s="6" t="s">
        <v>2411</v>
      </c>
      <c r="B617" s="2" t="s">
        <v>14</v>
      </c>
      <c r="C617" s="2" t="s">
        <v>12</v>
      </c>
      <c r="D617" s="2" t="s">
        <v>3818</v>
      </c>
      <c r="E617" s="2" t="s">
        <v>3845</v>
      </c>
      <c r="F617" s="2">
        <v>2025</v>
      </c>
      <c r="G617" s="2" t="s">
        <v>3833</v>
      </c>
      <c r="H617" s="2" t="s">
        <v>3833</v>
      </c>
      <c r="I617" s="2">
        <v>0.85</v>
      </c>
      <c r="J617" s="2">
        <v>0.75</v>
      </c>
      <c r="K617" s="2">
        <v>9.3000000000000007</v>
      </c>
    </row>
    <row r="618" spans="1:11" hidden="1" x14ac:dyDescent="0.2">
      <c r="A618" s="6" t="s">
        <v>1392</v>
      </c>
      <c r="B618" s="2" t="s">
        <v>14</v>
      </c>
      <c r="C618" s="2" t="s">
        <v>12</v>
      </c>
      <c r="D618" s="2" t="s">
        <v>3818</v>
      </c>
      <c r="E618" s="2" t="s">
        <v>3841</v>
      </c>
      <c r="F618" s="2">
        <v>2025</v>
      </c>
      <c r="G618" s="2" t="s">
        <v>3833</v>
      </c>
      <c r="H618" s="2" t="s">
        <v>3833</v>
      </c>
      <c r="I618" s="2">
        <v>0</v>
      </c>
      <c r="J618" s="2">
        <v>0.76</v>
      </c>
      <c r="K618" s="2">
        <v>8.51</v>
      </c>
    </row>
    <row r="619" spans="1:11" hidden="1" x14ac:dyDescent="0.2">
      <c r="A619" s="6" t="s">
        <v>2246</v>
      </c>
      <c r="B619" s="2" t="s">
        <v>14</v>
      </c>
      <c r="C619" s="2" t="s">
        <v>12</v>
      </c>
      <c r="D619" s="2" t="s">
        <v>3818</v>
      </c>
      <c r="E619" s="2" t="s">
        <v>3843</v>
      </c>
      <c r="F619" s="2">
        <v>2025</v>
      </c>
      <c r="G619" s="2" t="s">
        <v>3833</v>
      </c>
      <c r="H619" s="2" t="s">
        <v>3833</v>
      </c>
      <c r="I619" s="2">
        <v>1.29</v>
      </c>
      <c r="J619" s="2">
        <v>0.77</v>
      </c>
      <c r="K619" s="2">
        <v>9.91</v>
      </c>
    </row>
    <row r="620" spans="1:11" hidden="1" x14ac:dyDescent="0.2">
      <c r="A620" s="6" t="s">
        <v>1110</v>
      </c>
      <c r="B620" s="2" t="s">
        <v>14</v>
      </c>
      <c r="C620" s="2" t="s">
        <v>12</v>
      </c>
      <c r="D620" s="2" t="s">
        <v>3818</v>
      </c>
      <c r="E620" s="2" t="s">
        <v>3835</v>
      </c>
      <c r="F620" s="2">
        <v>2025</v>
      </c>
      <c r="G620" s="2" t="s">
        <v>3833</v>
      </c>
      <c r="H620" s="2" t="s">
        <v>3833</v>
      </c>
      <c r="I620" s="2">
        <v>1.32</v>
      </c>
      <c r="J620" s="2">
        <v>0.78</v>
      </c>
      <c r="K620" s="2">
        <v>10.1</v>
      </c>
    </row>
    <row r="621" spans="1:11" hidden="1" x14ac:dyDescent="0.2">
      <c r="A621" s="6" t="s">
        <v>1106</v>
      </c>
      <c r="B621" s="2" t="s">
        <v>14</v>
      </c>
      <c r="C621" s="2" t="s">
        <v>12</v>
      </c>
      <c r="D621" s="2" t="s">
        <v>3818</v>
      </c>
      <c r="E621" s="2" t="s">
        <v>3835</v>
      </c>
      <c r="F621" s="2">
        <v>2025</v>
      </c>
      <c r="G621" s="2" t="s">
        <v>3833</v>
      </c>
      <c r="H621" s="2" t="s">
        <v>3833</v>
      </c>
      <c r="I621" s="2">
        <v>1.32</v>
      </c>
      <c r="J621" s="2">
        <v>0.78</v>
      </c>
      <c r="K621" s="2">
        <v>10.1</v>
      </c>
    </row>
    <row r="622" spans="1:11" hidden="1" x14ac:dyDescent="0.2">
      <c r="A622" s="6" t="s">
        <v>2383</v>
      </c>
      <c r="B622" s="2" t="s">
        <v>14</v>
      </c>
      <c r="C622" s="2" t="s">
        <v>12</v>
      </c>
      <c r="D622" s="2" t="s">
        <v>3818</v>
      </c>
      <c r="E622" s="2" t="s">
        <v>3845</v>
      </c>
      <c r="F622" s="2">
        <v>2025</v>
      </c>
      <c r="G622" s="2" t="s">
        <v>3833</v>
      </c>
      <c r="H622" s="2" t="s">
        <v>3833</v>
      </c>
      <c r="I622" s="2">
        <v>1.32</v>
      </c>
      <c r="J622" s="2">
        <v>0.78</v>
      </c>
      <c r="K622" s="2">
        <v>10.1</v>
      </c>
    </row>
    <row r="623" spans="1:11" hidden="1" x14ac:dyDescent="0.2">
      <c r="A623" s="6" t="s">
        <v>872</v>
      </c>
      <c r="B623" s="2" t="s">
        <v>14</v>
      </c>
      <c r="C623" s="2" t="s">
        <v>12</v>
      </c>
      <c r="D623" s="2" t="s">
        <v>3818</v>
      </c>
      <c r="E623" s="2" t="s">
        <v>3823</v>
      </c>
      <c r="F623" s="2">
        <v>2025</v>
      </c>
      <c r="G623" s="2" t="s">
        <v>3833</v>
      </c>
      <c r="H623" s="2" t="s">
        <v>3833</v>
      </c>
      <c r="I623" s="2">
        <v>1.32</v>
      </c>
      <c r="J623" s="2">
        <v>0.78</v>
      </c>
      <c r="K623" s="2">
        <v>10.1</v>
      </c>
    </row>
    <row r="624" spans="1:11" hidden="1" x14ac:dyDescent="0.2">
      <c r="A624" s="6" t="s">
        <v>1966</v>
      </c>
      <c r="B624" s="2" t="s">
        <v>14</v>
      </c>
      <c r="C624" s="2" t="s">
        <v>12</v>
      </c>
      <c r="D624" s="2" t="s">
        <v>3818</v>
      </c>
      <c r="E624" s="2" t="s">
        <v>3842</v>
      </c>
      <c r="F624" s="2">
        <v>2025</v>
      </c>
      <c r="G624" s="2" t="s">
        <v>3833</v>
      </c>
      <c r="H624" s="2" t="s">
        <v>3833</v>
      </c>
      <c r="I624" s="2">
        <v>0</v>
      </c>
      <c r="J624" s="2">
        <v>0.78</v>
      </c>
      <c r="K624" s="2">
        <v>8.7799999999999994</v>
      </c>
    </row>
    <row r="625" spans="1:11" hidden="1" x14ac:dyDescent="0.2">
      <c r="A625" s="6" t="s">
        <v>915</v>
      </c>
      <c r="B625" s="2" t="s">
        <v>14</v>
      </c>
      <c r="C625" s="2" t="s">
        <v>12</v>
      </c>
      <c r="D625" s="2" t="s">
        <v>3818</v>
      </c>
      <c r="E625" s="2" t="s">
        <v>3853</v>
      </c>
      <c r="F625" s="2">
        <v>2025</v>
      </c>
      <c r="G625" s="2" t="s">
        <v>3833</v>
      </c>
      <c r="H625" s="2" t="s">
        <v>3833</v>
      </c>
      <c r="I625" s="2">
        <v>0</v>
      </c>
      <c r="J625" s="2">
        <v>0.78</v>
      </c>
      <c r="K625" s="2">
        <v>8.7799999999999994</v>
      </c>
    </row>
    <row r="626" spans="1:11" hidden="1" x14ac:dyDescent="0.2">
      <c r="A626" s="6" t="s">
        <v>2254</v>
      </c>
      <c r="B626" s="2" t="s">
        <v>14</v>
      </c>
      <c r="C626" s="2" t="s">
        <v>12</v>
      </c>
      <c r="D626" s="2" t="s">
        <v>3818</v>
      </c>
      <c r="E626" s="2" t="s">
        <v>3843</v>
      </c>
      <c r="F626" s="2">
        <v>2025</v>
      </c>
      <c r="G626" s="2" t="s">
        <v>3833</v>
      </c>
      <c r="H626" s="2" t="s">
        <v>3833</v>
      </c>
      <c r="I626" s="2">
        <v>0</v>
      </c>
      <c r="J626" s="2">
        <v>0.78</v>
      </c>
      <c r="K626" s="2">
        <v>8.7799999999999994</v>
      </c>
    </row>
    <row r="627" spans="1:11" hidden="1" x14ac:dyDescent="0.2">
      <c r="A627" s="6" t="s">
        <v>2244</v>
      </c>
      <c r="B627" s="2" t="s">
        <v>14</v>
      </c>
      <c r="C627" s="2" t="s">
        <v>12</v>
      </c>
      <c r="D627" s="2" t="s">
        <v>3818</v>
      </c>
      <c r="E627" s="2" t="s">
        <v>3843</v>
      </c>
      <c r="F627" s="2">
        <v>2025</v>
      </c>
      <c r="G627" s="2" t="s">
        <v>3833</v>
      </c>
      <c r="H627" s="2" t="s">
        <v>3833</v>
      </c>
      <c r="I627" s="2">
        <v>0</v>
      </c>
      <c r="J627" s="2">
        <v>0.78</v>
      </c>
      <c r="K627" s="2">
        <v>8.7799999999999994</v>
      </c>
    </row>
    <row r="628" spans="1:11" hidden="1" x14ac:dyDescent="0.2">
      <c r="A628" s="6" t="s">
        <v>2155</v>
      </c>
      <c r="B628" s="2" t="s">
        <v>14</v>
      </c>
      <c r="C628" s="2" t="s">
        <v>12</v>
      </c>
      <c r="D628" s="2" t="s">
        <v>3818</v>
      </c>
      <c r="E628" s="2" t="s">
        <v>3834</v>
      </c>
      <c r="F628" s="2">
        <v>2025</v>
      </c>
      <c r="G628" s="2" t="s">
        <v>3833</v>
      </c>
      <c r="H628" s="2" t="s">
        <v>3833</v>
      </c>
      <c r="I628" s="2">
        <v>0</v>
      </c>
      <c r="J628" s="2">
        <v>0.78</v>
      </c>
      <c r="K628" s="2">
        <v>8.7799999999999994</v>
      </c>
    </row>
    <row r="629" spans="1:11" hidden="1" x14ac:dyDescent="0.2">
      <c r="A629" s="6" t="s">
        <v>2101</v>
      </c>
      <c r="B629" s="2" t="s">
        <v>14</v>
      </c>
      <c r="C629" s="2" t="s">
        <v>12</v>
      </c>
      <c r="D629" s="2" t="s">
        <v>3818</v>
      </c>
      <c r="E629" s="2" t="s">
        <v>3847</v>
      </c>
      <c r="F629" s="2">
        <v>2025</v>
      </c>
      <c r="G629" s="2" t="s">
        <v>3833</v>
      </c>
      <c r="H629" s="2" t="s">
        <v>3833</v>
      </c>
      <c r="I629" s="2">
        <v>0</v>
      </c>
      <c r="J629" s="2">
        <v>0.78</v>
      </c>
      <c r="K629" s="2">
        <v>8.7799999999999994</v>
      </c>
    </row>
    <row r="630" spans="1:11" hidden="1" x14ac:dyDescent="0.2">
      <c r="A630" s="6" t="s">
        <v>2089</v>
      </c>
      <c r="B630" s="2" t="s">
        <v>14</v>
      </c>
      <c r="C630" s="2" t="s">
        <v>12</v>
      </c>
      <c r="D630" s="2" t="s">
        <v>3818</v>
      </c>
      <c r="E630" s="2" t="s">
        <v>3847</v>
      </c>
      <c r="F630" s="2">
        <v>2025</v>
      </c>
      <c r="G630" s="2" t="s">
        <v>3833</v>
      </c>
      <c r="H630" s="2" t="s">
        <v>3833</v>
      </c>
      <c r="I630" s="2">
        <v>0</v>
      </c>
      <c r="J630" s="2">
        <v>0.78</v>
      </c>
      <c r="K630" s="2">
        <v>8.7799999999999994</v>
      </c>
    </row>
    <row r="631" spans="1:11" hidden="1" x14ac:dyDescent="0.2">
      <c r="A631" s="6" t="s">
        <v>917</v>
      </c>
      <c r="B631" s="2" t="s">
        <v>14</v>
      </c>
      <c r="C631" s="2" t="s">
        <v>12</v>
      </c>
      <c r="D631" s="2" t="s">
        <v>3818</v>
      </c>
      <c r="E631" s="2" t="s">
        <v>3853</v>
      </c>
      <c r="F631" s="2">
        <v>2025</v>
      </c>
      <c r="G631" s="2" t="s">
        <v>3833</v>
      </c>
      <c r="H631" s="2" t="s">
        <v>3833</v>
      </c>
      <c r="I631" s="2">
        <v>0</v>
      </c>
      <c r="J631" s="2">
        <v>0.78</v>
      </c>
      <c r="K631" s="2">
        <v>8.7799999999999994</v>
      </c>
    </row>
    <row r="632" spans="1:11" hidden="1" x14ac:dyDescent="0.2">
      <c r="A632" s="6" t="s">
        <v>1878</v>
      </c>
      <c r="B632" s="2" t="s">
        <v>14</v>
      </c>
      <c r="C632" s="2" t="s">
        <v>12</v>
      </c>
      <c r="D632" s="2" t="s">
        <v>3818</v>
      </c>
      <c r="E632" s="2" t="s">
        <v>3849</v>
      </c>
      <c r="F632" s="2">
        <v>2025</v>
      </c>
      <c r="G632" s="2" t="s">
        <v>3833</v>
      </c>
      <c r="H632" s="2" t="s">
        <v>3833</v>
      </c>
      <c r="I632" s="2">
        <v>0</v>
      </c>
      <c r="J632" s="2">
        <v>0.78</v>
      </c>
      <c r="K632" s="2">
        <v>8.7799999999999994</v>
      </c>
    </row>
    <row r="633" spans="1:11" hidden="1" x14ac:dyDescent="0.2">
      <c r="A633" s="6" t="s">
        <v>825</v>
      </c>
      <c r="B633" s="2" t="s">
        <v>14</v>
      </c>
      <c r="C633" s="2" t="s">
        <v>12</v>
      </c>
      <c r="D633" s="2" t="s">
        <v>3818</v>
      </c>
      <c r="E633" s="2" t="s">
        <v>3823</v>
      </c>
      <c r="F633" s="2">
        <v>2025</v>
      </c>
      <c r="G633" s="2" t="s">
        <v>3833</v>
      </c>
      <c r="H633" s="2" t="s">
        <v>3833</v>
      </c>
      <c r="I633" s="2">
        <v>0.88</v>
      </c>
      <c r="J633" s="2">
        <v>0.78</v>
      </c>
      <c r="K633" s="2">
        <v>9.66</v>
      </c>
    </row>
    <row r="634" spans="1:11" hidden="1" x14ac:dyDescent="0.2">
      <c r="A634" s="6" t="s">
        <v>1024</v>
      </c>
      <c r="B634" s="2" t="s">
        <v>14</v>
      </c>
      <c r="C634" s="2" t="s">
        <v>12</v>
      </c>
      <c r="D634" s="2" t="s">
        <v>3818</v>
      </c>
      <c r="E634" s="2" t="s">
        <v>3846</v>
      </c>
      <c r="F634" s="2">
        <v>2025</v>
      </c>
      <c r="G634" s="2" t="s">
        <v>3833</v>
      </c>
      <c r="H634" s="2" t="s">
        <v>3833</v>
      </c>
      <c r="I634" s="2">
        <v>0.88</v>
      </c>
      <c r="J634" s="2">
        <v>0.78</v>
      </c>
      <c r="K634" s="2">
        <v>9.66</v>
      </c>
    </row>
    <row r="635" spans="1:11" hidden="1" x14ac:dyDescent="0.2">
      <c r="A635" s="6" t="s">
        <v>2205</v>
      </c>
      <c r="B635" s="2" t="s">
        <v>14</v>
      </c>
      <c r="C635" s="2" t="s">
        <v>12</v>
      </c>
      <c r="D635" s="2" t="s">
        <v>3818</v>
      </c>
      <c r="E635" s="2" t="s">
        <v>3834</v>
      </c>
      <c r="F635" s="2">
        <v>2025</v>
      </c>
      <c r="G635" s="2" t="s">
        <v>3833</v>
      </c>
      <c r="H635" s="2" t="s">
        <v>3833</v>
      </c>
      <c r="I635" s="2">
        <v>0.88</v>
      </c>
      <c r="J635" s="2">
        <v>0.78</v>
      </c>
      <c r="K635" s="2">
        <v>9.66</v>
      </c>
    </row>
    <row r="636" spans="1:11" hidden="1" x14ac:dyDescent="0.2">
      <c r="A636" s="6" t="s">
        <v>1850</v>
      </c>
      <c r="B636" s="2" t="s">
        <v>14</v>
      </c>
      <c r="C636" s="2" t="s">
        <v>12</v>
      </c>
      <c r="D636" s="2" t="s">
        <v>3818</v>
      </c>
      <c r="E636" s="2" t="s">
        <v>3849</v>
      </c>
      <c r="F636" s="2">
        <v>2025</v>
      </c>
      <c r="G636" s="2" t="s">
        <v>3833</v>
      </c>
      <c r="H636" s="2" t="s">
        <v>3833</v>
      </c>
      <c r="I636" s="2">
        <v>0.88</v>
      </c>
      <c r="J636" s="2">
        <v>0.78</v>
      </c>
      <c r="K636" s="2">
        <v>9.66</v>
      </c>
    </row>
    <row r="637" spans="1:11" hidden="1" x14ac:dyDescent="0.2">
      <c r="A637" s="6" t="s">
        <v>1090</v>
      </c>
      <c r="B637" s="2" t="s">
        <v>14</v>
      </c>
      <c r="C637" s="2" t="s">
        <v>12</v>
      </c>
      <c r="D637" s="2" t="s">
        <v>3818</v>
      </c>
      <c r="E637" s="2" t="s">
        <v>3835</v>
      </c>
      <c r="F637" s="2">
        <v>2025</v>
      </c>
      <c r="G637" s="2" t="s">
        <v>3833</v>
      </c>
      <c r="H637" s="2" t="s">
        <v>3833</v>
      </c>
      <c r="I637" s="2">
        <v>0.88</v>
      </c>
      <c r="J637" s="2">
        <v>0.78</v>
      </c>
      <c r="K637" s="2">
        <v>9.66</v>
      </c>
    </row>
    <row r="638" spans="1:11" hidden="1" x14ac:dyDescent="0.2">
      <c r="A638" s="6" t="s">
        <v>870</v>
      </c>
      <c r="B638" s="2" t="s">
        <v>14</v>
      </c>
      <c r="C638" s="2" t="s">
        <v>12</v>
      </c>
      <c r="D638" s="2" t="s">
        <v>3818</v>
      </c>
      <c r="E638" s="2" t="s">
        <v>3823</v>
      </c>
      <c r="F638" s="2">
        <v>2025</v>
      </c>
      <c r="G638" s="2" t="s">
        <v>3833</v>
      </c>
      <c r="H638" s="2" t="s">
        <v>3833</v>
      </c>
      <c r="I638" s="2">
        <v>0.88</v>
      </c>
      <c r="J638" s="2">
        <v>0.78</v>
      </c>
      <c r="K638" s="2">
        <v>9.66</v>
      </c>
    </row>
    <row r="639" spans="1:11" hidden="1" x14ac:dyDescent="0.2">
      <c r="A639" s="6" t="s">
        <v>1708</v>
      </c>
      <c r="B639" s="2" t="s">
        <v>14</v>
      </c>
      <c r="C639" s="2" t="s">
        <v>12</v>
      </c>
      <c r="D639" s="2" t="s">
        <v>3818</v>
      </c>
      <c r="E639" s="2" t="s">
        <v>3839</v>
      </c>
      <c r="F639" s="2">
        <v>2025</v>
      </c>
      <c r="G639" s="2" t="s">
        <v>3833</v>
      </c>
      <c r="H639" s="2" t="s">
        <v>3833</v>
      </c>
      <c r="I639" s="2">
        <v>0.88</v>
      </c>
      <c r="J639" s="2">
        <v>0.78</v>
      </c>
      <c r="K639" s="2">
        <v>9.66</v>
      </c>
    </row>
    <row r="640" spans="1:11" hidden="1" x14ac:dyDescent="0.2">
      <c r="A640" s="6" t="s">
        <v>2165</v>
      </c>
      <c r="B640" s="2" t="s">
        <v>14</v>
      </c>
      <c r="C640" s="2" t="s">
        <v>12</v>
      </c>
      <c r="D640" s="2" t="s">
        <v>3818</v>
      </c>
      <c r="E640" s="2" t="s">
        <v>3834</v>
      </c>
      <c r="F640" s="2">
        <v>2025</v>
      </c>
      <c r="G640" s="2" t="s">
        <v>3833</v>
      </c>
      <c r="H640" s="2" t="s">
        <v>3833</v>
      </c>
      <c r="I640" s="2">
        <v>0.88</v>
      </c>
      <c r="J640" s="2">
        <v>0.78</v>
      </c>
      <c r="K640" s="2">
        <v>9.66</v>
      </c>
    </row>
    <row r="641" spans="1:11" hidden="1" x14ac:dyDescent="0.2">
      <c r="A641" s="6" t="s">
        <v>2027</v>
      </c>
      <c r="B641" s="2" t="s">
        <v>14</v>
      </c>
      <c r="C641" s="2" t="s">
        <v>12</v>
      </c>
      <c r="D641" s="2" t="s">
        <v>3818</v>
      </c>
      <c r="E641" s="2" t="s">
        <v>3852</v>
      </c>
      <c r="F641" s="2">
        <v>2025</v>
      </c>
      <c r="G641" s="2" t="s">
        <v>3833</v>
      </c>
      <c r="H641" s="2" t="s">
        <v>3833</v>
      </c>
      <c r="I641" s="2">
        <v>1.4</v>
      </c>
      <c r="J641" s="2">
        <v>0.83</v>
      </c>
      <c r="K641" s="2">
        <v>10.73</v>
      </c>
    </row>
    <row r="642" spans="1:11" hidden="1" x14ac:dyDescent="0.2">
      <c r="A642" s="6" t="s">
        <v>1584</v>
      </c>
      <c r="B642" s="2" t="s">
        <v>14</v>
      </c>
      <c r="C642" s="2" t="s">
        <v>12</v>
      </c>
      <c r="D642" s="2" t="s">
        <v>3818</v>
      </c>
      <c r="E642" s="2" t="s">
        <v>3848</v>
      </c>
      <c r="F642" s="2">
        <v>2025</v>
      </c>
      <c r="G642" s="2" t="s">
        <v>3833</v>
      </c>
      <c r="H642" s="2" t="s">
        <v>3833</v>
      </c>
      <c r="I642" s="2">
        <v>0</v>
      </c>
      <c r="J642" s="2">
        <v>0.83</v>
      </c>
      <c r="K642" s="2">
        <v>9.33</v>
      </c>
    </row>
    <row r="643" spans="1:11" hidden="1" x14ac:dyDescent="0.2">
      <c r="A643" s="6" t="s">
        <v>1844</v>
      </c>
      <c r="B643" s="2" t="s">
        <v>14</v>
      </c>
      <c r="C643" s="2" t="s">
        <v>12</v>
      </c>
      <c r="D643" s="2" t="s">
        <v>3818</v>
      </c>
      <c r="E643" s="2" t="s">
        <v>3849</v>
      </c>
      <c r="F643" s="2">
        <v>2025</v>
      </c>
      <c r="G643" s="2" t="s">
        <v>3833</v>
      </c>
      <c r="H643" s="2" t="s">
        <v>3833</v>
      </c>
      <c r="I643" s="2">
        <v>0</v>
      </c>
      <c r="J643" s="2">
        <v>0.83</v>
      </c>
      <c r="K643" s="2">
        <v>9.33</v>
      </c>
    </row>
    <row r="644" spans="1:11" hidden="1" x14ac:dyDescent="0.2">
      <c r="A644" s="6" t="s">
        <v>1472</v>
      </c>
      <c r="B644" s="2" t="s">
        <v>14</v>
      </c>
      <c r="C644" s="2" t="s">
        <v>12</v>
      </c>
      <c r="D644" s="2" t="s">
        <v>3818</v>
      </c>
      <c r="E644" s="2" t="s">
        <v>3850</v>
      </c>
      <c r="F644" s="2">
        <v>2025</v>
      </c>
      <c r="G644" s="2" t="s">
        <v>3833</v>
      </c>
      <c r="H644" s="2" t="s">
        <v>3833</v>
      </c>
      <c r="I644" s="2">
        <v>0</v>
      </c>
      <c r="J644" s="2">
        <v>0.85</v>
      </c>
      <c r="K644" s="2">
        <v>9.6</v>
      </c>
    </row>
    <row r="645" spans="1:11" hidden="1" x14ac:dyDescent="0.2">
      <c r="A645" s="6" t="s">
        <v>1712</v>
      </c>
      <c r="B645" s="2" t="s">
        <v>14</v>
      </c>
      <c r="C645" s="2" t="s">
        <v>12</v>
      </c>
      <c r="D645" s="2" t="s">
        <v>3818</v>
      </c>
      <c r="E645" s="2" t="s">
        <v>3839</v>
      </c>
      <c r="F645" s="2">
        <v>2025</v>
      </c>
      <c r="G645" s="2" t="s">
        <v>3833</v>
      </c>
      <c r="H645" s="2" t="s">
        <v>3833</v>
      </c>
      <c r="I645" s="2">
        <v>1.48</v>
      </c>
      <c r="J645" s="2">
        <v>0.88</v>
      </c>
      <c r="K645" s="2">
        <v>11.36</v>
      </c>
    </row>
    <row r="646" spans="1:11" hidden="1" x14ac:dyDescent="0.2">
      <c r="A646" s="6" t="s">
        <v>1249</v>
      </c>
      <c r="B646" s="2" t="s">
        <v>14</v>
      </c>
      <c r="C646" s="2" t="s">
        <v>12</v>
      </c>
      <c r="D646" s="2" t="s">
        <v>3818</v>
      </c>
      <c r="E646" s="2" t="s">
        <v>3838</v>
      </c>
      <c r="F646" s="2">
        <v>2025</v>
      </c>
      <c r="G646" s="2" t="s">
        <v>3833</v>
      </c>
      <c r="H646" s="2" t="s">
        <v>3833</v>
      </c>
      <c r="I646" s="2">
        <v>1.48</v>
      </c>
      <c r="J646" s="2">
        <v>0.88</v>
      </c>
      <c r="K646" s="2">
        <v>11.36</v>
      </c>
    </row>
    <row r="647" spans="1:11" hidden="1" x14ac:dyDescent="0.2">
      <c r="A647" s="6" t="s">
        <v>1740</v>
      </c>
      <c r="B647" s="2" t="s">
        <v>14</v>
      </c>
      <c r="C647" s="2" t="s">
        <v>12</v>
      </c>
      <c r="D647" s="2" t="s">
        <v>3818</v>
      </c>
      <c r="E647" s="2" t="s">
        <v>3839</v>
      </c>
      <c r="F647" s="2">
        <v>2025</v>
      </c>
      <c r="G647" s="2" t="s">
        <v>3833</v>
      </c>
      <c r="H647" s="2" t="s">
        <v>3833</v>
      </c>
      <c r="I647" s="2">
        <v>1.48</v>
      </c>
      <c r="J647" s="2">
        <v>0.88</v>
      </c>
      <c r="K647" s="2">
        <v>11.36</v>
      </c>
    </row>
    <row r="648" spans="1:11" hidden="1" x14ac:dyDescent="0.2">
      <c r="A648" s="6" t="s">
        <v>1263</v>
      </c>
      <c r="B648" s="2" t="s">
        <v>14</v>
      </c>
      <c r="C648" s="2" t="s">
        <v>12</v>
      </c>
      <c r="D648" s="2" t="s">
        <v>3818</v>
      </c>
      <c r="E648" s="2" t="s">
        <v>3838</v>
      </c>
      <c r="F648" s="2">
        <v>2025</v>
      </c>
      <c r="G648" s="2" t="s">
        <v>3833</v>
      </c>
      <c r="H648" s="2" t="s">
        <v>3833</v>
      </c>
      <c r="I648" s="2">
        <v>0</v>
      </c>
      <c r="J648" s="2">
        <v>0.88</v>
      </c>
      <c r="K648" s="2">
        <v>9.8800000000000008</v>
      </c>
    </row>
    <row r="649" spans="1:11" hidden="1" x14ac:dyDescent="0.2">
      <c r="A649" s="6" t="s">
        <v>1854</v>
      </c>
      <c r="B649" s="2" t="s">
        <v>14</v>
      </c>
      <c r="C649" s="2" t="s">
        <v>12</v>
      </c>
      <c r="D649" s="2" t="s">
        <v>3818</v>
      </c>
      <c r="E649" s="2" t="s">
        <v>3849</v>
      </c>
      <c r="F649" s="2">
        <v>2025</v>
      </c>
      <c r="G649" s="2" t="s">
        <v>3833</v>
      </c>
      <c r="H649" s="2" t="s">
        <v>3833</v>
      </c>
      <c r="I649" s="2">
        <v>0</v>
      </c>
      <c r="J649" s="2">
        <v>0.88</v>
      </c>
      <c r="K649" s="2">
        <v>9.8800000000000008</v>
      </c>
    </row>
    <row r="650" spans="1:11" hidden="1" x14ac:dyDescent="0.2">
      <c r="A650" s="6" t="s">
        <v>1384</v>
      </c>
      <c r="B650" s="2" t="s">
        <v>14</v>
      </c>
      <c r="C650" s="2" t="s">
        <v>12</v>
      </c>
      <c r="D650" s="2" t="s">
        <v>3818</v>
      </c>
      <c r="E650" s="2" t="s">
        <v>3841</v>
      </c>
      <c r="F650" s="2">
        <v>2025</v>
      </c>
      <c r="G650" s="2" t="s">
        <v>3833</v>
      </c>
      <c r="H650" s="2" t="s">
        <v>3833</v>
      </c>
      <c r="I650" s="2">
        <v>0</v>
      </c>
      <c r="J650" s="2">
        <v>0.88</v>
      </c>
      <c r="K650" s="2">
        <v>9.8800000000000008</v>
      </c>
    </row>
    <row r="651" spans="1:11" hidden="1" x14ac:dyDescent="0.2">
      <c r="A651" s="6" t="s">
        <v>2436</v>
      </c>
      <c r="B651" s="2" t="s">
        <v>14</v>
      </c>
      <c r="C651" s="2" t="s">
        <v>12</v>
      </c>
      <c r="D651" s="2" t="s">
        <v>3818</v>
      </c>
      <c r="E651" s="2" t="s">
        <v>3845</v>
      </c>
      <c r="F651" s="2">
        <v>2025</v>
      </c>
      <c r="G651" s="2" t="s">
        <v>3833</v>
      </c>
      <c r="H651" s="2" t="s">
        <v>3833</v>
      </c>
      <c r="I651" s="2">
        <v>0</v>
      </c>
      <c r="J651" s="2">
        <v>0.88</v>
      </c>
      <c r="K651" s="2">
        <v>9.8800000000000008</v>
      </c>
    </row>
    <row r="652" spans="1:11" hidden="1" x14ac:dyDescent="0.2">
      <c r="A652" s="6" t="s">
        <v>1928</v>
      </c>
      <c r="B652" s="2" t="s">
        <v>14</v>
      </c>
      <c r="C652" s="2" t="s">
        <v>12</v>
      </c>
      <c r="D652" s="2" t="s">
        <v>3818</v>
      </c>
      <c r="E652" s="2" t="s">
        <v>3842</v>
      </c>
      <c r="F652" s="2">
        <v>2025</v>
      </c>
      <c r="G652" s="2" t="s">
        <v>3833</v>
      </c>
      <c r="H652" s="2" t="s">
        <v>3833</v>
      </c>
      <c r="I652" s="2">
        <v>0</v>
      </c>
      <c r="J652" s="2">
        <v>0.9</v>
      </c>
      <c r="K652" s="2">
        <v>10.15</v>
      </c>
    </row>
    <row r="653" spans="1:11" hidden="1" x14ac:dyDescent="0.2">
      <c r="A653" s="6" t="s">
        <v>2359</v>
      </c>
      <c r="B653" s="2" t="s">
        <v>14</v>
      </c>
      <c r="C653" s="2" t="s">
        <v>12</v>
      </c>
      <c r="D653" s="2" t="s">
        <v>3818</v>
      </c>
      <c r="E653" s="2" t="s">
        <v>3832</v>
      </c>
      <c r="F653" s="2">
        <v>2025</v>
      </c>
      <c r="G653" s="2" t="s">
        <v>3833</v>
      </c>
      <c r="H653" s="2" t="s">
        <v>3833</v>
      </c>
      <c r="I653" s="2">
        <v>2.91</v>
      </c>
      <c r="J653" s="2">
        <v>0.9</v>
      </c>
      <c r="K653" s="2">
        <v>13.06</v>
      </c>
    </row>
    <row r="654" spans="1:11" hidden="1" x14ac:dyDescent="0.2">
      <c r="A654" s="6" t="s">
        <v>2129</v>
      </c>
      <c r="B654" s="2" t="s">
        <v>14</v>
      </c>
      <c r="C654" s="2" t="s">
        <v>12</v>
      </c>
      <c r="D654" s="2" t="s">
        <v>3818</v>
      </c>
      <c r="E654" s="2" t="s">
        <v>3834</v>
      </c>
      <c r="F654" s="2">
        <v>2025</v>
      </c>
      <c r="G654" s="2" t="s">
        <v>3833</v>
      </c>
      <c r="H654" s="2" t="s">
        <v>3833</v>
      </c>
      <c r="I654" s="2">
        <v>0</v>
      </c>
      <c r="J654" s="2">
        <v>0.93</v>
      </c>
      <c r="K654" s="2">
        <v>10.43</v>
      </c>
    </row>
    <row r="655" spans="1:11" hidden="1" x14ac:dyDescent="0.2">
      <c r="A655" s="6" t="s">
        <v>2213</v>
      </c>
      <c r="B655" s="2" t="s">
        <v>14</v>
      </c>
      <c r="C655" s="2" t="s">
        <v>12</v>
      </c>
      <c r="D655" s="2" t="s">
        <v>3818</v>
      </c>
      <c r="E655" s="2" t="s">
        <v>3834</v>
      </c>
      <c r="F655" s="2">
        <v>2025</v>
      </c>
      <c r="G655" s="2" t="s">
        <v>3833</v>
      </c>
      <c r="H655" s="2" t="s">
        <v>3833</v>
      </c>
      <c r="I655" s="2">
        <v>1.04</v>
      </c>
      <c r="J655" s="2">
        <v>0.93</v>
      </c>
      <c r="K655" s="2">
        <v>11.47</v>
      </c>
    </row>
    <row r="656" spans="1:11" hidden="1" x14ac:dyDescent="0.2">
      <c r="A656" s="6" t="s">
        <v>1164</v>
      </c>
      <c r="B656" s="2" t="s">
        <v>14</v>
      </c>
      <c r="C656" s="2" t="s">
        <v>12</v>
      </c>
      <c r="D656" s="2" t="s">
        <v>3818</v>
      </c>
      <c r="E656" s="2" t="s">
        <v>3835</v>
      </c>
      <c r="F656" s="2">
        <v>2025</v>
      </c>
      <c r="G656" s="2" t="s">
        <v>3833</v>
      </c>
      <c r="H656" s="2" t="s">
        <v>3833</v>
      </c>
      <c r="I656" s="2">
        <v>1.61</v>
      </c>
      <c r="J656" s="2">
        <v>0.95</v>
      </c>
      <c r="K656" s="2">
        <v>12.31</v>
      </c>
    </row>
    <row r="657" spans="1:11" hidden="1" x14ac:dyDescent="0.2">
      <c r="A657" s="6" t="s">
        <v>1734</v>
      </c>
      <c r="B657" s="2" t="s">
        <v>14</v>
      </c>
      <c r="C657" s="2" t="s">
        <v>12</v>
      </c>
      <c r="D657" s="2" t="s">
        <v>3818</v>
      </c>
      <c r="E657" s="2" t="s">
        <v>3839</v>
      </c>
      <c r="F657" s="2">
        <v>2025</v>
      </c>
      <c r="G657" s="2" t="s">
        <v>3833</v>
      </c>
      <c r="H657" s="2" t="s">
        <v>3833</v>
      </c>
      <c r="I657" s="2">
        <v>1.61</v>
      </c>
      <c r="J657" s="2">
        <v>0.95</v>
      </c>
      <c r="K657" s="2">
        <v>12.31</v>
      </c>
    </row>
    <row r="658" spans="1:11" hidden="1" x14ac:dyDescent="0.2">
      <c r="A658" s="6" t="s">
        <v>2462</v>
      </c>
      <c r="B658" s="2" t="s">
        <v>14</v>
      </c>
      <c r="C658" s="2" t="s">
        <v>12</v>
      </c>
      <c r="D658" s="2" t="s">
        <v>3818</v>
      </c>
      <c r="E658" s="2" t="s">
        <v>3836</v>
      </c>
      <c r="F658" s="2">
        <v>2025</v>
      </c>
      <c r="G658" s="2" t="s">
        <v>3833</v>
      </c>
      <c r="H658" s="2" t="s">
        <v>3833</v>
      </c>
      <c r="I658" s="2">
        <v>1.65</v>
      </c>
      <c r="J658" s="2">
        <v>0.98</v>
      </c>
      <c r="K658" s="2">
        <v>12.63</v>
      </c>
    </row>
    <row r="659" spans="1:11" hidden="1" x14ac:dyDescent="0.2">
      <c r="A659" s="6" t="s">
        <v>1662</v>
      </c>
      <c r="B659" s="2" t="s">
        <v>14</v>
      </c>
      <c r="C659" s="2" t="s">
        <v>12</v>
      </c>
      <c r="D659" s="2" t="s">
        <v>3818</v>
      </c>
      <c r="E659" s="2" t="s">
        <v>3825</v>
      </c>
      <c r="F659" s="2">
        <v>2025</v>
      </c>
      <c r="G659" s="2" t="s">
        <v>3833</v>
      </c>
      <c r="H659" s="2" t="s">
        <v>3833</v>
      </c>
      <c r="I659" s="2">
        <v>1.71</v>
      </c>
      <c r="J659" s="2">
        <v>1.01</v>
      </c>
      <c r="K659" s="2">
        <v>13.12</v>
      </c>
    </row>
    <row r="660" spans="1:11" hidden="1" x14ac:dyDescent="0.2">
      <c r="A660" s="6" t="s">
        <v>2159</v>
      </c>
      <c r="B660" s="2" t="s">
        <v>14</v>
      </c>
      <c r="C660" s="2" t="s">
        <v>12</v>
      </c>
      <c r="D660" s="2" t="s">
        <v>3818</v>
      </c>
      <c r="E660" s="2" t="s">
        <v>3834</v>
      </c>
      <c r="F660" s="2">
        <v>2025</v>
      </c>
      <c r="G660" s="2" t="s">
        <v>3833</v>
      </c>
      <c r="H660" s="2" t="s">
        <v>3833</v>
      </c>
      <c r="I660" s="2">
        <v>0</v>
      </c>
      <c r="J660" s="2">
        <v>1.02</v>
      </c>
      <c r="K660" s="2">
        <v>11.52</v>
      </c>
    </row>
    <row r="661" spans="1:11" hidden="1" x14ac:dyDescent="0.2">
      <c r="A661" s="6" t="s">
        <v>1846</v>
      </c>
      <c r="B661" s="2" t="s">
        <v>14</v>
      </c>
      <c r="C661" s="2" t="s">
        <v>12</v>
      </c>
      <c r="D661" s="2" t="s">
        <v>3818</v>
      </c>
      <c r="E661" s="2" t="s">
        <v>3849</v>
      </c>
      <c r="F661" s="2">
        <v>2025</v>
      </c>
      <c r="G661" s="2" t="s">
        <v>3833</v>
      </c>
      <c r="H661" s="2" t="s">
        <v>3833</v>
      </c>
      <c r="I661" s="2">
        <v>0</v>
      </c>
      <c r="J661" s="2">
        <v>1.07</v>
      </c>
      <c r="K661" s="2">
        <v>12.07</v>
      </c>
    </row>
    <row r="662" spans="1:11" hidden="1" x14ac:dyDescent="0.2">
      <c r="A662" s="6" t="s">
        <v>2287</v>
      </c>
      <c r="B662" s="2" t="s">
        <v>14</v>
      </c>
      <c r="C662" s="2" t="s">
        <v>12</v>
      </c>
      <c r="D662" s="2" t="s">
        <v>3818</v>
      </c>
      <c r="E662" s="2" t="s">
        <v>3822</v>
      </c>
      <c r="F662" s="2">
        <v>2025</v>
      </c>
      <c r="G662" s="2" t="s">
        <v>3833</v>
      </c>
      <c r="H662" s="2" t="s">
        <v>3833</v>
      </c>
      <c r="I662" s="2">
        <v>1.21</v>
      </c>
      <c r="J662" s="2">
        <v>1.07</v>
      </c>
      <c r="K662" s="2">
        <v>13.28</v>
      </c>
    </row>
    <row r="663" spans="1:11" hidden="1" x14ac:dyDescent="0.2">
      <c r="A663" s="6" t="s">
        <v>1154</v>
      </c>
      <c r="B663" s="2" t="s">
        <v>14</v>
      </c>
      <c r="C663" s="2" t="s">
        <v>12</v>
      </c>
      <c r="D663" s="2" t="s">
        <v>3818</v>
      </c>
      <c r="E663" s="2" t="s">
        <v>3835</v>
      </c>
      <c r="F663" s="2">
        <v>2025</v>
      </c>
      <c r="G663" s="2" t="s">
        <v>3833</v>
      </c>
      <c r="H663" s="2" t="s">
        <v>3833</v>
      </c>
      <c r="I663" s="2">
        <v>1.21</v>
      </c>
      <c r="J663" s="2">
        <v>1.07</v>
      </c>
      <c r="K663" s="2">
        <v>13.28</v>
      </c>
    </row>
    <row r="664" spans="1:11" hidden="1" x14ac:dyDescent="0.2">
      <c r="A664" s="6" t="s">
        <v>1500</v>
      </c>
      <c r="B664" s="2" t="s">
        <v>14</v>
      </c>
      <c r="C664" s="2" t="s">
        <v>12</v>
      </c>
      <c r="D664" s="2" t="s">
        <v>3818</v>
      </c>
      <c r="E664" s="2" t="s">
        <v>3848</v>
      </c>
      <c r="F664" s="2">
        <v>2025</v>
      </c>
      <c r="G664" s="2" t="s">
        <v>3833</v>
      </c>
      <c r="H664" s="2" t="s">
        <v>3833</v>
      </c>
      <c r="I664" s="2">
        <v>1.89</v>
      </c>
      <c r="J664" s="2">
        <v>1.1200000000000001</v>
      </c>
      <c r="K664" s="2">
        <v>14.51</v>
      </c>
    </row>
    <row r="665" spans="1:11" hidden="1" x14ac:dyDescent="0.2">
      <c r="A665" s="6" t="s">
        <v>1552</v>
      </c>
      <c r="B665" s="2" t="s">
        <v>14</v>
      </c>
      <c r="C665" s="2" t="s">
        <v>12</v>
      </c>
      <c r="D665" s="2" t="s">
        <v>3818</v>
      </c>
      <c r="E665" s="2" t="s">
        <v>3848</v>
      </c>
      <c r="F665" s="2">
        <v>2025</v>
      </c>
      <c r="G665" s="2" t="s">
        <v>3833</v>
      </c>
      <c r="H665" s="2" t="s">
        <v>3833</v>
      </c>
      <c r="I665" s="2">
        <v>1.29</v>
      </c>
      <c r="J665" s="2">
        <v>1.1499999999999999</v>
      </c>
      <c r="K665" s="2">
        <v>14.19</v>
      </c>
    </row>
    <row r="666" spans="1:11" hidden="1" x14ac:dyDescent="0.2">
      <c r="A666" s="6" t="s">
        <v>1954</v>
      </c>
      <c r="B666" s="2" t="s">
        <v>14</v>
      </c>
      <c r="C666" s="2" t="s">
        <v>12</v>
      </c>
      <c r="D666" s="2" t="s">
        <v>3818</v>
      </c>
      <c r="E666" s="2" t="s">
        <v>3842</v>
      </c>
      <c r="F666" s="2">
        <v>2025</v>
      </c>
      <c r="G666" s="2" t="s">
        <v>3833</v>
      </c>
      <c r="H666" s="2" t="s">
        <v>3833</v>
      </c>
      <c r="I666" s="2">
        <v>0</v>
      </c>
      <c r="J666" s="2">
        <v>1.17</v>
      </c>
      <c r="K666" s="2">
        <v>13.17</v>
      </c>
    </row>
    <row r="667" spans="1:11" hidden="1" x14ac:dyDescent="0.2">
      <c r="A667" s="6" t="s">
        <v>2301</v>
      </c>
      <c r="B667" s="2" t="s">
        <v>14</v>
      </c>
      <c r="C667" s="2" t="s">
        <v>12</v>
      </c>
      <c r="D667" s="2" t="s">
        <v>3818</v>
      </c>
      <c r="E667" s="2" t="s">
        <v>3822</v>
      </c>
      <c r="F667" s="2">
        <v>2025</v>
      </c>
      <c r="G667" s="2" t="s">
        <v>3833</v>
      </c>
      <c r="H667" s="2" t="s">
        <v>3833</v>
      </c>
      <c r="I667" s="2">
        <v>0</v>
      </c>
      <c r="J667" s="2">
        <v>1.17</v>
      </c>
      <c r="K667" s="2">
        <v>13.17</v>
      </c>
    </row>
    <row r="668" spans="1:11" hidden="1" x14ac:dyDescent="0.2">
      <c r="A668" s="6" t="s">
        <v>1592</v>
      </c>
      <c r="B668" s="2" t="s">
        <v>14</v>
      </c>
      <c r="C668" s="2" t="s">
        <v>12</v>
      </c>
      <c r="D668" s="2" t="s">
        <v>3818</v>
      </c>
      <c r="E668" s="2" t="s">
        <v>3848</v>
      </c>
      <c r="F668" s="2">
        <v>2025</v>
      </c>
      <c r="G668" s="2" t="s">
        <v>3833</v>
      </c>
      <c r="H668" s="2" t="s">
        <v>3833</v>
      </c>
      <c r="I668" s="2">
        <v>1.98</v>
      </c>
      <c r="J668" s="2">
        <v>1.17</v>
      </c>
      <c r="K668" s="2">
        <v>15.15</v>
      </c>
    </row>
    <row r="669" spans="1:11" hidden="1" x14ac:dyDescent="0.2">
      <c r="A669" s="6" t="s">
        <v>2401</v>
      </c>
      <c r="B669" s="2" t="s">
        <v>14</v>
      </c>
      <c r="C669" s="2" t="s">
        <v>12</v>
      </c>
      <c r="D669" s="2" t="s">
        <v>3818</v>
      </c>
      <c r="E669" s="2" t="s">
        <v>3845</v>
      </c>
      <c r="F669" s="2">
        <v>2025</v>
      </c>
      <c r="G669" s="2" t="s">
        <v>3833</v>
      </c>
      <c r="H669" s="2" t="s">
        <v>3833</v>
      </c>
      <c r="I669" s="2">
        <v>0</v>
      </c>
      <c r="J669" s="2">
        <v>1.19</v>
      </c>
      <c r="K669" s="2">
        <v>13.44</v>
      </c>
    </row>
    <row r="670" spans="1:11" hidden="1" x14ac:dyDescent="0.2">
      <c r="A670" s="6" t="s">
        <v>2514</v>
      </c>
      <c r="B670" s="2" t="s">
        <v>14</v>
      </c>
      <c r="C670" s="2" t="s">
        <v>12</v>
      </c>
      <c r="D670" s="2" t="s">
        <v>3818</v>
      </c>
      <c r="E670" s="2" t="s">
        <v>3836</v>
      </c>
      <c r="F670" s="2">
        <v>2025</v>
      </c>
      <c r="G670" s="2" t="s">
        <v>3833</v>
      </c>
      <c r="H670" s="2" t="s">
        <v>3833</v>
      </c>
      <c r="I670" s="2">
        <v>2.02</v>
      </c>
      <c r="J670" s="2">
        <v>1.19</v>
      </c>
      <c r="K670" s="2">
        <v>15.46</v>
      </c>
    </row>
    <row r="671" spans="1:11" hidden="1" x14ac:dyDescent="0.2">
      <c r="A671" s="6" t="s">
        <v>1297</v>
      </c>
      <c r="B671" s="2" t="s">
        <v>14</v>
      </c>
      <c r="C671" s="2" t="s">
        <v>12</v>
      </c>
      <c r="D671" s="2" t="s">
        <v>3818</v>
      </c>
      <c r="E671" s="2" t="s">
        <v>3819</v>
      </c>
      <c r="F671" s="2">
        <v>2025</v>
      </c>
      <c r="G671" s="2" t="s">
        <v>3833</v>
      </c>
      <c r="H671" s="2" t="s">
        <v>3833</v>
      </c>
      <c r="I671" s="2">
        <v>2.02</v>
      </c>
      <c r="J671" s="2">
        <v>1.19</v>
      </c>
      <c r="K671" s="2">
        <v>15.46</v>
      </c>
    </row>
    <row r="672" spans="1:11" hidden="1" x14ac:dyDescent="0.2">
      <c r="A672" s="6" t="s">
        <v>1456</v>
      </c>
      <c r="B672" s="2" t="s">
        <v>14</v>
      </c>
      <c r="C672" s="2" t="s">
        <v>12</v>
      </c>
      <c r="D672" s="2" t="s">
        <v>3818</v>
      </c>
      <c r="E672" s="2" t="s">
        <v>3850</v>
      </c>
      <c r="F672" s="2">
        <v>2025</v>
      </c>
      <c r="G672" s="2" t="s">
        <v>3833</v>
      </c>
      <c r="H672" s="2" t="s">
        <v>3833</v>
      </c>
      <c r="I672" s="2">
        <v>0</v>
      </c>
      <c r="J672" s="2">
        <v>1.22</v>
      </c>
      <c r="K672" s="2">
        <v>13.72</v>
      </c>
    </row>
    <row r="673" spans="1:11" hidden="1" x14ac:dyDescent="0.2">
      <c r="A673" s="6" t="s">
        <v>2407</v>
      </c>
      <c r="B673" s="2" t="s">
        <v>14</v>
      </c>
      <c r="C673" s="2" t="s">
        <v>12</v>
      </c>
      <c r="D673" s="2" t="s">
        <v>3818</v>
      </c>
      <c r="E673" s="2" t="s">
        <v>3845</v>
      </c>
      <c r="F673" s="2">
        <v>2025</v>
      </c>
      <c r="G673" s="2" t="s">
        <v>3833</v>
      </c>
      <c r="H673" s="2" t="s">
        <v>3833</v>
      </c>
      <c r="I673" s="2">
        <v>2.06</v>
      </c>
      <c r="J673" s="2">
        <v>1.22</v>
      </c>
      <c r="K673" s="2">
        <v>15.78</v>
      </c>
    </row>
    <row r="674" spans="1:11" hidden="1" x14ac:dyDescent="0.2">
      <c r="A674" s="6" t="s">
        <v>1160</v>
      </c>
      <c r="B674" s="2" t="s">
        <v>14</v>
      </c>
      <c r="C674" s="2" t="s">
        <v>12</v>
      </c>
      <c r="D674" s="2" t="s">
        <v>3818</v>
      </c>
      <c r="E674" s="2" t="s">
        <v>3835</v>
      </c>
      <c r="F674" s="2">
        <v>2025</v>
      </c>
      <c r="G674" s="2" t="s">
        <v>3833</v>
      </c>
      <c r="H674" s="2" t="s">
        <v>3833</v>
      </c>
      <c r="I674" s="2">
        <v>6.11</v>
      </c>
      <c r="J674" s="2">
        <v>1.22</v>
      </c>
      <c r="K674" s="2">
        <v>19.829999999999998</v>
      </c>
    </row>
    <row r="675" spans="1:11" hidden="1" x14ac:dyDescent="0.2">
      <c r="A675" s="6" t="s">
        <v>882</v>
      </c>
      <c r="B675" s="2" t="s">
        <v>14</v>
      </c>
      <c r="C675" s="2" t="s">
        <v>12</v>
      </c>
      <c r="D675" s="2" t="s">
        <v>3818</v>
      </c>
      <c r="E675" s="2" t="s">
        <v>3823</v>
      </c>
      <c r="F675" s="2">
        <v>2025</v>
      </c>
      <c r="G675" s="2" t="s">
        <v>3833</v>
      </c>
      <c r="H675" s="2" t="s">
        <v>3833</v>
      </c>
      <c r="I675" s="2">
        <v>0</v>
      </c>
      <c r="J675" s="2">
        <v>1.24</v>
      </c>
      <c r="K675" s="2">
        <v>13.99</v>
      </c>
    </row>
    <row r="676" spans="1:11" hidden="1" x14ac:dyDescent="0.2">
      <c r="A676" s="6" t="s">
        <v>2256</v>
      </c>
      <c r="B676" s="2" t="s">
        <v>14</v>
      </c>
      <c r="C676" s="2" t="s">
        <v>12</v>
      </c>
      <c r="D676" s="2" t="s">
        <v>3818</v>
      </c>
      <c r="E676" s="2" t="s">
        <v>3843</v>
      </c>
      <c r="F676" s="2">
        <v>2025</v>
      </c>
      <c r="G676" s="2" t="s">
        <v>3833</v>
      </c>
      <c r="H676" s="2" t="s">
        <v>3833</v>
      </c>
      <c r="I676" s="2">
        <v>0</v>
      </c>
      <c r="J676" s="2">
        <v>1.27</v>
      </c>
      <c r="K676" s="2">
        <v>14.27</v>
      </c>
    </row>
    <row r="677" spans="1:11" hidden="1" x14ac:dyDescent="0.2">
      <c r="A677" s="6" t="s">
        <v>1800</v>
      </c>
      <c r="B677" s="2" t="s">
        <v>14</v>
      </c>
      <c r="C677" s="2" t="s">
        <v>12</v>
      </c>
      <c r="D677" s="2" t="s">
        <v>3818</v>
      </c>
      <c r="E677" s="2" t="s">
        <v>3839</v>
      </c>
      <c r="F677" s="2">
        <v>2025</v>
      </c>
      <c r="G677" s="2" t="s">
        <v>3833</v>
      </c>
      <c r="H677" s="2" t="s">
        <v>3833</v>
      </c>
      <c r="I677" s="2">
        <v>0</v>
      </c>
      <c r="J677" s="2">
        <v>1.27</v>
      </c>
      <c r="K677" s="2">
        <v>14.27</v>
      </c>
    </row>
    <row r="678" spans="1:11" hidden="1" x14ac:dyDescent="0.2">
      <c r="A678" s="6" t="s">
        <v>1225</v>
      </c>
      <c r="B678" s="2" t="s">
        <v>14</v>
      </c>
      <c r="C678" s="2" t="s">
        <v>12</v>
      </c>
      <c r="D678" s="2" t="s">
        <v>3818</v>
      </c>
      <c r="E678" s="2" t="s">
        <v>3838</v>
      </c>
      <c r="F678" s="2">
        <v>2025</v>
      </c>
      <c r="G678" s="2" t="s">
        <v>3833</v>
      </c>
      <c r="H678" s="2" t="s">
        <v>3833</v>
      </c>
      <c r="I678" s="2">
        <v>0</v>
      </c>
      <c r="J678" s="2">
        <v>1.27</v>
      </c>
      <c r="K678" s="2">
        <v>14.27</v>
      </c>
    </row>
    <row r="679" spans="1:11" hidden="1" x14ac:dyDescent="0.2">
      <c r="A679" s="6" t="s">
        <v>991</v>
      </c>
      <c r="B679" s="2" t="s">
        <v>14</v>
      </c>
      <c r="C679" s="2" t="s">
        <v>12</v>
      </c>
      <c r="D679" s="2" t="s">
        <v>3818</v>
      </c>
      <c r="E679" s="2" t="s">
        <v>3824</v>
      </c>
      <c r="F679" s="2">
        <v>2025</v>
      </c>
      <c r="G679" s="2" t="s">
        <v>3833</v>
      </c>
      <c r="H679" s="2" t="s">
        <v>3833</v>
      </c>
      <c r="I679" s="2">
        <v>0</v>
      </c>
      <c r="J679" s="2">
        <v>1.27</v>
      </c>
      <c r="K679" s="2">
        <v>14.27</v>
      </c>
    </row>
    <row r="680" spans="1:11" hidden="1" x14ac:dyDescent="0.2">
      <c r="A680" s="6" t="s">
        <v>1018</v>
      </c>
      <c r="B680" s="2" t="s">
        <v>14</v>
      </c>
      <c r="C680" s="2" t="s">
        <v>12</v>
      </c>
      <c r="D680" s="2" t="s">
        <v>3818</v>
      </c>
      <c r="E680" s="2" t="s">
        <v>3846</v>
      </c>
      <c r="F680" s="2">
        <v>2025</v>
      </c>
      <c r="G680" s="2" t="s">
        <v>3833</v>
      </c>
      <c r="H680" s="2" t="s">
        <v>3833</v>
      </c>
      <c r="I680" s="2">
        <v>1.43</v>
      </c>
      <c r="J680" s="2">
        <v>1.27</v>
      </c>
      <c r="K680" s="2">
        <v>15.7</v>
      </c>
    </row>
    <row r="681" spans="1:11" hidden="1" x14ac:dyDescent="0.2">
      <c r="A681" s="6" t="s">
        <v>1514</v>
      </c>
      <c r="B681" s="2" t="s">
        <v>14</v>
      </c>
      <c r="C681" s="2" t="s">
        <v>12</v>
      </c>
      <c r="D681" s="2" t="s">
        <v>3818</v>
      </c>
      <c r="E681" s="2" t="s">
        <v>3848</v>
      </c>
      <c r="F681" s="2">
        <v>2025</v>
      </c>
      <c r="G681" s="2" t="s">
        <v>3833</v>
      </c>
      <c r="H681" s="2" t="s">
        <v>3833</v>
      </c>
      <c r="I681" s="2">
        <v>1.43</v>
      </c>
      <c r="J681" s="2">
        <v>1.27</v>
      </c>
      <c r="K681" s="2">
        <v>15.7</v>
      </c>
    </row>
    <row r="682" spans="1:11" hidden="1" x14ac:dyDescent="0.2">
      <c r="A682" s="6" t="s">
        <v>1289</v>
      </c>
      <c r="B682" s="2" t="s">
        <v>14</v>
      </c>
      <c r="C682" s="2" t="s">
        <v>12</v>
      </c>
      <c r="D682" s="2" t="s">
        <v>3818</v>
      </c>
      <c r="E682" s="2" t="s">
        <v>3819</v>
      </c>
      <c r="F682" s="2">
        <v>2025</v>
      </c>
      <c r="G682" s="2" t="s">
        <v>3833</v>
      </c>
      <c r="H682" s="2" t="s">
        <v>3833</v>
      </c>
      <c r="I682" s="2">
        <v>2.14</v>
      </c>
      <c r="J682" s="2">
        <v>1.27</v>
      </c>
      <c r="K682" s="2">
        <v>16.41</v>
      </c>
    </row>
    <row r="683" spans="1:11" hidden="1" x14ac:dyDescent="0.2">
      <c r="A683" s="6" t="s">
        <v>1660</v>
      </c>
      <c r="B683" s="2" t="s">
        <v>14</v>
      </c>
      <c r="C683" s="2" t="s">
        <v>12</v>
      </c>
      <c r="D683" s="2" t="s">
        <v>3818</v>
      </c>
      <c r="E683" s="2" t="s">
        <v>3825</v>
      </c>
      <c r="F683" s="2">
        <v>2025</v>
      </c>
      <c r="G683" s="2" t="s">
        <v>3833</v>
      </c>
      <c r="H683" s="2" t="s">
        <v>3833</v>
      </c>
      <c r="I683" s="2">
        <v>2.1800000000000002</v>
      </c>
      <c r="J683" s="2">
        <v>1.29</v>
      </c>
      <c r="K683" s="2">
        <v>16.72</v>
      </c>
    </row>
    <row r="684" spans="1:11" hidden="1" x14ac:dyDescent="0.2">
      <c r="A684" s="6" t="s">
        <v>860</v>
      </c>
      <c r="B684" s="2" t="s">
        <v>14</v>
      </c>
      <c r="C684" s="2" t="s">
        <v>12</v>
      </c>
      <c r="D684" s="2" t="s">
        <v>3818</v>
      </c>
      <c r="E684" s="2" t="s">
        <v>3823</v>
      </c>
      <c r="F684" s="2">
        <v>2025</v>
      </c>
      <c r="G684" s="2" t="s">
        <v>3833</v>
      </c>
      <c r="H684" s="2" t="s">
        <v>3833</v>
      </c>
      <c r="I684" s="2">
        <v>2.2200000000000002</v>
      </c>
      <c r="J684" s="2">
        <v>1.32</v>
      </c>
      <c r="K684" s="2">
        <v>17.04</v>
      </c>
    </row>
    <row r="685" spans="1:11" hidden="1" x14ac:dyDescent="0.2">
      <c r="A685" s="6" t="s">
        <v>2454</v>
      </c>
      <c r="B685" s="2" t="s">
        <v>14</v>
      </c>
      <c r="C685" s="2" t="s">
        <v>12</v>
      </c>
      <c r="D685" s="2" t="s">
        <v>3818</v>
      </c>
      <c r="E685" s="2" t="s">
        <v>3836</v>
      </c>
      <c r="F685" s="2">
        <v>2025</v>
      </c>
      <c r="G685" s="2" t="s">
        <v>3833</v>
      </c>
      <c r="H685" s="2" t="s">
        <v>3833</v>
      </c>
      <c r="I685" s="2">
        <v>0</v>
      </c>
      <c r="J685" s="2">
        <v>1.37</v>
      </c>
      <c r="K685" s="2">
        <v>15.37</v>
      </c>
    </row>
    <row r="686" spans="1:11" hidden="1" x14ac:dyDescent="0.2">
      <c r="A686" s="6" t="s">
        <v>884</v>
      </c>
      <c r="B686" s="2" t="s">
        <v>14</v>
      </c>
      <c r="C686" s="2" t="s">
        <v>12</v>
      </c>
      <c r="D686" s="2" t="s">
        <v>3818</v>
      </c>
      <c r="E686" s="2" t="s">
        <v>3823</v>
      </c>
      <c r="F686" s="2">
        <v>2025</v>
      </c>
      <c r="G686" s="2" t="s">
        <v>3833</v>
      </c>
      <c r="H686" s="2" t="s">
        <v>3833</v>
      </c>
      <c r="I686" s="2">
        <v>0</v>
      </c>
      <c r="J686" s="2">
        <v>1.37</v>
      </c>
      <c r="K686" s="2">
        <v>15.37</v>
      </c>
    </row>
    <row r="687" spans="1:11" hidden="1" x14ac:dyDescent="0.2">
      <c r="A687" s="6" t="s">
        <v>2420</v>
      </c>
      <c r="B687" s="2" t="s">
        <v>14</v>
      </c>
      <c r="C687" s="2" t="s">
        <v>12</v>
      </c>
      <c r="D687" s="2" t="s">
        <v>3818</v>
      </c>
      <c r="E687" s="2" t="s">
        <v>3845</v>
      </c>
      <c r="F687" s="2">
        <v>2025</v>
      </c>
      <c r="G687" s="2" t="s">
        <v>3833</v>
      </c>
      <c r="H687" s="2" t="s">
        <v>3833</v>
      </c>
      <c r="I687" s="2">
        <v>0</v>
      </c>
      <c r="J687" s="2">
        <v>1.39</v>
      </c>
      <c r="K687" s="2">
        <v>15.64</v>
      </c>
    </row>
    <row r="688" spans="1:11" hidden="1" x14ac:dyDescent="0.2">
      <c r="A688" s="6" t="s">
        <v>2193</v>
      </c>
      <c r="B688" s="2" t="s">
        <v>14</v>
      </c>
      <c r="C688" s="2" t="s">
        <v>12</v>
      </c>
      <c r="D688" s="2" t="s">
        <v>3818</v>
      </c>
      <c r="E688" s="2" t="s">
        <v>3834</v>
      </c>
      <c r="F688" s="2">
        <v>2025</v>
      </c>
      <c r="G688" s="2" t="s">
        <v>3833</v>
      </c>
      <c r="H688" s="2" t="s">
        <v>3833</v>
      </c>
      <c r="I688" s="2">
        <v>2.35</v>
      </c>
      <c r="J688" s="2">
        <v>1.39</v>
      </c>
      <c r="K688" s="2">
        <v>17.989999999999998</v>
      </c>
    </row>
    <row r="689" spans="1:11" hidden="1" x14ac:dyDescent="0.2">
      <c r="A689" s="6" t="s">
        <v>1094</v>
      </c>
      <c r="B689" s="2" t="s">
        <v>14</v>
      </c>
      <c r="C689" s="2" t="s">
        <v>12</v>
      </c>
      <c r="D689" s="2" t="s">
        <v>3818</v>
      </c>
      <c r="E689" s="2" t="s">
        <v>3835</v>
      </c>
      <c r="F689" s="2">
        <v>2025</v>
      </c>
      <c r="G689" s="2" t="s">
        <v>3833</v>
      </c>
      <c r="H689" s="2" t="s">
        <v>3833</v>
      </c>
      <c r="I689" s="2">
        <v>0</v>
      </c>
      <c r="J689" s="2">
        <v>1.41</v>
      </c>
      <c r="K689" s="2">
        <v>15.91</v>
      </c>
    </row>
    <row r="690" spans="1:11" hidden="1" x14ac:dyDescent="0.2">
      <c r="A690" s="6" t="s">
        <v>1478</v>
      </c>
      <c r="B690" s="2" t="s">
        <v>14</v>
      </c>
      <c r="C690" s="2" t="s">
        <v>12</v>
      </c>
      <c r="D690" s="2" t="s">
        <v>3818</v>
      </c>
      <c r="E690" s="2" t="s">
        <v>3850</v>
      </c>
      <c r="F690" s="2">
        <v>2025</v>
      </c>
      <c r="G690" s="2" t="s">
        <v>3833</v>
      </c>
      <c r="H690" s="2" t="s">
        <v>3833</v>
      </c>
      <c r="I690" s="2">
        <v>2.4</v>
      </c>
      <c r="J690" s="2">
        <v>1.42</v>
      </c>
      <c r="K690" s="2">
        <v>18.420000000000002</v>
      </c>
    </row>
    <row r="691" spans="1:11" hidden="1" x14ac:dyDescent="0.2">
      <c r="A691" s="6" t="s">
        <v>2083</v>
      </c>
      <c r="B691" s="2" t="s">
        <v>14</v>
      </c>
      <c r="C691" s="2" t="s">
        <v>12</v>
      </c>
      <c r="D691" s="2" t="s">
        <v>3818</v>
      </c>
      <c r="E691" s="2" t="s">
        <v>3847</v>
      </c>
      <c r="F691" s="2">
        <v>2025</v>
      </c>
      <c r="G691" s="2" t="s">
        <v>3833</v>
      </c>
      <c r="H691" s="2" t="s">
        <v>3833</v>
      </c>
      <c r="I691" s="2">
        <v>0</v>
      </c>
      <c r="J691" s="2">
        <v>1.44</v>
      </c>
      <c r="K691" s="2">
        <v>16.190000000000001</v>
      </c>
    </row>
    <row r="692" spans="1:11" hidden="1" x14ac:dyDescent="0.2">
      <c r="A692" s="6" t="s">
        <v>1470</v>
      </c>
      <c r="B692" s="2" t="s">
        <v>14</v>
      </c>
      <c r="C692" s="2" t="s">
        <v>12</v>
      </c>
      <c r="D692" s="2" t="s">
        <v>3818</v>
      </c>
      <c r="E692" s="2" t="s">
        <v>3850</v>
      </c>
      <c r="F692" s="2">
        <v>2025</v>
      </c>
      <c r="G692" s="2" t="s">
        <v>3833</v>
      </c>
      <c r="H692" s="2" t="s">
        <v>3833</v>
      </c>
      <c r="I692" s="2">
        <v>0</v>
      </c>
      <c r="J692" s="2">
        <v>1.46</v>
      </c>
      <c r="K692" s="2">
        <v>16.46</v>
      </c>
    </row>
    <row r="693" spans="1:11" hidden="1" x14ac:dyDescent="0.2">
      <c r="A693" s="6" t="s">
        <v>1788</v>
      </c>
      <c r="B693" s="2" t="s">
        <v>14</v>
      </c>
      <c r="C693" s="2" t="s">
        <v>12</v>
      </c>
      <c r="D693" s="2" t="s">
        <v>3818</v>
      </c>
      <c r="E693" s="2" t="s">
        <v>3839</v>
      </c>
      <c r="F693" s="2">
        <v>2025</v>
      </c>
      <c r="G693" s="2" t="s">
        <v>3833</v>
      </c>
      <c r="H693" s="2" t="s">
        <v>3833</v>
      </c>
      <c r="I693" s="2">
        <v>0</v>
      </c>
      <c r="J693" s="2">
        <v>1.46</v>
      </c>
      <c r="K693" s="2">
        <v>16.46</v>
      </c>
    </row>
    <row r="694" spans="1:11" hidden="1" x14ac:dyDescent="0.2">
      <c r="A694" s="6" t="s">
        <v>925</v>
      </c>
      <c r="B694" s="2" t="s">
        <v>14</v>
      </c>
      <c r="C694" s="2" t="s">
        <v>12</v>
      </c>
      <c r="D694" s="2" t="s">
        <v>3818</v>
      </c>
      <c r="E694" s="2" t="s">
        <v>3853</v>
      </c>
      <c r="F694" s="2">
        <v>2025</v>
      </c>
      <c r="G694" s="2" t="s">
        <v>3833</v>
      </c>
      <c r="H694" s="2" t="s">
        <v>3833</v>
      </c>
      <c r="I694" s="2">
        <v>0</v>
      </c>
      <c r="J694" s="2">
        <v>1.46</v>
      </c>
      <c r="K694" s="2">
        <v>16.46</v>
      </c>
    </row>
    <row r="695" spans="1:11" hidden="1" x14ac:dyDescent="0.2">
      <c r="A695" s="6" t="s">
        <v>1826</v>
      </c>
      <c r="B695" s="2" t="s">
        <v>14</v>
      </c>
      <c r="C695" s="2" t="s">
        <v>12</v>
      </c>
      <c r="D695" s="2" t="s">
        <v>3818</v>
      </c>
      <c r="E695" s="2" t="s">
        <v>3849</v>
      </c>
      <c r="F695" s="2">
        <v>2025</v>
      </c>
      <c r="G695" s="2" t="s">
        <v>3833</v>
      </c>
      <c r="H695" s="2" t="s">
        <v>3833</v>
      </c>
      <c r="I695" s="2">
        <v>0</v>
      </c>
      <c r="J695" s="2">
        <v>1.46</v>
      </c>
      <c r="K695" s="2">
        <v>16.46</v>
      </c>
    </row>
    <row r="696" spans="1:11" hidden="1" x14ac:dyDescent="0.2">
      <c r="A696" s="6" t="s">
        <v>1380</v>
      </c>
      <c r="B696" s="2" t="s">
        <v>14</v>
      </c>
      <c r="C696" s="2" t="s">
        <v>12</v>
      </c>
      <c r="D696" s="2" t="s">
        <v>3818</v>
      </c>
      <c r="E696" s="2" t="s">
        <v>3841</v>
      </c>
      <c r="F696" s="2">
        <v>2025</v>
      </c>
      <c r="G696" s="2" t="s">
        <v>3833</v>
      </c>
      <c r="H696" s="2" t="s">
        <v>3833</v>
      </c>
      <c r="I696" s="2">
        <v>0</v>
      </c>
      <c r="J696" s="2">
        <v>1.46</v>
      </c>
      <c r="K696" s="2">
        <v>16.46</v>
      </c>
    </row>
    <row r="697" spans="1:11" hidden="1" x14ac:dyDescent="0.2">
      <c r="A697" s="6" t="s">
        <v>1950</v>
      </c>
      <c r="B697" s="2" t="s">
        <v>14</v>
      </c>
      <c r="C697" s="2" t="s">
        <v>12</v>
      </c>
      <c r="D697" s="2" t="s">
        <v>3818</v>
      </c>
      <c r="E697" s="2" t="s">
        <v>3842</v>
      </c>
      <c r="F697" s="2">
        <v>2025</v>
      </c>
      <c r="G697" s="2" t="s">
        <v>3833</v>
      </c>
      <c r="H697" s="2" t="s">
        <v>3833</v>
      </c>
      <c r="I697" s="2">
        <v>0</v>
      </c>
      <c r="J697" s="2">
        <v>1.46</v>
      </c>
      <c r="K697" s="2">
        <v>16.46</v>
      </c>
    </row>
    <row r="698" spans="1:11" hidden="1" x14ac:dyDescent="0.2">
      <c r="A698" s="6" t="s">
        <v>2498</v>
      </c>
      <c r="B698" s="2" t="s">
        <v>14</v>
      </c>
      <c r="C698" s="2" t="s">
        <v>12</v>
      </c>
      <c r="D698" s="2" t="s">
        <v>3818</v>
      </c>
      <c r="E698" s="2" t="s">
        <v>3836</v>
      </c>
      <c r="F698" s="2">
        <v>2025</v>
      </c>
      <c r="G698" s="2" t="s">
        <v>3833</v>
      </c>
      <c r="H698" s="2" t="s">
        <v>3833</v>
      </c>
      <c r="I698" s="2">
        <v>0</v>
      </c>
      <c r="J698" s="2">
        <v>1.46</v>
      </c>
      <c r="K698" s="2">
        <v>16.46</v>
      </c>
    </row>
    <row r="699" spans="1:11" hidden="1" x14ac:dyDescent="0.2">
      <c r="A699" s="6" t="s">
        <v>1554</v>
      </c>
      <c r="B699" s="2" t="s">
        <v>14</v>
      </c>
      <c r="C699" s="2" t="s">
        <v>12</v>
      </c>
      <c r="D699" s="2" t="s">
        <v>3818</v>
      </c>
      <c r="E699" s="2" t="s">
        <v>3848</v>
      </c>
      <c r="F699" s="2">
        <v>2025</v>
      </c>
      <c r="G699" s="2" t="s">
        <v>3833</v>
      </c>
      <c r="H699" s="2" t="s">
        <v>3833</v>
      </c>
      <c r="I699" s="2">
        <v>0</v>
      </c>
      <c r="J699" s="2">
        <v>1.46</v>
      </c>
      <c r="K699" s="2">
        <v>16.46</v>
      </c>
    </row>
    <row r="700" spans="1:11" hidden="1" x14ac:dyDescent="0.2">
      <c r="A700" s="6" t="s">
        <v>1824</v>
      </c>
      <c r="B700" s="2" t="s">
        <v>14</v>
      </c>
      <c r="C700" s="2" t="s">
        <v>12</v>
      </c>
      <c r="D700" s="2" t="s">
        <v>3818</v>
      </c>
      <c r="E700" s="2" t="s">
        <v>3849</v>
      </c>
      <c r="F700" s="2">
        <v>2025</v>
      </c>
      <c r="G700" s="2" t="s">
        <v>3833</v>
      </c>
      <c r="H700" s="2" t="s">
        <v>3833</v>
      </c>
      <c r="I700" s="2">
        <v>0</v>
      </c>
      <c r="J700" s="2">
        <v>1.46</v>
      </c>
      <c r="K700" s="2">
        <v>16.46</v>
      </c>
    </row>
    <row r="701" spans="1:11" hidden="1" x14ac:dyDescent="0.2">
      <c r="A701" s="6" t="s">
        <v>2266</v>
      </c>
      <c r="B701" s="2" t="s">
        <v>14</v>
      </c>
      <c r="C701" s="2" t="s">
        <v>12</v>
      </c>
      <c r="D701" s="2" t="s">
        <v>3818</v>
      </c>
      <c r="E701" s="2" t="s">
        <v>3843</v>
      </c>
      <c r="F701" s="2">
        <v>2025</v>
      </c>
      <c r="G701" s="2" t="s">
        <v>3833</v>
      </c>
      <c r="H701" s="2" t="s">
        <v>3833</v>
      </c>
      <c r="I701" s="2">
        <v>0</v>
      </c>
      <c r="J701" s="2">
        <v>1.46</v>
      </c>
      <c r="K701" s="2">
        <v>16.46</v>
      </c>
    </row>
    <row r="702" spans="1:11" hidden="1" x14ac:dyDescent="0.2">
      <c r="A702" s="6" t="s">
        <v>1534</v>
      </c>
      <c r="B702" s="2" t="s">
        <v>14</v>
      </c>
      <c r="C702" s="2" t="s">
        <v>12</v>
      </c>
      <c r="D702" s="2" t="s">
        <v>3818</v>
      </c>
      <c r="E702" s="2" t="s">
        <v>3848</v>
      </c>
      <c r="F702" s="2">
        <v>2025</v>
      </c>
      <c r="G702" s="2" t="s">
        <v>3833</v>
      </c>
      <c r="H702" s="2" t="s">
        <v>3833</v>
      </c>
      <c r="I702" s="2">
        <v>0</v>
      </c>
      <c r="J702" s="2">
        <v>1.46</v>
      </c>
      <c r="K702" s="2">
        <v>16.46</v>
      </c>
    </row>
    <row r="703" spans="1:11" hidden="1" x14ac:dyDescent="0.2">
      <c r="A703" s="6" t="s">
        <v>1792</v>
      </c>
      <c r="B703" s="2" t="s">
        <v>14</v>
      </c>
      <c r="C703" s="2" t="s">
        <v>12</v>
      </c>
      <c r="D703" s="2" t="s">
        <v>3818</v>
      </c>
      <c r="E703" s="2" t="s">
        <v>3839</v>
      </c>
      <c r="F703" s="2">
        <v>2025</v>
      </c>
      <c r="G703" s="2" t="s">
        <v>3833</v>
      </c>
      <c r="H703" s="2" t="s">
        <v>3833</v>
      </c>
      <c r="I703" s="2">
        <v>0</v>
      </c>
      <c r="J703" s="2">
        <v>1.46</v>
      </c>
      <c r="K703" s="2">
        <v>16.46</v>
      </c>
    </row>
    <row r="704" spans="1:11" hidden="1" x14ac:dyDescent="0.2">
      <c r="A704" s="6" t="s">
        <v>1140</v>
      </c>
      <c r="B704" s="2" t="s">
        <v>14</v>
      </c>
      <c r="C704" s="2" t="s">
        <v>12</v>
      </c>
      <c r="D704" s="2" t="s">
        <v>3818</v>
      </c>
      <c r="E704" s="2" t="s">
        <v>3835</v>
      </c>
      <c r="F704" s="2">
        <v>2025</v>
      </c>
      <c r="G704" s="2" t="s">
        <v>3833</v>
      </c>
      <c r="H704" s="2" t="s">
        <v>3833</v>
      </c>
      <c r="I704" s="2">
        <v>0</v>
      </c>
      <c r="J704" s="2">
        <v>1.46</v>
      </c>
      <c r="K704" s="2">
        <v>16.46</v>
      </c>
    </row>
    <row r="705" spans="1:11" hidden="1" x14ac:dyDescent="0.2">
      <c r="A705" s="6" t="s">
        <v>1756</v>
      </c>
      <c r="B705" s="2" t="s">
        <v>14</v>
      </c>
      <c r="C705" s="2" t="s">
        <v>12</v>
      </c>
      <c r="D705" s="2" t="s">
        <v>3818</v>
      </c>
      <c r="E705" s="2" t="s">
        <v>3839</v>
      </c>
      <c r="F705" s="2">
        <v>2025</v>
      </c>
      <c r="G705" s="2" t="s">
        <v>3833</v>
      </c>
      <c r="H705" s="2" t="s">
        <v>3833</v>
      </c>
      <c r="I705" s="2">
        <v>0</v>
      </c>
      <c r="J705" s="2">
        <v>1.46</v>
      </c>
      <c r="K705" s="2">
        <v>16.46</v>
      </c>
    </row>
    <row r="706" spans="1:11" hidden="1" x14ac:dyDescent="0.2">
      <c r="A706" s="6" t="s">
        <v>2389</v>
      </c>
      <c r="B706" s="2" t="s">
        <v>14</v>
      </c>
      <c r="C706" s="2" t="s">
        <v>12</v>
      </c>
      <c r="D706" s="2" t="s">
        <v>3818</v>
      </c>
      <c r="E706" s="2" t="s">
        <v>3845</v>
      </c>
      <c r="F706" s="2">
        <v>2025</v>
      </c>
      <c r="G706" s="2" t="s">
        <v>3833</v>
      </c>
      <c r="H706" s="2" t="s">
        <v>3833</v>
      </c>
      <c r="I706" s="2">
        <v>0</v>
      </c>
      <c r="J706" s="2">
        <v>1.46</v>
      </c>
      <c r="K706" s="2">
        <v>16.46</v>
      </c>
    </row>
    <row r="707" spans="1:11" hidden="1" x14ac:dyDescent="0.2">
      <c r="A707" s="6" t="s">
        <v>1694</v>
      </c>
      <c r="B707" s="2" t="s">
        <v>14</v>
      </c>
      <c r="C707" s="2" t="s">
        <v>12</v>
      </c>
      <c r="D707" s="2" t="s">
        <v>3818</v>
      </c>
      <c r="E707" s="2" t="s">
        <v>3839</v>
      </c>
      <c r="F707" s="2">
        <v>2025</v>
      </c>
      <c r="G707" s="2" t="s">
        <v>3833</v>
      </c>
      <c r="H707" s="2" t="s">
        <v>3833</v>
      </c>
      <c r="I707" s="2">
        <v>0</v>
      </c>
      <c r="J707" s="2">
        <v>1.46</v>
      </c>
      <c r="K707" s="2">
        <v>16.46</v>
      </c>
    </row>
    <row r="708" spans="1:11" hidden="1" x14ac:dyDescent="0.2">
      <c r="A708" s="6" t="s">
        <v>1142</v>
      </c>
      <c r="B708" s="2" t="s">
        <v>14</v>
      </c>
      <c r="C708" s="2" t="s">
        <v>12</v>
      </c>
      <c r="D708" s="2" t="s">
        <v>3818</v>
      </c>
      <c r="E708" s="2" t="s">
        <v>3835</v>
      </c>
      <c r="F708" s="2">
        <v>2025</v>
      </c>
      <c r="G708" s="2" t="s">
        <v>3833</v>
      </c>
      <c r="H708" s="2" t="s">
        <v>3833</v>
      </c>
      <c r="I708" s="2">
        <v>0</v>
      </c>
      <c r="J708" s="2">
        <v>1.46</v>
      </c>
      <c r="K708" s="2">
        <v>16.46</v>
      </c>
    </row>
    <row r="709" spans="1:11" hidden="1" x14ac:dyDescent="0.2">
      <c r="A709" s="6" t="s">
        <v>1273</v>
      </c>
      <c r="B709" s="2" t="s">
        <v>14</v>
      </c>
      <c r="C709" s="2" t="s">
        <v>12</v>
      </c>
      <c r="D709" s="2" t="s">
        <v>3818</v>
      </c>
      <c r="E709" s="2" t="s">
        <v>3838</v>
      </c>
      <c r="F709" s="2">
        <v>2025</v>
      </c>
      <c r="G709" s="2" t="s">
        <v>3833</v>
      </c>
      <c r="H709" s="2" t="s">
        <v>3833</v>
      </c>
      <c r="I709" s="2">
        <v>0</v>
      </c>
      <c r="J709" s="2">
        <v>1.46</v>
      </c>
      <c r="K709" s="2">
        <v>16.46</v>
      </c>
    </row>
    <row r="710" spans="1:11" hidden="1" x14ac:dyDescent="0.2">
      <c r="A710" s="6" t="s">
        <v>1020</v>
      </c>
      <c r="B710" s="2" t="s">
        <v>14</v>
      </c>
      <c r="C710" s="2" t="s">
        <v>12</v>
      </c>
      <c r="D710" s="2" t="s">
        <v>3818</v>
      </c>
      <c r="E710" s="2" t="s">
        <v>3846</v>
      </c>
      <c r="F710" s="2">
        <v>2025</v>
      </c>
      <c r="G710" s="2" t="s">
        <v>3833</v>
      </c>
      <c r="H710" s="2" t="s">
        <v>3833</v>
      </c>
      <c r="I710" s="2">
        <v>0</v>
      </c>
      <c r="J710" s="2">
        <v>1.46</v>
      </c>
      <c r="K710" s="2">
        <v>16.46</v>
      </c>
    </row>
    <row r="711" spans="1:11" hidden="1" x14ac:dyDescent="0.2">
      <c r="A711" s="6" t="s">
        <v>1434</v>
      </c>
      <c r="B711" s="2" t="s">
        <v>14</v>
      </c>
      <c r="C711" s="2" t="s">
        <v>12</v>
      </c>
      <c r="D711" s="2" t="s">
        <v>3818</v>
      </c>
      <c r="E711" s="2" t="s">
        <v>3850</v>
      </c>
      <c r="F711" s="2">
        <v>2025</v>
      </c>
      <c r="G711" s="2" t="s">
        <v>3833</v>
      </c>
      <c r="H711" s="2" t="s">
        <v>3833</v>
      </c>
      <c r="I711" s="2">
        <v>0</v>
      </c>
      <c r="J711" s="2">
        <v>1.46</v>
      </c>
      <c r="K711" s="2">
        <v>16.46</v>
      </c>
    </row>
    <row r="712" spans="1:11" hidden="1" x14ac:dyDescent="0.2">
      <c r="A712" s="6" t="s">
        <v>1568</v>
      </c>
      <c r="B712" s="2" t="s">
        <v>14</v>
      </c>
      <c r="C712" s="2" t="s">
        <v>12</v>
      </c>
      <c r="D712" s="2" t="s">
        <v>3818</v>
      </c>
      <c r="E712" s="2" t="s">
        <v>3848</v>
      </c>
      <c r="F712" s="2">
        <v>2025</v>
      </c>
      <c r="G712" s="2" t="s">
        <v>3833</v>
      </c>
      <c r="H712" s="2" t="s">
        <v>3833</v>
      </c>
      <c r="I712" s="2">
        <v>0</v>
      </c>
      <c r="J712" s="2">
        <v>1.46</v>
      </c>
      <c r="K712" s="2">
        <v>16.46</v>
      </c>
    </row>
    <row r="713" spans="1:11" hidden="1" x14ac:dyDescent="0.2">
      <c r="A713" s="6" t="s">
        <v>1406</v>
      </c>
      <c r="B713" s="2" t="s">
        <v>14</v>
      </c>
      <c r="C713" s="2" t="s">
        <v>12</v>
      </c>
      <c r="D713" s="2" t="s">
        <v>3818</v>
      </c>
      <c r="E713" s="2" t="s">
        <v>3841</v>
      </c>
      <c r="F713" s="2">
        <v>2025</v>
      </c>
      <c r="G713" s="2" t="s">
        <v>3833</v>
      </c>
      <c r="H713" s="2" t="s">
        <v>3833</v>
      </c>
      <c r="I713" s="2">
        <v>0</v>
      </c>
      <c r="J713" s="2">
        <v>1.46</v>
      </c>
      <c r="K713" s="2">
        <v>16.46</v>
      </c>
    </row>
    <row r="714" spans="1:11" hidden="1" x14ac:dyDescent="0.2">
      <c r="A714" s="6" t="s">
        <v>2097</v>
      </c>
      <c r="B714" s="2" t="s">
        <v>14</v>
      </c>
      <c r="C714" s="2" t="s">
        <v>12</v>
      </c>
      <c r="D714" s="2" t="s">
        <v>3818</v>
      </c>
      <c r="E714" s="2" t="s">
        <v>3847</v>
      </c>
      <c r="F714" s="2">
        <v>2025</v>
      </c>
      <c r="G714" s="2" t="s">
        <v>3833</v>
      </c>
      <c r="H714" s="2" t="s">
        <v>3833</v>
      </c>
      <c r="I714" s="2">
        <v>0</v>
      </c>
      <c r="J714" s="2">
        <v>1.46</v>
      </c>
      <c r="K714" s="2">
        <v>16.46</v>
      </c>
    </row>
    <row r="715" spans="1:11" hidden="1" x14ac:dyDescent="0.2">
      <c r="A715" s="6" t="s">
        <v>1239</v>
      </c>
      <c r="B715" s="2" t="s">
        <v>14</v>
      </c>
      <c r="C715" s="2" t="s">
        <v>12</v>
      </c>
      <c r="D715" s="2" t="s">
        <v>3818</v>
      </c>
      <c r="E715" s="2" t="s">
        <v>3838</v>
      </c>
      <c r="F715" s="2">
        <v>2025</v>
      </c>
      <c r="G715" s="2" t="s">
        <v>3833</v>
      </c>
      <c r="H715" s="2" t="s">
        <v>3833</v>
      </c>
      <c r="I715" s="2">
        <v>0</v>
      </c>
      <c r="J715" s="2">
        <v>1.46</v>
      </c>
      <c r="K715" s="2">
        <v>16.46</v>
      </c>
    </row>
    <row r="716" spans="1:11" hidden="1" x14ac:dyDescent="0.2">
      <c r="A716" s="6" t="s">
        <v>1194</v>
      </c>
      <c r="B716" s="2" t="s">
        <v>14</v>
      </c>
      <c r="C716" s="2" t="s">
        <v>12</v>
      </c>
      <c r="D716" s="2" t="s">
        <v>3818</v>
      </c>
      <c r="E716" s="2" t="s">
        <v>3840</v>
      </c>
      <c r="F716" s="2">
        <v>2025</v>
      </c>
      <c r="G716" s="2" t="s">
        <v>3833</v>
      </c>
      <c r="H716" s="2" t="s">
        <v>3833</v>
      </c>
      <c r="I716" s="2">
        <v>0</v>
      </c>
      <c r="J716" s="2">
        <v>1.46</v>
      </c>
      <c r="K716" s="2">
        <v>16.46</v>
      </c>
    </row>
    <row r="717" spans="1:11" hidden="1" x14ac:dyDescent="0.2">
      <c r="A717" s="6" t="s">
        <v>1726</v>
      </c>
      <c r="B717" s="2" t="s">
        <v>14</v>
      </c>
      <c r="C717" s="2" t="s">
        <v>12</v>
      </c>
      <c r="D717" s="2" t="s">
        <v>3818</v>
      </c>
      <c r="E717" s="2" t="s">
        <v>3839</v>
      </c>
      <c r="F717" s="2">
        <v>2025</v>
      </c>
      <c r="G717" s="2" t="s">
        <v>3833</v>
      </c>
      <c r="H717" s="2" t="s">
        <v>3833</v>
      </c>
      <c r="I717" s="2">
        <v>0</v>
      </c>
      <c r="J717" s="2">
        <v>1.46</v>
      </c>
      <c r="K717" s="2">
        <v>16.46</v>
      </c>
    </row>
    <row r="718" spans="1:11" hidden="1" x14ac:dyDescent="0.2">
      <c r="A718" s="6" t="s">
        <v>1724</v>
      </c>
      <c r="B718" s="2" t="s">
        <v>14</v>
      </c>
      <c r="C718" s="2" t="s">
        <v>12</v>
      </c>
      <c r="D718" s="2" t="s">
        <v>3818</v>
      </c>
      <c r="E718" s="2" t="s">
        <v>3839</v>
      </c>
      <c r="F718" s="2">
        <v>2025</v>
      </c>
      <c r="G718" s="2" t="s">
        <v>3833</v>
      </c>
      <c r="H718" s="2" t="s">
        <v>3833</v>
      </c>
      <c r="I718" s="2">
        <v>0</v>
      </c>
      <c r="J718" s="2">
        <v>1.46</v>
      </c>
      <c r="K718" s="2">
        <v>16.46</v>
      </c>
    </row>
    <row r="719" spans="1:11" hidden="1" x14ac:dyDescent="0.2">
      <c r="A719" s="6" t="s">
        <v>1912</v>
      </c>
      <c r="B719" s="2" t="s">
        <v>14</v>
      </c>
      <c r="C719" s="2" t="s">
        <v>12</v>
      </c>
      <c r="D719" s="2" t="s">
        <v>3818</v>
      </c>
      <c r="E719" s="2" t="s">
        <v>3842</v>
      </c>
      <c r="F719" s="2">
        <v>2025</v>
      </c>
      <c r="G719" s="2" t="s">
        <v>3833</v>
      </c>
      <c r="H719" s="2" t="s">
        <v>3833</v>
      </c>
      <c r="I719" s="2">
        <v>0</v>
      </c>
      <c r="J719" s="2">
        <v>1.46</v>
      </c>
      <c r="K719" s="2">
        <v>16.46</v>
      </c>
    </row>
    <row r="720" spans="1:11" hidden="1" x14ac:dyDescent="0.2">
      <c r="A720" s="6" t="s">
        <v>1352</v>
      </c>
      <c r="B720" s="2" t="s">
        <v>14</v>
      </c>
      <c r="C720" s="2" t="s">
        <v>12</v>
      </c>
      <c r="D720" s="2" t="s">
        <v>3818</v>
      </c>
      <c r="E720" s="2" t="s">
        <v>3841</v>
      </c>
      <c r="F720" s="2">
        <v>2025</v>
      </c>
      <c r="G720" s="2" t="s">
        <v>3833</v>
      </c>
      <c r="H720" s="2" t="s">
        <v>3833</v>
      </c>
      <c r="I720" s="2">
        <v>0</v>
      </c>
      <c r="J720" s="2">
        <v>1.46</v>
      </c>
      <c r="K720" s="2">
        <v>16.46</v>
      </c>
    </row>
    <row r="721" spans="1:11" hidden="1" x14ac:dyDescent="0.2">
      <c r="A721" s="6" t="s">
        <v>1408</v>
      </c>
      <c r="B721" s="2" t="s">
        <v>14</v>
      </c>
      <c r="C721" s="2" t="s">
        <v>12</v>
      </c>
      <c r="D721" s="2" t="s">
        <v>3818</v>
      </c>
      <c r="E721" s="2" t="s">
        <v>3841</v>
      </c>
      <c r="F721" s="2">
        <v>2025</v>
      </c>
      <c r="G721" s="2" t="s">
        <v>3833</v>
      </c>
      <c r="H721" s="2" t="s">
        <v>3833</v>
      </c>
      <c r="I721" s="2">
        <v>0</v>
      </c>
      <c r="J721" s="2">
        <v>1.46</v>
      </c>
      <c r="K721" s="2">
        <v>16.46</v>
      </c>
    </row>
    <row r="722" spans="1:11" hidden="1" x14ac:dyDescent="0.2">
      <c r="A722" s="6" t="s">
        <v>2442</v>
      </c>
      <c r="B722" s="2" t="s">
        <v>14</v>
      </c>
      <c r="C722" s="2" t="s">
        <v>12</v>
      </c>
      <c r="D722" s="2" t="s">
        <v>3818</v>
      </c>
      <c r="E722" s="2" t="s">
        <v>3836</v>
      </c>
      <c r="F722" s="2">
        <v>2025</v>
      </c>
      <c r="G722" s="2" t="s">
        <v>3833</v>
      </c>
      <c r="H722" s="2" t="s">
        <v>3833</v>
      </c>
      <c r="I722" s="2">
        <v>0</v>
      </c>
      <c r="J722" s="2">
        <v>1.46</v>
      </c>
      <c r="K722" s="2">
        <v>16.46</v>
      </c>
    </row>
    <row r="723" spans="1:11" hidden="1" x14ac:dyDescent="0.2">
      <c r="A723" s="6" t="s">
        <v>1162</v>
      </c>
      <c r="B723" s="2" t="s">
        <v>14</v>
      </c>
      <c r="C723" s="2" t="s">
        <v>12</v>
      </c>
      <c r="D723" s="2" t="s">
        <v>3818</v>
      </c>
      <c r="E723" s="2" t="s">
        <v>3835</v>
      </c>
      <c r="F723" s="2">
        <v>2025</v>
      </c>
      <c r="G723" s="2" t="s">
        <v>3833</v>
      </c>
      <c r="H723" s="2" t="s">
        <v>3833</v>
      </c>
      <c r="I723" s="2">
        <v>0</v>
      </c>
      <c r="J723" s="2">
        <v>1.46</v>
      </c>
      <c r="K723" s="2">
        <v>16.46</v>
      </c>
    </row>
    <row r="724" spans="1:11" hidden="1" x14ac:dyDescent="0.2">
      <c r="A724" s="6" t="s">
        <v>1572</v>
      </c>
      <c r="B724" s="2" t="s">
        <v>14</v>
      </c>
      <c r="C724" s="2" t="s">
        <v>12</v>
      </c>
      <c r="D724" s="2" t="s">
        <v>3818</v>
      </c>
      <c r="E724" s="2" t="s">
        <v>3848</v>
      </c>
      <c r="F724" s="2">
        <v>2025</v>
      </c>
      <c r="G724" s="2" t="s">
        <v>3833</v>
      </c>
      <c r="H724" s="2" t="s">
        <v>3833</v>
      </c>
      <c r="I724" s="2">
        <v>0</v>
      </c>
      <c r="J724" s="2">
        <v>1.46</v>
      </c>
      <c r="K724" s="2">
        <v>16.46</v>
      </c>
    </row>
    <row r="725" spans="1:11" hidden="1" x14ac:dyDescent="0.2">
      <c r="A725" s="6" t="s">
        <v>2065</v>
      </c>
      <c r="B725" s="2" t="s">
        <v>14</v>
      </c>
      <c r="C725" s="2" t="s">
        <v>12</v>
      </c>
      <c r="D725" s="2" t="s">
        <v>3818</v>
      </c>
      <c r="E725" s="2" t="s">
        <v>3844</v>
      </c>
      <c r="F725" s="2">
        <v>2025</v>
      </c>
      <c r="G725" s="2" t="s">
        <v>3833</v>
      </c>
      <c r="H725" s="2" t="s">
        <v>3833</v>
      </c>
      <c r="I725" s="2">
        <v>0</v>
      </c>
      <c r="J725" s="2">
        <v>1.46</v>
      </c>
      <c r="K725" s="2">
        <v>16.46</v>
      </c>
    </row>
    <row r="726" spans="1:11" hidden="1" x14ac:dyDescent="0.2">
      <c r="A726" s="6" t="s">
        <v>894</v>
      </c>
      <c r="B726" s="2" t="s">
        <v>14</v>
      </c>
      <c r="C726" s="2" t="s">
        <v>12</v>
      </c>
      <c r="D726" s="2" t="s">
        <v>3818</v>
      </c>
      <c r="E726" s="2" t="s">
        <v>3823</v>
      </c>
      <c r="F726" s="2">
        <v>2025</v>
      </c>
      <c r="G726" s="2" t="s">
        <v>3833</v>
      </c>
      <c r="H726" s="2" t="s">
        <v>3833</v>
      </c>
      <c r="I726" s="2">
        <v>0</v>
      </c>
      <c r="J726" s="2">
        <v>1.46</v>
      </c>
      <c r="K726" s="2">
        <v>16.46</v>
      </c>
    </row>
    <row r="727" spans="1:11" hidden="1" x14ac:dyDescent="0.2">
      <c r="A727" s="6" t="s">
        <v>2147</v>
      </c>
      <c r="B727" s="2" t="s">
        <v>14</v>
      </c>
      <c r="C727" s="2" t="s">
        <v>12</v>
      </c>
      <c r="D727" s="2" t="s">
        <v>3818</v>
      </c>
      <c r="E727" s="2" t="s">
        <v>3834</v>
      </c>
      <c r="F727" s="2">
        <v>2025</v>
      </c>
      <c r="G727" s="2" t="s">
        <v>3833</v>
      </c>
      <c r="H727" s="2" t="s">
        <v>3833</v>
      </c>
      <c r="I727" s="2">
        <v>0</v>
      </c>
      <c r="J727" s="2">
        <v>1.46</v>
      </c>
      <c r="K727" s="2">
        <v>16.46</v>
      </c>
    </row>
    <row r="728" spans="1:11" hidden="1" x14ac:dyDescent="0.2">
      <c r="A728" s="6" t="s">
        <v>1746</v>
      </c>
      <c r="B728" s="2" t="s">
        <v>14</v>
      </c>
      <c r="C728" s="2" t="s">
        <v>12</v>
      </c>
      <c r="D728" s="2" t="s">
        <v>3818</v>
      </c>
      <c r="E728" s="2" t="s">
        <v>3839</v>
      </c>
      <c r="F728" s="2">
        <v>2025</v>
      </c>
      <c r="G728" s="2" t="s">
        <v>3833</v>
      </c>
      <c r="H728" s="2" t="s">
        <v>3833</v>
      </c>
      <c r="I728" s="2">
        <v>0</v>
      </c>
      <c r="J728" s="2">
        <v>1.46</v>
      </c>
      <c r="K728" s="2">
        <v>16.46</v>
      </c>
    </row>
    <row r="729" spans="1:11" hidden="1" x14ac:dyDescent="0.2">
      <c r="A729" s="6" t="s">
        <v>2440</v>
      </c>
      <c r="B729" s="2" t="s">
        <v>14</v>
      </c>
      <c r="C729" s="2" t="s">
        <v>12</v>
      </c>
      <c r="D729" s="2" t="s">
        <v>3818</v>
      </c>
      <c r="E729" s="2" t="s">
        <v>3836</v>
      </c>
      <c r="F729" s="2">
        <v>2025</v>
      </c>
      <c r="G729" s="2" t="s">
        <v>3833</v>
      </c>
      <c r="H729" s="2" t="s">
        <v>3833</v>
      </c>
      <c r="I729" s="2">
        <v>0</v>
      </c>
      <c r="J729" s="2">
        <v>1.46</v>
      </c>
      <c r="K729" s="2">
        <v>16.46</v>
      </c>
    </row>
    <row r="730" spans="1:11" hidden="1" x14ac:dyDescent="0.2">
      <c r="A730" s="6" t="s">
        <v>1590</v>
      </c>
      <c r="B730" s="2" t="s">
        <v>14</v>
      </c>
      <c r="C730" s="2" t="s">
        <v>12</v>
      </c>
      <c r="D730" s="2" t="s">
        <v>3818</v>
      </c>
      <c r="E730" s="2" t="s">
        <v>3848</v>
      </c>
      <c r="F730" s="2">
        <v>2025</v>
      </c>
      <c r="G730" s="2" t="s">
        <v>3833</v>
      </c>
      <c r="H730" s="2" t="s">
        <v>3833</v>
      </c>
      <c r="I730" s="2">
        <v>0</v>
      </c>
      <c r="J730" s="2">
        <v>1.46</v>
      </c>
      <c r="K730" s="2">
        <v>16.46</v>
      </c>
    </row>
    <row r="731" spans="1:11" hidden="1" x14ac:dyDescent="0.2">
      <c r="A731" s="6" t="s">
        <v>2273</v>
      </c>
      <c r="B731" s="2" t="s">
        <v>14</v>
      </c>
      <c r="C731" s="2" t="s">
        <v>12</v>
      </c>
      <c r="D731" s="2" t="s">
        <v>3818</v>
      </c>
      <c r="E731" s="2" t="s">
        <v>3843</v>
      </c>
      <c r="F731" s="2">
        <v>2025</v>
      </c>
      <c r="G731" s="2" t="s">
        <v>3833</v>
      </c>
      <c r="H731" s="2" t="s">
        <v>3833</v>
      </c>
      <c r="I731" s="2">
        <v>0</v>
      </c>
      <c r="J731" s="2">
        <v>1.46</v>
      </c>
      <c r="K731" s="2">
        <v>16.46</v>
      </c>
    </row>
    <row r="732" spans="1:11" hidden="1" x14ac:dyDescent="0.2">
      <c r="A732" s="6" t="s">
        <v>2448</v>
      </c>
      <c r="B732" s="2" t="s">
        <v>14</v>
      </c>
      <c r="C732" s="2" t="s">
        <v>12</v>
      </c>
      <c r="D732" s="2" t="s">
        <v>3818</v>
      </c>
      <c r="E732" s="2" t="s">
        <v>3836</v>
      </c>
      <c r="F732" s="2">
        <v>2025</v>
      </c>
      <c r="G732" s="2" t="s">
        <v>3833</v>
      </c>
      <c r="H732" s="2" t="s">
        <v>3833</v>
      </c>
      <c r="I732" s="2">
        <v>0</v>
      </c>
      <c r="J732" s="2">
        <v>1.46</v>
      </c>
      <c r="K732" s="2">
        <v>16.46</v>
      </c>
    </row>
    <row r="733" spans="1:11" hidden="1" x14ac:dyDescent="0.2">
      <c r="A733" s="6" t="s">
        <v>1984</v>
      </c>
      <c r="B733" s="2" t="s">
        <v>14</v>
      </c>
      <c r="C733" s="2" t="s">
        <v>12</v>
      </c>
      <c r="D733" s="2" t="s">
        <v>3818</v>
      </c>
      <c r="E733" s="2" t="s">
        <v>3842</v>
      </c>
      <c r="F733" s="2">
        <v>2025</v>
      </c>
      <c r="G733" s="2" t="s">
        <v>3833</v>
      </c>
      <c r="H733" s="2" t="s">
        <v>3833</v>
      </c>
      <c r="I733" s="2">
        <v>0</v>
      </c>
      <c r="J733" s="2">
        <v>1.46</v>
      </c>
      <c r="K733" s="2">
        <v>16.46</v>
      </c>
    </row>
    <row r="734" spans="1:11" hidden="1" x14ac:dyDescent="0.2">
      <c r="A734" s="6" t="s">
        <v>2167</v>
      </c>
      <c r="B734" s="2" t="s">
        <v>14</v>
      </c>
      <c r="C734" s="2" t="s">
        <v>12</v>
      </c>
      <c r="D734" s="2" t="s">
        <v>3818</v>
      </c>
      <c r="E734" s="2" t="s">
        <v>3834</v>
      </c>
      <c r="F734" s="2">
        <v>2025</v>
      </c>
      <c r="G734" s="2" t="s">
        <v>3833</v>
      </c>
      <c r="H734" s="2" t="s">
        <v>3833</v>
      </c>
      <c r="I734" s="2">
        <v>1.65</v>
      </c>
      <c r="J734" s="2">
        <v>1.46</v>
      </c>
      <c r="K734" s="2">
        <v>18.11</v>
      </c>
    </row>
    <row r="735" spans="1:11" hidden="1" x14ac:dyDescent="0.2">
      <c r="A735" s="6" t="s">
        <v>935</v>
      </c>
      <c r="B735" s="2" t="s">
        <v>14</v>
      </c>
      <c r="C735" s="2" t="s">
        <v>12</v>
      </c>
      <c r="D735" s="2" t="s">
        <v>3818</v>
      </c>
      <c r="E735" s="2" t="s">
        <v>3851</v>
      </c>
      <c r="F735" s="2">
        <v>2025</v>
      </c>
      <c r="G735" s="2" t="s">
        <v>3833</v>
      </c>
      <c r="H735" s="2" t="s">
        <v>3833</v>
      </c>
      <c r="I735" s="2">
        <v>1.65</v>
      </c>
      <c r="J735" s="2">
        <v>1.46</v>
      </c>
      <c r="K735" s="2">
        <v>18.11</v>
      </c>
    </row>
    <row r="736" spans="1:11" hidden="1" x14ac:dyDescent="0.2">
      <c r="A736" s="6" t="s">
        <v>831</v>
      </c>
      <c r="B736" s="2" t="s">
        <v>14</v>
      </c>
      <c r="C736" s="2" t="s">
        <v>12</v>
      </c>
      <c r="D736" s="2" t="s">
        <v>3818</v>
      </c>
      <c r="E736" s="2" t="s">
        <v>3823</v>
      </c>
      <c r="F736" s="2">
        <v>2025</v>
      </c>
      <c r="G736" s="2" t="s">
        <v>3833</v>
      </c>
      <c r="H736" s="2" t="s">
        <v>3833</v>
      </c>
      <c r="I736" s="2">
        <v>2.4700000000000002</v>
      </c>
      <c r="J736" s="2">
        <v>1.46</v>
      </c>
      <c r="K736" s="2">
        <v>18.93</v>
      </c>
    </row>
    <row r="737" spans="1:11" hidden="1" x14ac:dyDescent="0.2">
      <c r="A737" s="6" t="s">
        <v>2381</v>
      </c>
      <c r="B737" s="2" t="s">
        <v>14</v>
      </c>
      <c r="C737" s="2" t="s">
        <v>12</v>
      </c>
      <c r="D737" s="2" t="s">
        <v>3818</v>
      </c>
      <c r="E737" s="2" t="s">
        <v>3845</v>
      </c>
      <c r="F737" s="2">
        <v>2025</v>
      </c>
      <c r="G737" s="2" t="s">
        <v>3833</v>
      </c>
      <c r="H737" s="2" t="s">
        <v>3833</v>
      </c>
      <c r="I737" s="2">
        <v>2.4700000000000002</v>
      </c>
      <c r="J737" s="2">
        <v>1.46</v>
      </c>
      <c r="K737" s="2">
        <v>18.93</v>
      </c>
    </row>
    <row r="738" spans="1:11" hidden="1" x14ac:dyDescent="0.2">
      <c r="A738" s="6" t="s">
        <v>1870</v>
      </c>
      <c r="B738" s="2" t="s">
        <v>14</v>
      </c>
      <c r="C738" s="2" t="s">
        <v>12</v>
      </c>
      <c r="D738" s="2" t="s">
        <v>3818</v>
      </c>
      <c r="E738" s="2" t="s">
        <v>3849</v>
      </c>
      <c r="F738" s="2">
        <v>2025</v>
      </c>
      <c r="G738" s="2" t="s">
        <v>3833</v>
      </c>
      <c r="H738" s="2" t="s">
        <v>3833</v>
      </c>
      <c r="I738" s="2">
        <v>2.4700000000000002</v>
      </c>
      <c r="J738" s="2">
        <v>1.46</v>
      </c>
      <c r="K738" s="2">
        <v>18.93</v>
      </c>
    </row>
    <row r="739" spans="1:11" hidden="1" x14ac:dyDescent="0.2">
      <c r="A739" s="6" t="s">
        <v>1948</v>
      </c>
      <c r="B739" s="2" t="s">
        <v>14</v>
      </c>
      <c r="C739" s="2" t="s">
        <v>12</v>
      </c>
      <c r="D739" s="2" t="s">
        <v>3818</v>
      </c>
      <c r="E739" s="2" t="s">
        <v>3842</v>
      </c>
      <c r="F739" s="2">
        <v>2025</v>
      </c>
      <c r="G739" s="2" t="s">
        <v>3833</v>
      </c>
      <c r="H739" s="2" t="s">
        <v>3833</v>
      </c>
      <c r="I739" s="2">
        <v>0</v>
      </c>
      <c r="J739" s="2">
        <v>1.49</v>
      </c>
      <c r="K739" s="2">
        <v>16.739999999999998</v>
      </c>
    </row>
    <row r="740" spans="1:11" hidden="1" x14ac:dyDescent="0.2">
      <c r="A740" s="6" t="s">
        <v>2179</v>
      </c>
      <c r="B740" s="2" t="s">
        <v>14</v>
      </c>
      <c r="C740" s="2" t="s">
        <v>12</v>
      </c>
      <c r="D740" s="2" t="s">
        <v>3818</v>
      </c>
      <c r="E740" s="2" t="s">
        <v>3834</v>
      </c>
      <c r="F740" s="2">
        <v>2025</v>
      </c>
      <c r="G740" s="2" t="s">
        <v>3833</v>
      </c>
      <c r="H740" s="2" t="s">
        <v>3833</v>
      </c>
      <c r="I740" s="2">
        <v>1.7</v>
      </c>
      <c r="J740" s="2">
        <v>1.51</v>
      </c>
      <c r="K740" s="2">
        <v>18.71</v>
      </c>
    </row>
    <row r="741" spans="1:11" hidden="1" x14ac:dyDescent="0.2">
      <c r="A741" s="6" t="s">
        <v>1578</v>
      </c>
      <c r="B741" s="2" t="s">
        <v>14</v>
      </c>
      <c r="C741" s="2" t="s">
        <v>12</v>
      </c>
      <c r="D741" s="2" t="s">
        <v>3818</v>
      </c>
      <c r="E741" s="2" t="s">
        <v>3848</v>
      </c>
      <c r="F741" s="2">
        <v>2025</v>
      </c>
      <c r="G741" s="2" t="s">
        <v>3833</v>
      </c>
      <c r="H741" s="2" t="s">
        <v>3833</v>
      </c>
      <c r="I741" s="2">
        <v>1.76</v>
      </c>
      <c r="J741" s="2">
        <v>1.56</v>
      </c>
      <c r="K741" s="2">
        <v>19.32</v>
      </c>
    </row>
    <row r="742" spans="1:11" hidden="1" x14ac:dyDescent="0.2">
      <c r="A742" s="6" t="s">
        <v>2391</v>
      </c>
      <c r="B742" s="2" t="s">
        <v>14</v>
      </c>
      <c r="C742" s="2" t="s">
        <v>12</v>
      </c>
      <c r="D742" s="2" t="s">
        <v>3818</v>
      </c>
      <c r="E742" s="2" t="s">
        <v>3845</v>
      </c>
      <c r="F742" s="2">
        <v>2025</v>
      </c>
      <c r="G742" s="2" t="s">
        <v>3833</v>
      </c>
      <c r="H742" s="2" t="s">
        <v>3833</v>
      </c>
      <c r="I742" s="2">
        <v>1.76</v>
      </c>
      <c r="J742" s="2">
        <v>1.56</v>
      </c>
      <c r="K742" s="2">
        <v>19.32</v>
      </c>
    </row>
    <row r="743" spans="1:11" hidden="1" x14ac:dyDescent="0.2">
      <c r="A743" s="6" t="s">
        <v>2367</v>
      </c>
      <c r="B743" s="2" t="s">
        <v>14</v>
      </c>
      <c r="C743" s="2" t="s">
        <v>12</v>
      </c>
      <c r="D743" s="2" t="s">
        <v>3818</v>
      </c>
      <c r="E743" s="2" t="s">
        <v>3832</v>
      </c>
      <c r="F743" s="2">
        <v>2025</v>
      </c>
      <c r="G743" s="2" t="s">
        <v>3833</v>
      </c>
      <c r="H743" s="2" t="s">
        <v>3833</v>
      </c>
      <c r="I743" s="2">
        <v>0</v>
      </c>
      <c r="J743" s="2">
        <v>1.66</v>
      </c>
      <c r="K743" s="2">
        <v>18.66</v>
      </c>
    </row>
    <row r="744" spans="1:11" hidden="1" x14ac:dyDescent="0.2">
      <c r="A744" s="6" t="s">
        <v>1327</v>
      </c>
      <c r="B744" s="2" t="s">
        <v>14</v>
      </c>
      <c r="C744" s="2" t="s">
        <v>12</v>
      </c>
      <c r="D744" s="2" t="s">
        <v>3818</v>
      </c>
      <c r="E744" s="2" t="s">
        <v>3819</v>
      </c>
      <c r="F744" s="2">
        <v>2025</v>
      </c>
      <c r="G744" s="2" t="s">
        <v>3833</v>
      </c>
      <c r="H744" s="2" t="s">
        <v>3833</v>
      </c>
      <c r="I744" s="2">
        <v>0</v>
      </c>
      <c r="J744" s="2">
        <v>1.66</v>
      </c>
      <c r="K744" s="2">
        <v>18.66</v>
      </c>
    </row>
    <row r="745" spans="1:11" hidden="1" x14ac:dyDescent="0.2">
      <c r="A745" s="6" t="s">
        <v>2327</v>
      </c>
      <c r="B745" s="2" t="s">
        <v>14</v>
      </c>
      <c r="C745" s="2" t="s">
        <v>12</v>
      </c>
      <c r="D745" s="2" t="s">
        <v>3818</v>
      </c>
      <c r="E745" s="2" t="s">
        <v>3822</v>
      </c>
      <c r="F745" s="2">
        <v>2025</v>
      </c>
      <c r="G745" s="2" t="s">
        <v>3833</v>
      </c>
      <c r="H745" s="2" t="s">
        <v>3833</v>
      </c>
      <c r="I745" s="2">
        <v>0</v>
      </c>
      <c r="J745" s="2">
        <v>1.66</v>
      </c>
      <c r="K745" s="2">
        <v>18.66</v>
      </c>
    </row>
    <row r="746" spans="1:11" hidden="1" x14ac:dyDescent="0.2">
      <c r="A746" s="6" t="s">
        <v>2480</v>
      </c>
      <c r="B746" s="2" t="s">
        <v>14</v>
      </c>
      <c r="C746" s="2" t="s">
        <v>12</v>
      </c>
      <c r="D746" s="2" t="s">
        <v>3818</v>
      </c>
      <c r="E746" s="2" t="s">
        <v>3836</v>
      </c>
      <c r="F746" s="2">
        <v>2025</v>
      </c>
      <c r="G746" s="2" t="s">
        <v>3833</v>
      </c>
      <c r="H746" s="2" t="s">
        <v>3833</v>
      </c>
      <c r="I746" s="2">
        <v>1.87</v>
      </c>
      <c r="J746" s="2">
        <v>1.66</v>
      </c>
      <c r="K746" s="2">
        <v>20.53</v>
      </c>
    </row>
    <row r="747" spans="1:11" hidden="1" x14ac:dyDescent="0.2">
      <c r="A747" s="6" t="s">
        <v>1186</v>
      </c>
      <c r="B747" s="2" t="s">
        <v>14</v>
      </c>
      <c r="C747" s="2" t="s">
        <v>12</v>
      </c>
      <c r="D747" s="2" t="s">
        <v>3818</v>
      </c>
      <c r="E747" s="2" t="s">
        <v>3840</v>
      </c>
      <c r="F747" s="2">
        <v>2025</v>
      </c>
      <c r="G747" s="2" t="s">
        <v>3833</v>
      </c>
      <c r="H747" s="2" t="s">
        <v>3833</v>
      </c>
      <c r="I747" s="2">
        <v>2.8</v>
      </c>
      <c r="J747" s="2">
        <v>1.66</v>
      </c>
      <c r="K747" s="2">
        <v>21.46</v>
      </c>
    </row>
    <row r="748" spans="1:11" hidden="1" x14ac:dyDescent="0.2">
      <c r="A748" s="6" t="s">
        <v>1313</v>
      </c>
      <c r="B748" s="2" t="s">
        <v>14</v>
      </c>
      <c r="C748" s="2" t="s">
        <v>12</v>
      </c>
      <c r="D748" s="2" t="s">
        <v>3818</v>
      </c>
      <c r="E748" s="2" t="s">
        <v>3819</v>
      </c>
      <c r="F748" s="2">
        <v>2025</v>
      </c>
      <c r="G748" s="2" t="s">
        <v>3833</v>
      </c>
      <c r="H748" s="2" t="s">
        <v>3833</v>
      </c>
      <c r="I748" s="2">
        <v>2.8</v>
      </c>
      <c r="J748" s="2">
        <v>1.66</v>
      </c>
      <c r="K748" s="2">
        <v>21.46</v>
      </c>
    </row>
    <row r="749" spans="1:11" hidden="1" x14ac:dyDescent="0.2">
      <c r="A749" s="6" t="s">
        <v>1868</v>
      </c>
      <c r="B749" s="2" t="s">
        <v>14</v>
      </c>
      <c r="C749" s="2" t="s">
        <v>12</v>
      </c>
      <c r="D749" s="2" t="s">
        <v>3818</v>
      </c>
      <c r="E749" s="2" t="s">
        <v>3849</v>
      </c>
      <c r="F749" s="2">
        <v>2025</v>
      </c>
      <c r="G749" s="2" t="s">
        <v>3833</v>
      </c>
      <c r="H749" s="2" t="s">
        <v>3833</v>
      </c>
      <c r="I749" s="2">
        <v>2.92</v>
      </c>
      <c r="J749" s="2">
        <v>1.73</v>
      </c>
      <c r="K749" s="2">
        <v>22.4</v>
      </c>
    </row>
    <row r="750" spans="1:11" hidden="1" x14ac:dyDescent="0.2">
      <c r="A750" s="6" t="s">
        <v>2121</v>
      </c>
      <c r="B750" s="2" t="s">
        <v>14</v>
      </c>
      <c r="C750" s="2" t="s">
        <v>12</v>
      </c>
      <c r="D750" s="2" t="s">
        <v>3818</v>
      </c>
      <c r="E750" s="2" t="s">
        <v>3834</v>
      </c>
      <c r="F750" s="2">
        <v>2025</v>
      </c>
      <c r="G750" s="2" t="s">
        <v>3833</v>
      </c>
      <c r="H750" s="2" t="s">
        <v>3833</v>
      </c>
      <c r="I750" s="2">
        <v>0</v>
      </c>
      <c r="J750" s="2">
        <v>1.76</v>
      </c>
      <c r="K750" s="2">
        <v>19.760000000000002</v>
      </c>
    </row>
    <row r="751" spans="1:11" hidden="1" x14ac:dyDescent="0.2">
      <c r="A751" s="6" t="s">
        <v>1730</v>
      </c>
      <c r="B751" s="2" t="s">
        <v>14</v>
      </c>
      <c r="C751" s="2" t="s">
        <v>12</v>
      </c>
      <c r="D751" s="2" t="s">
        <v>3818</v>
      </c>
      <c r="E751" s="2" t="s">
        <v>3839</v>
      </c>
      <c r="F751" s="2">
        <v>2025</v>
      </c>
      <c r="G751" s="2" t="s">
        <v>3833</v>
      </c>
      <c r="H751" s="2" t="s">
        <v>3833</v>
      </c>
      <c r="I751" s="2">
        <v>0</v>
      </c>
      <c r="J751" s="2">
        <v>1.76</v>
      </c>
      <c r="K751" s="2">
        <v>19.760000000000002</v>
      </c>
    </row>
    <row r="752" spans="1:11" hidden="1" x14ac:dyDescent="0.2">
      <c r="A752" s="6" t="s">
        <v>1982</v>
      </c>
      <c r="B752" s="2" t="s">
        <v>14</v>
      </c>
      <c r="C752" s="2" t="s">
        <v>12</v>
      </c>
      <c r="D752" s="2" t="s">
        <v>3818</v>
      </c>
      <c r="E752" s="2" t="s">
        <v>3842</v>
      </c>
      <c r="F752" s="2">
        <v>2025</v>
      </c>
      <c r="G752" s="2" t="s">
        <v>3833</v>
      </c>
      <c r="H752" s="2" t="s">
        <v>3833</v>
      </c>
      <c r="I752" s="2">
        <v>0</v>
      </c>
      <c r="J752" s="2">
        <v>1.79</v>
      </c>
      <c r="K752" s="2">
        <v>20.190000000000001</v>
      </c>
    </row>
    <row r="753" spans="1:11" hidden="1" x14ac:dyDescent="0.2">
      <c r="A753" s="6" t="s">
        <v>977</v>
      </c>
      <c r="B753" s="2" t="s">
        <v>14</v>
      </c>
      <c r="C753" s="2" t="s">
        <v>12</v>
      </c>
      <c r="D753" s="2" t="s">
        <v>3818</v>
      </c>
      <c r="E753" s="2" t="s">
        <v>3824</v>
      </c>
      <c r="F753" s="2">
        <v>2025</v>
      </c>
      <c r="G753" s="2" t="s">
        <v>3833</v>
      </c>
      <c r="H753" s="2" t="s">
        <v>3833</v>
      </c>
      <c r="I753" s="2">
        <v>0</v>
      </c>
      <c r="J753" s="2">
        <v>1.8</v>
      </c>
      <c r="K753" s="2">
        <v>20.3</v>
      </c>
    </row>
    <row r="754" spans="1:11" hidden="1" x14ac:dyDescent="0.2">
      <c r="A754" s="6" t="s">
        <v>1550</v>
      </c>
      <c r="B754" s="2" t="s">
        <v>14</v>
      </c>
      <c r="C754" s="2" t="s">
        <v>12</v>
      </c>
      <c r="D754" s="2" t="s">
        <v>3818</v>
      </c>
      <c r="E754" s="2" t="s">
        <v>3848</v>
      </c>
      <c r="F754" s="2">
        <v>2025</v>
      </c>
      <c r="G754" s="2" t="s">
        <v>3833</v>
      </c>
      <c r="H754" s="2" t="s">
        <v>3833</v>
      </c>
      <c r="I754" s="2">
        <v>2.0299999999999998</v>
      </c>
      <c r="J754" s="2">
        <v>1.8</v>
      </c>
      <c r="K754" s="2">
        <v>22.33</v>
      </c>
    </row>
    <row r="755" spans="1:11" hidden="1" x14ac:dyDescent="0.2">
      <c r="A755" s="6" t="s">
        <v>1598</v>
      </c>
      <c r="B755" s="2" t="s">
        <v>14</v>
      </c>
      <c r="C755" s="2" t="s">
        <v>12</v>
      </c>
      <c r="D755" s="2" t="s">
        <v>3818</v>
      </c>
      <c r="E755" s="2" t="s">
        <v>3848</v>
      </c>
      <c r="F755" s="2">
        <v>2025</v>
      </c>
      <c r="G755" s="2" t="s">
        <v>3833</v>
      </c>
      <c r="H755" s="2" t="s">
        <v>3833</v>
      </c>
      <c r="I755" s="2">
        <v>0</v>
      </c>
      <c r="J755" s="2">
        <v>1.81</v>
      </c>
      <c r="K755" s="2">
        <v>20.41</v>
      </c>
    </row>
    <row r="756" spans="1:11" hidden="1" x14ac:dyDescent="0.2">
      <c r="A756" s="6" t="s">
        <v>2369</v>
      </c>
      <c r="B756" s="2" t="s">
        <v>14</v>
      </c>
      <c r="C756" s="2" t="s">
        <v>12</v>
      </c>
      <c r="D756" s="2" t="s">
        <v>3818</v>
      </c>
      <c r="E756" s="2" t="s">
        <v>3832</v>
      </c>
      <c r="F756" s="2">
        <v>2025</v>
      </c>
      <c r="G756" s="2" t="s">
        <v>3833</v>
      </c>
      <c r="H756" s="2" t="s">
        <v>3833</v>
      </c>
      <c r="I756" s="2">
        <v>0</v>
      </c>
      <c r="J756" s="2">
        <v>1.85</v>
      </c>
      <c r="K756" s="2">
        <v>20.85</v>
      </c>
    </row>
    <row r="757" spans="1:11" hidden="1" x14ac:dyDescent="0.2">
      <c r="A757" s="6" t="s">
        <v>1992</v>
      </c>
      <c r="B757" s="2" t="s">
        <v>14</v>
      </c>
      <c r="C757" s="2" t="s">
        <v>12</v>
      </c>
      <c r="D757" s="2" t="s">
        <v>3818</v>
      </c>
      <c r="E757" s="2" t="s">
        <v>3842</v>
      </c>
      <c r="F757" s="2">
        <v>2025</v>
      </c>
      <c r="G757" s="2" t="s">
        <v>3833</v>
      </c>
      <c r="H757" s="2" t="s">
        <v>3833</v>
      </c>
      <c r="I757" s="2">
        <v>0</v>
      </c>
      <c r="J757" s="2">
        <v>1.85</v>
      </c>
      <c r="K757" s="2">
        <v>20.85</v>
      </c>
    </row>
    <row r="758" spans="1:11" hidden="1" x14ac:dyDescent="0.2">
      <c r="A758" s="6" t="s">
        <v>1068</v>
      </c>
      <c r="B758" s="2" t="s">
        <v>14</v>
      </c>
      <c r="C758" s="2" t="s">
        <v>12</v>
      </c>
      <c r="D758" s="2" t="s">
        <v>3818</v>
      </c>
      <c r="E758" s="2" t="s">
        <v>3837</v>
      </c>
      <c r="F758" s="2">
        <v>2025</v>
      </c>
      <c r="G758" s="2" t="s">
        <v>3833</v>
      </c>
      <c r="H758" s="2" t="s">
        <v>3833</v>
      </c>
      <c r="I758" s="2">
        <v>2.1</v>
      </c>
      <c r="J758" s="2">
        <v>1.86</v>
      </c>
      <c r="K758" s="2">
        <v>23.06</v>
      </c>
    </row>
    <row r="759" spans="1:11" hidden="1" x14ac:dyDescent="0.2">
      <c r="A759" s="6" t="s">
        <v>1970</v>
      </c>
      <c r="B759" s="2" t="s">
        <v>14</v>
      </c>
      <c r="C759" s="2" t="s">
        <v>12</v>
      </c>
      <c r="D759" s="2" t="s">
        <v>3818</v>
      </c>
      <c r="E759" s="2" t="s">
        <v>3842</v>
      </c>
      <c r="F759" s="2">
        <v>2025</v>
      </c>
      <c r="G759" s="2" t="s">
        <v>3833</v>
      </c>
      <c r="H759" s="2" t="s">
        <v>3833</v>
      </c>
      <c r="I759" s="2">
        <v>0</v>
      </c>
      <c r="J759" s="2">
        <v>1.88</v>
      </c>
      <c r="K759" s="2">
        <v>21.13</v>
      </c>
    </row>
    <row r="760" spans="1:11" hidden="1" x14ac:dyDescent="0.2">
      <c r="A760" s="6" t="s">
        <v>2317</v>
      </c>
      <c r="B760" s="2" t="s">
        <v>14</v>
      </c>
      <c r="C760" s="2" t="s">
        <v>12</v>
      </c>
      <c r="D760" s="2" t="s">
        <v>3818</v>
      </c>
      <c r="E760" s="2" t="s">
        <v>3822</v>
      </c>
      <c r="F760" s="2">
        <v>2025</v>
      </c>
      <c r="G760" s="2" t="s">
        <v>3833</v>
      </c>
      <c r="H760" s="2" t="s">
        <v>3833</v>
      </c>
      <c r="I760" s="2">
        <v>2.11</v>
      </c>
      <c r="J760" s="2">
        <v>1.88</v>
      </c>
      <c r="K760" s="2">
        <v>23.24</v>
      </c>
    </row>
    <row r="761" spans="1:11" hidden="1" x14ac:dyDescent="0.2">
      <c r="A761" s="6" t="s">
        <v>1524</v>
      </c>
      <c r="B761" s="2" t="s">
        <v>14</v>
      </c>
      <c r="C761" s="2" t="s">
        <v>12</v>
      </c>
      <c r="D761" s="2" t="s">
        <v>3818</v>
      </c>
      <c r="E761" s="2" t="s">
        <v>3848</v>
      </c>
      <c r="F761" s="2">
        <v>2025</v>
      </c>
      <c r="G761" s="2" t="s">
        <v>3833</v>
      </c>
      <c r="H761" s="2" t="s">
        <v>3833</v>
      </c>
      <c r="I761" s="2">
        <v>0</v>
      </c>
      <c r="J761" s="2">
        <v>1.95</v>
      </c>
      <c r="K761" s="2">
        <v>21.95</v>
      </c>
    </row>
    <row r="762" spans="1:11" hidden="1" x14ac:dyDescent="0.2">
      <c r="A762" s="6" t="s">
        <v>854</v>
      </c>
      <c r="B762" s="2" t="s">
        <v>14</v>
      </c>
      <c r="C762" s="2" t="s">
        <v>12</v>
      </c>
      <c r="D762" s="2" t="s">
        <v>3818</v>
      </c>
      <c r="E762" s="2" t="s">
        <v>3823</v>
      </c>
      <c r="F762" s="2">
        <v>2025</v>
      </c>
      <c r="G762" s="2" t="s">
        <v>3833</v>
      </c>
      <c r="H762" s="2" t="s">
        <v>3833</v>
      </c>
      <c r="I762" s="2">
        <v>2.2000000000000002</v>
      </c>
      <c r="J762" s="2">
        <v>1.95</v>
      </c>
      <c r="K762" s="2">
        <v>24.15</v>
      </c>
    </row>
    <row r="763" spans="1:11" hidden="1" x14ac:dyDescent="0.2">
      <c r="A763" s="6" t="s">
        <v>1124</v>
      </c>
      <c r="B763" s="2" t="s">
        <v>14</v>
      </c>
      <c r="C763" s="2" t="s">
        <v>12</v>
      </c>
      <c r="D763" s="2" t="s">
        <v>3818</v>
      </c>
      <c r="E763" s="2" t="s">
        <v>3835</v>
      </c>
      <c r="F763" s="2">
        <v>2025</v>
      </c>
      <c r="G763" s="2" t="s">
        <v>3833</v>
      </c>
      <c r="H763" s="2" t="s">
        <v>3833</v>
      </c>
      <c r="I763" s="2">
        <v>3.33</v>
      </c>
      <c r="J763" s="2">
        <v>1.97</v>
      </c>
      <c r="K763" s="2">
        <v>25.55</v>
      </c>
    </row>
    <row r="764" spans="1:11" hidden="1" x14ac:dyDescent="0.2">
      <c r="A764" s="6" t="s">
        <v>1148</v>
      </c>
      <c r="B764" s="2" t="s">
        <v>14</v>
      </c>
      <c r="C764" s="2" t="s">
        <v>12</v>
      </c>
      <c r="D764" s="2" t="s">
        <v>3818</v>
      </c>
      <c r="E764" s="2" t="s">
        <v>3835</v>
      </c>
      <c r="F764" s="2">
        <v>2025</v>
      </c>
      <c r="G764" s="2" t="s">
        <v>3833</v>
      </c>
      <c r="H764" s="2" t="s">
        <v>3833</v>
      </c>
      <c r="I764" s="2">
        <v>3.33</v>
      </c>
      <c r="J764" s="2">
        <v>1.97</v>
      </c>
      <c r="K764" s="2">
        <v>25.55</v>
      </c>
    </row>
    <row r="765" spans="1:11" hidden="1" x14ac:dyDescent="0.2">
      <c r="A765" s="6" t="s">
        <v>1402</v>
      </c>
      <c r="B765" s="2" t="s">
        <v>14</v>
      </c>
      <c r="C765" s="2" t="s">
        <v>12</v>
      </c>
      <c r="D765" s="2" t="s">
        <v>3818</v>
      </c>
      <c r="E765" s="2" t="s">
        <v>3841</v>
      </c>
      <c r="F765" s="2">
        <v>2025</v>
      </c>
      <c r="G765" s="2" t="s">
        <v>3833</v>
      </c>
      <c r="H765" s="2" t="s">
        <v>3833</v>
      </c>
      <c r="I765" s="2">
        <v>0</v>
      </c>
      <c r="J765" s="2">
        <v>1.99</v>
      </c>
      <c r="K765" s="2">
        <v>22.39</v>
      </c>
    </row>
    <row r="766" spans="1:11" hidden="1" x14ac:dyDescent="0.2">
      <c r="A766" s="6" t="s">
        <v>2520</v>
      </c>
      <c r="B766" s="2" t="s">
        <v>14</v>
      </c>
      <c r="C766" s="2" t="s">
        <v>12</v>
      </c>
      <c r="D766" s="2" t="s">
        <v>3818</v>
      </c>
      <c r="E766" s="2" t="s">
        <v>3836</v>
      </c>
      <c r="F766" s="2">
        <v>2025</v>
      </c>
      <c r="G766" s="2" t="s">
        <v>3833</v>
      </c>
      <c r="H766" s="2" t="s">
        <v>3833</v>
      </c>
      <c r="I766" s="2">
        <v>0</v>
      </c>
      <c r="J766" s="2">
        <v>2</v>
      </c>
      <c r="K766" s="2">
        <v>22.5</v>
      </c>
    </row>
    <row r="767" spans="1:11" hidden="1" x14ac:dyDescent="0.2">
      <c r="A767" s="6" t="s">
        <v>1750</v>
      </c>
      <c r="B767" s="2" t="s">
        <v>14</v>
      </c>
      <c r="C767" s="2" t="s">
        <v>12</v>
      </c>
      <c r="D767" s="2" t="s">
        <v>3818</v>
      </c>
      <c r="E767" s="2" t="s">
        <v>3839</v>
      </c>
      <c r="F767" s="2">
        <v>2025</v>
      </c>
      <c r="G767" s="2" t="s">
        <v>3833</v>
      </c>
      <c r="H767" s="2" t="s">
        <v>3833</v>
      </c>
      <c r="I767" s="2">
        <v>0</v>
      </c>
      <c r="J767" s="2">
        <v>2</v>
      </c>
      <c r="K767" s="2">
        <v>22.5</v>
      </c>
    </row>
    <row r="768" spans="1:11" hidden="1" x14ac:dyDescent="0.2">
      <c r="A768" s="6" t="s">
        <v>931</v>
      </c>
      <c r="B768" s="2" t="s">
        <v>14</v>
      </c>
      <c r="C768" s="2" t="s">
        <v>12</v>
      </c>
      <c r="D768" s="2" t="s">
        <v>3818</v>
      </c>
      <c r="E768" s="2" t="s">
        <v>3853</v>
      </c>
      <c r="F768" s="2">
        <v>2025</v>
      </c>
      <c r="G768" s="2" t="s">
        <v>3833</v>
      </c>
      <c r="H768" s="2" t="s">
        <v>3833</v>
      </c>
      <c r="I768" s="2">
        <v>0</v>
      </c>
      <c r="J768" s="2">
        <v>2.02</v>
      </c>
      <c r="K768" s="2">
        <v>22.77</v>
      </c>
    </row>
    <row r="769" spans="1:11" hidden="1" x14ac:dyDescent="0.2">
      <c r="A769" s="6" t="s">
        <v>1650</v>
      </c>
      <c r="B769" s="2" t="s">
        <v>14</v>
      </c>
      <c r="C769" s="2" t="s">
        <v>12</v>
      </c>
      <c r="D769" s="2" t="s">
        <v>3818</v>
      </c>
      <c r="E769" s="2" t="s">
        <v>3825</v>
      </c>
      <c r="F769" s="2">
        <v>2025</v>
      </c>
      <c r="G769" s="2" t="s">
        <v>3833</v>
      </c>
      <c r="H769" s="2" t="s">
        <v>3833</v>
      </c>
      <c r="I769" s="2">
        <v>0</v>
      </c>
      <c r="J769" s="2">
        <v>2.02</v>
      </c>
      <c r="K769" s="2">
        <v>22.77</v>
      </c>
    </row>
    <row r="770" spans="1:11" hidden="1" x14ac:dyDescent="0.2">
      <c r="A770" s="6" t="s">
        <v>1259</v>
      </c>
      <c r="B770" s="2" t="s">
        <v>14</v>
      </c>
      <c r="C770" s="2" t="s">
        <v>12</v>
      </c>
      <c r="D770" s="2" t="s">
        <v>3818</v>
      </c>
      <c r="E770" s="2" t="s">
        <v>3838</v>
      </c>
      <c r="F770" s="2">
        <v>2025</v>
      </c>
      <c r="G770" s="2" t="s">
        <v>3833</v>
      </c>
      <c r="H770" s="2" t="s">
        <v>3833</v>
      </c>
      <c r="I770" s="2">
        <v>2.2799999999999998</v>
      </c>
      <c r="J770" s="2">
        <v>2.02</v>
      </c>
      <c r="K770" s="2">
        <v>25.05</v>
      </c>
    </row>
    <row r="771" spans="1:11" hidden="1" x14ac:dyDescent="0.2">
      <c r="A771" s="6" t="s">
        <v>2095</v>
      </c>
      <c r="B771" s="2" t="s">
        <v>14</v>
      </c>
      <c r="C771" s="2" t="s">
        <v>12</v>
      </c>
      <c r="D771" s="2" t="s">
        <v>3818</v>
      </c>
      <c r="E771" s="2" t="s">
        <v>3847</v>
      </c>
      <c r="F771" s="2">
        <v>2025</v>
      </c>
      <c r="G771" s="2" t="s">
        <v>3833</v>
      </c>
      <c r="H771" s="2" t="s">
        <v>3833</v>
      </c>
      <c r="I771" s="2">
        <v>0</v>
      </c>
      <c r="J771" s="2">
        <v>2.0499999999999998</v>
      </c>
      <c r="K771" s="2">
        <v>23.05</v>
      </c>
    </row>
    <row r="772" spans="1:11" hidden="1" x14ac:dyDescent="0.2">
      <c r="A772" s="6" t="s">
        <v>2275</v>
      </c>
      <c r="B772" s="2" t="s">
        <v>14</v>
      </c>
      <c r="C772" s="2" t="s">
        <v>12</v>
      </c>
      <c r="D772" s="2" t="s">
        <v>3818</v>
      </c>
      <c r="E772" s="2" t="s">
        <v>3843</v>
      </c>
      <c r="F772" s="2">
        <v>2025</v>
      </c>
      <c r="G772" s="2" t="s">
        <v>3833</v>
      </c>
      <c r="H772" s="2" t="s">
        <v>3833</v>
      </c>
      <c r="I772" s="2">
        <v>0</v>
      </c>
      <c r="J772" s="2">
        <v>2.0499999999999998</v>
      </c>
      <c r="K772" s="2">
        <v>23.05</v>
      </c>
    </row>
    <row r="773" spans="1:11" hidden="1" x14ac:dyDescent="0.2">
      <c r="A773" s="6" t="s">
        <v>2260</v>
      </c>
      <c r="B773" s="2" t="s">
        <v>14</v>
      </c>
      <c r="C773" s="2" t="s">
        <v>12</v>
      </c>
      <c r="D773" s="2" t="s">
        <v>3818</v>
      </c>
      <c r="E773" s="2" t="s">
        <v>3843</v>
      </c>
      <c r="F773" s="2">
        <v>2025</v>
      </c>
      <c r="G773" s="2" t="s">
        <v>3833</v>
      </c>
      <c r="H773" s="2" t="s">
        <v>3833</v>
      </c>
      <c r="I773" s="2">
        <v>3.46</v>
      </c>
      <c r="J773" s="2">
        <v>2.0499999999999998</v>
      </c>
      <c r="K773" s="2">
        <v>26.51</v>
      </c>
    </row>
    <row r="774" spans="1:11" hidden="1" x14ac:dyDescent="0.2">
      <c r="A774" s="6" t="s">
        <v>1003</v>
      </c>
      <c r="B774" s="2" t="s">
        <v>14</v>
      </c>
      <c r="C774" s="2" t="s">
        <v>12</v>
      </c>
      <c r="D774" s="2" t="s">
        <v>3818</v>
      </c>
      <c r="E774" s="2" t="s">
        <v>3846</v>
      </c>
      <c r="F774" s="2">
        <v>2025</v>
      </c>
      <c r="G774" s="2" t="s">
        <v>3833</v>
      </c>
      <c r="H774" s="2" t="s">
        <v>3833</v>
      </c>
      <c r="I774" s="2">
        <v>0</v>
      </c>
      <c r="J774" s="2">
        <v>2.1</v>
      </c>
      <c r="K774" s="2">
        <v>23.6</v>
      </c>
    </row>
    <row r="775" spans="1:11" hidden="1" x14ac:dyDescent="0.2">
      <c r="A775" s="6" t="s">
        <v>1366</v>
      </c>
      <c r="B775" s="2" t="s">
        <v>14</v>
      </c>
      <c r="C775" s="2" t="s">
        <v>12</v>
      </c>
      <c r="D775" s="2" t="s">
        <v>3818</v>
      </c>
      <c r="E775" s="2" t="s">
        <v>3841</v>
      </c>
      <c r="F775" s="2">
        <v>2025</v>
      </c>
      <c r="G775" s="2" t="s">
        <v>3833</v>
      </c>
      <c r="H775" s="2" t="s">
        <v>3833</v>
      </c>
      <c r="I775" s="2">
        <v>0</v>
      </c>
      <c r="J775" s="2">
        <v>2.1</v>
      </c>
      <c r="K775" s="2">
        <v>23.6</v>
      </c>
    </row>
    <row r="776" spans="1:11" hidden="1" x14ac:dyDescent="0.2">
      <c r="A776" s="6" t="s">
        <v>1522</v>
      </c>
      <c r="B776" s="2" t="s">
        <v>14</v>
      </c>
      <c r="C776" s="2" t="s">
        <v>12</v>
      </c>
      <c r="D776" s="2" t="s">
        <v>3818</v>
      </c>
      <c r="E776" s="2" t="s">
        <v>3848</v>
      </c>
      <c r="F776" s="2">
        <v>2025</v>
      </c>
      <c r="G776" s="2" t="s">
        <v>3833</v>
      </c>
      <c r="H776" s="2" t="s">
        <v>3833</v>
      </c>
      <c r="I776" s="2">
        <v>0</v>
      </c>
      <c r="J776" s="2">
        <v>2.15</v>
      </c>
      <c r="K776" s="2">
        <v>24.15</v>
      </c>
    </row>
    <row r="777" spans="1:11" hidden="1" x14ac:dyDescent="0.2">
      <c r="A777" s="6" t="s">
        <v>2009</v>
      </c>
      <c r="B777" s="2" t="s">
        <v>14</v>
      </c>
      <c r="C777" s="2" t="s">
        <v>12</v>
      </c>
      <c r="D777" s="2" t="s">
        <v>3818</v>
      </c>
      <c r="E777" s="2" t="s">
        <v>3852</v>
      </c>
      <c r="F777" s="2">
        <v>2025</v>
      </c>
      <c r="G777" s="2" t="s">
        <v>3833</v>
      </c>
      <c r="H777" s="2" t="s">
        <v>3833</v>
      </c>
      <c r="I777" s="2">
        <v>2.41</v>
      </c>
      <c r="J777" s="2">
        <v>2.15</v>
      </c>
      <c r="K777" s="2">
        <v>26.56</v>
      </c>
    </row>
    <row r="778" spans="1:11" hidden="1" x14ac:dyDescent="0.2">
      <c r="A778" s="6" t="s">
        <v>2240</v>
      </c>
      <c r="B778" s="2" t="s">
        <v>14</v>
      </c>
      <c r="C778" s="2" t="s">
        <v>12</v>
      </c>
      <c r="D778" s="2" t="s">
        <v>3818</v>
      </c>
      <c r="E778" s="2" t="s">
        <v>3843</v>
      </c>
      <c r="F778" s="2">
        <v>2025</v>
      </c>
      <c r="G778" s="2" t="s">
        <v>3833</v>
      </c>
      <c r="H778" s="2" t="s">
        <v>3833</v>
      </c>
      <c r="I778" s="2">
        <v>2.4700000000000002</v>
      </c>
      <c r="J778" s="2">
        <v>2.19</v>
      </c>
      <c r="K778" s="2">
        <v>27.16</v>
      </c>
    </row>
    <row r="779" spans="1:11" hidden="1" x14ac:dyDescent="0.2">
      <c r="A779" s="6" t="s">
        <v>1261</v>
      </c>
      <c r="B779" s="2" t="s">
        <v>14</v>
      </c>
      <c r="C779" s="2" t="s">
        <v>12</v>
      </c>
      <c r="D779" s="2" t="s">
        <v>3818</v>
      </c>
      <c r="E779" s="2" t="s">
        <v>3838</v>
      </c>
      <c r="F779" s="2">
        <v>2025</v>
      </c>
      <c r="G779" s="2" t="s">
        <v>3833</v>
      </c>
      <c r="H779" s="2" t="s">
        <v>3833</v>
      </c>
      <c r="I779" s="2">
        <v>2.4700000000000002</v>
      </c>
      <c r="J779" s="2">
        <v>2.19</v>
      </c>
      <c r="K779" s="2">
        <v>27.16</v>
      </c>
    </row>
    <row r="780" spans="1:11" hidden="1" x14ac:dyDescent="0.2">
      <c r="A780" s="6" t="s">
        <v>1934</v>
      </c>
      <c r="B780" s="2" t="s">
        <v>14</v>
      </c>
      <c r="C780" s="2" t="s">
        <v>12</v>
      </c>
      <c r="D780" s="2" t="s">
        <v>3818</v>
      </c>
      <c r="E780" s="2" t="s">
        <v>3842</v>
      </c>
      <c r="F780" s="2">
        <v>2025</v>
      </c>
      <c r="G780" s="2" t="s">
        <v>3833</v>
      </c>
      <c r="H780" s="2" t="s">
        <v>3833</v>
      </c>
      <c r="I780" s="2">
        <v>3.7</v>
      </c>
      <c r="J780" s="2">
        <v>2.19</v>
      </c>
      <c r="K780" s="2">
        <v>28.39</v>
      </c>
    </row>
    <row r="781" spans="1:11" hidden="1" x14ac:dyDescent="0.2">
      <c r="A781" s="6" t="s">
        <v>2393</v>
      </c>
      <c r="B781" s="2" t="s">
        <v>14</v>
      </c>
      <c r="C781" s="2" t="s">
        <v>12</v>
      </c>
      <c r="D781" s="2" t="s">
        <v>3818</v>
      </c>
      <c r="E781" s="2" t="s">
        <v>3845</v>
      </c>
      <c r="F781" s="2">
        <v>2025</v>
      </c>
      <c r="G781" s="2" t="s">
        <v>3833</v>
      </c>
      <c r="H781" s="2" t="s">
        <v>3833</v>
      </c>
      <c r="I781" s="2">
        <v>3.7</v>
      </c>
      <c r="J781" s="2">
        <v>2.19</v>
      </c>
      <c r="K781" s="2">
        <v>28.39</v>
      </c>
    </row>
    <row r="782" spans="1:11" hidden="1" x14ac:dyDescent="0.2">
      <c r="A782" s="6" t="s">
        <v>1448</v>
      </c>
      <c r="B782" s="2" t="s">
        <v>14</v>
      </c>
      <c r="C782" s="2" t="s">
        <v>12</v>
      </c>
      <c r="D782" s="2" t="s">
        <v>3818</v>
      </c>
      <c r="E782" s="2" t="s">
        <v>3850</v>
      </c>
      <c r="F782" s="2">
        <v>2025</v>
      </c>
      <c r="G782" s="2" t="s">
        <v>3833</v>
      </c>
      <c r="H782" s="2" t="s">
        <v>3833</v>
      </c>
      <c r="I782" s="2">
        <v>0</v>
      </c>
      <c r="J782" s="2">
        <v>2.29</v>
      </c>
      <c r="K782" s="2">
        <v>25.79</v>
      </c>
    </row>
    <row r="783" spans="1:11" hidden="1" x14ac:dyDescent="0.2">
      <c r="A783" s="6" t="s">
        <v>1209</v>
      </c>
      <c r="B783" s="2" t="s">
        <v>14</v>
      </c>
      <c r="C783" s="2" t="s">
        <v>12</v>
      </c>
      <c r="D783" s="2" t="s">
        <v>3818</v>
      </c>
      <c r="E783" s="2" t="s">
        <v>3840</v>
      </c>
      <c r="F783" s="2">
        <v>2025</v>
      </c>
      <c r="G783" s="2" t="s">
        <v>3833</v>
      </c>
      <c r="H783" s="2" t="s">
        <v>3833</v>
      </c>
      <c r="I783" s="2">
        <v>0</v>
      </c>
      <c r="J783" s="2">
        <v>2.3199999999999998</v>
      </c>
      <c r="K783" s="2">
        <v>26.07</v>
      </c>
    </row>
    <row r="784" spans="1:11" hidden="1" x14ac:dyDescent="0.2">
      <c r="A784" s="6" t="s">
        <v>2049</v>
      </c>
      <c r="B784" s="2" t="s">
        <v>14</v>
      </c>
      <c r="C784" s="2" t="s">
        <v>12</v>
      </c>
      <c r="D784" s="2" t="s">
        <v>3818</v>
      </c>
      <c r="E784" s="2" t="s">
        <v>3844</v>
      </c>
      <c r="F784" s="2">
        <v>2025</v>
      </c>
      <c r="G784" s="2" t="s">
        <v>3833</v>
      </c>
      <c r="H784" s="2" t="s">
        <v>3833</v>
      </c>
      <c r="I784" s="2">
        <v>3.91</v>
      </c>
      <c r="J784" s="2">
        <v>2.3199999999999998</v>
      </c>
      <c r="K784" s="2">
        <v>29.98</v>
      </c>
    </row>
    <row r="785" spans="1:11" hidden="1" x14ac:dyDescent="0.2">
      <c r="A785" s="6" t="s">
        <v>1317</v>
      </c>
      <c r="B785" s="2" t="s">
        <v>14</v>
      </c>
      <c r="C785" s="2" t="s">
        <v>12</v>
      </c>
      <c r="D785" s="2" t="s">
        <v>3818</v>
      </c>
      <c r="E785" s="2" t="s">
        <v>3819</v>
      </c>
      <c r="F785" s="2">
        <v>2025</v>
      </c>
      <c r="G785" s="2" t="s">
        <v>3833</v>
      </c>
      <c r="H785" s="2" t="s">
        <v>3833</v>
      </c>
      <c r="I785" s="2">
        <v>3.91</v>
      </c>
      <c r="J785" s="2">
        <v>2.3199999999999998</v>
      </c>
      <c r="K785" s="2">
        <v>29.98</v>
      </c>
    </row>
    <row r="786" spans="1:11" hidden="1" x14ac:dyDescent="0.2">
      <c r="A786" s="6" t="s">
        <v>1888</v>
      </c>
      <c r="B786" s="2" t="s">
        <v>14</v>
      </c>
      <c r="C786" s="2" t="s">
        <v>12</v>
      </c>
      <c r="D786" s="2" t="s">
        <v>3818</v>
      </c>
      <c r="E786" s="2" t="s">
        <v>3849</v>
      </c>
      <c r="F786" s="2">
        <v>2025</v>
      </c>
      <c r="G786" s="2" t="s">
        <v>3833</v>
      </c>
      <c r="H786" s="2" t="s">
        <v>3833</v>
      </c>
      <c r="I786" s="2">
        <v>0</v>
      </c>
      <c r="J786" s="2">
        <v>2.34</v>
      </c>
      <c r="K786" s="2">
        <v>26.34</v>
      </c>
    </row>
    <row r="787" spans="1:11" hidden="1" x14ac:dyDescent="0.2">
      <c r="A787" s="6" t="s">
        <v>1331</v>
      </c>
      <c r="B787" s="2" t="s">
        <v>14</v>
      </c>
      <c r="C787" s="2" t="s">
        <v>12</v>
      </c>
      <c r="D787" s="2" t="s">
        <v>3818</v>
      </c>
      <c r="E787" s="2" t="s">
        <v>3819</v>
      </c>
      <c r="F787" s="2">
        <v>2025</v>
      </c>
      <c r="G787" s="2" t="s">
        <v>3833</v>
      </c>
      <c r="H787" s="2" t="s">
        <v>3833</v>
      </c>
      <c r="I787" s="2">
        <v>2.63</v>
      </c>
      <c r="J787" s="2">
        <v>2.34</v>
      </c>
      <c r="K787" s="2">
        <v>28.97</v>
      </c>
    </row>
    <row r="788" spans="1:11" hidden="1" x14ac:dyDescent="0.2">
      <c r="A788" s="6" t="s">
        <v>1526</v>
      </c>
      <c r="B788" s="2" t="s">
        <v>14</v>
      </c>
      <c r="C788" s="2" t="s">
        <v>12</v>
      </c>
      <c r="D788" s="2" t="s">
        <v>3818</v>
      </c>
      <c r="E788" s="2" t="s">
        <v>3848</v>
      </c>
      <c r="F788" s="2">
        <v>2025</v>
      </c>
      <c r="G788" s="2" t="s">
        <v>3833</v>
      </c>
      <c r="H788" s="2" t="s">
        <v>3833</v>
      </c>
      <c r="I788" s="2">
        <v>4.03</v>
      </c>
      <c r="J788" s="2">
        <v>2.39</v>
      </c>
      <c r="K788" s="2">
        <v>30.92</v>
      </c>
    </row>
    <row r="789" spans="1:11" hidden="1" x14ac:dyDescent="0.2">
      <c r="A789" s="6" t="s">
        <v>1440</v>
      </c>
      <c r="B789" s="2" t="s">
        <v>14</v>
      </c>
      <c r="C789" s="2" t="s">
        <v>12</v>
      </c>
      <c r="D789" s="2" t="s">
        <v>3818</v>
      </c>
      <c r="E789" s="2" t="s">
        <v>3850</v>
      </c>
      <c r="F789" s="2">
        <v>2025</v>
      </c>
      <c r="G789" s="2" t="s">
        <v>3833</v>
      </c>
      <c r="H789" s="2" t="s">
        <v>3833</v>
      </c>
      <c r="I789" s="2">
        <v>0</v>
      </c>
      <c r="J789" s="2">
        <v>2.41</v>
      </c>
      <c r="K789" s="2">
        <v>27.16</v>
      </c>
    </row>
    <row r="790" spans="1:11" hidden="1" x14ac:dyDescent="0.2">
      <c r="A790" s="6" t="s">
        <v>2466</v>
      </c>
      <c r="B790" s="2" t="s">
        <v>14</v>
      </c>
      <c r="C790" s="2" t="s">
        <v>12</v>
      </c>
      <c r="D790" s="2" t="s">
        <v>3818</v>
      </c>
      <c r="E790" s="2" t="s">
        <v>3836</v>
      </c>
      <c r="F790" s="2">
        <v>2025</v>
      </c>
      <c r="G790" s="2" t="s">
        <v>3833</v>
      </c>
      <c r="H790" s="2" t="s">
        <v>3833</v>
      </c>
      <c r="I790" s="2">
        <v>0</v>
      </c>
      <c r="J790" s="2">
        <v>2.44</v>
      </c>
      <c r="K790" s="2">
        <v>27.44</v>
      </c>
    </row>
    <row r="791" spans="1:11" hidden="1" x14ac:dyDescent="0.2">
      <c r="A791" s="6" t="s">
        <v>1560</v>
      </c>
      <c r="B791" s="2" t="s">
        <v>14</v>
      </c>
      <c r="C791" s="2" t="s">
        <v>12</v>
      </c>
      <c r="D791" s="2" t="s">
        <v>3818</v>
      </c>
      <c r="E791" s="2" t="s">
        <v>3848</v>
      </c>
      <c r="F791" s="2">
        <v>2025</v>
      </c>
      <c r="G791" s="2" t="s">
        <v>3833</v>
      </c>
      <c r="H791" s="2" t="s">
        <v>3833</v>
      </c>
      <c r="I791" s="2">
        <v>0</v>
      </c>
      <c r="J791" s="2">
        <v>2.44</v>
      </c>
      <c r="K791" s="2">
        <v>27.44</v>
      </c>
    </row>
    <row r="792" spans="1:11" hidden="1" x14ac:dyDescent="0.2">
      <c r="A792" s="6" t="s">
        <v>1362</v>
      </c>
      <c r="B792" s="2" t="s">
        <v>14</v>
      </c>
      <c r="C792" s="2" t="s">
        <v>12</v>
      </c>
      <c r="D792" s="2" t="s">
        <v>3818</v>
      </c>
      <c r="E792" s="2" t="s">
        <v>3841</v>
      </c>
      <c r="F792" s="2">
        <v>2025</v>
      </c>
      <c r="G792" s="2" t="s">
        <v>3833</v>
      </c>
      <c r="H792" s="2" t="s">
        <v>3833</v>
      </c>
      <c r="I792" s="2">
        <v>0</v>
      </c>
      <c r="J792" s="2">
        <v>2.44</v>
      </c>
      <c r="K792" s="2">
        <v>27.44</v>
      </c>
    </row>
    <row r="793" spans="1:11" hidden="1" x14ac:dyDescent="0.2">
      <c r="A793" s="6" t="s">
        <v>1956</v>
      </c>
      <c r="B793" s="2" t="s">
        <v>14</v>
      </c>
      <c r="C793" s="2" t="s">
        <v>12</v>
      </c>
      <c r="D793" s="2" t="s">
        <v>3818</v>
      </c>
      <c r="E793" s="2" t="s">
        <v>3842</v>
      </c>
      <c r="F793" s="2">
        <v>2025</v>
      </c>
      <c r="G793" s="2" t="s">
        <v>3833</v>
      </c>
      <c r="H793" s="2" t="s">
        <v>3833</v>
      </c>
      <c r="I793" s="2">
        <v>0</v>
      </c>
      <c r="J793" s="2">
        <v>2.44</v>
      </c>
      <c r="K793" s="2">
        <v>27.44</v>
      </c>
    </row>
    <row r="794" spans="1:11" hidden="1" x14ac:dyDescent="0.2">
      <c r="A794" s="6" t="s">
        <v>1742</v>
      </c>
      <c r="B794" s="2" t="s">
        <v>14</v>
      </c>
      <c r="C794" s="2" t="s">
        <v>12</v>
      </c>
      <c r="D794" s="2" t="s">
        <v>3818</v>
      </c>
      <c r="E794" s="2" t="s">
        <v>3839</v>
      </c>
      <c r="F794" s="2">
        <v>2025</v>
      </c>
      <c r="G794" s="2" t="s">
        <v>3833</v>
      </c>
      <c r="H794" s="2" t="s">
        <v>3833</v>
      </c>
      <c r="I794" s="2">
        <v>2.8</v>
      </c>
      <c r="J794" s="2">
        <v>2.4900000000000002</v>
      </c>
      <c r="K794" s="2">
        <v>30.79</v>
      </c>
    </row>
    <row r="795" spans="1:11" hidden="1" x14ac:dyDescent="0.2">
      <c r="A795" s="6" t="s">
        <v>1442</v>
      </c>
      <c r="B795" s="2" t="s">
        <v>14</v>
      </c>
      <c r="C795" s="2" t="s">
        <v>12</v>
      </c>
      <c r="D795" s="2" t="s">
        <v>3818</v>
      </c>
      <c r="E795" s="2" t="s">
        <v>3850</v>
      </c>
      <c r="F795" s="2">
        <v>2025</v>
      </c>
      <c r="G795" s="2" t="s">
        <v>3833</v>
      </c>
      <c r="H795" s="2" t="s">
        <v>3833</v>
      </c>
      <c r="I795" s="2">
        <v>0</v>
      </c>
      <c r="J795" s="2">
        <v>2.57</v>
      </c>
      <c r="K795" s="2">
        <v>28.94</v>
      </c>
    </row>
    <row r="796" spans="1:11" hidden="1" x14ac:dyDescent="0.2">
      <c r="A796" s="6" t="s">
        <v>1295</v>
      </c>
      <c r="B796" s="2" t="s">
        <v>14</v>
      </c>
      <c r="C796" s="2" t="s">
        <v>12</v>
      </c>
      <c r="D796" s="2" t="s">
        <v>3818</v>
      </c>
      <c r="E796" s="2" t="s">
        <v>3819</v>
      </c>
      <c r="F796" s="2">
        <v>2025</v>
      </c>
      <c r="G796" s="2" t="s">
        <v>3833</v>
      </c>
      <c r="H796" s="2" t="s">
        <v>3833</v>
      </c>
      <c r="I796" s="2">
        <v>0</v>
      </c>
      <c r="J796" s="2">
        <v>2.61</v>
      </c>
      <c r="K796" s="2">
        <v>29.36</v>
      </c>
    </row>
    <row r="797" spans="1:11" hidden="1" x14ac:dyDescent="0.2">
      <c r="A797" s="6" t="s">
        <v>2281</v>
      </c>
      <c r="B797" s="2" t="s">
        <v>14</v>
      </c>
      <c r="C797" s="2" t="s">
        <v>12</v>
      </c>
      <c r="D797" s="2" t="s">
        <v>3818</v>
      </c>
      <c r="E797" s="2" t="s">
        <v>3843</v>
      </c>
      <c r="F797" s="2">
        <v>2025</v>
      </c>
      <c r="G797" s="2" t="s">
        <v>3833</v>
      </c>
      <c r="H797" s="2" t="s">
        <v>3833</v>
      </c>
      <c r="I797" s="2">
        <v>0</v>
      </c>
      <c r="J797" s="2">
        <v>2.63</v>
      </c>
      <c r="K797" s="2">
        <v>29.63</v>
      </c>
    </row>
    <row r="798" spans="1:11" hidden="1" x14ac:dyDescent="0.2">
      <c r="A798" s="6" t="s">
        <v>2207</v>
      </c>
      <c r="B798" s="2" t="s">
        <v>14</v>
      </c>
      <c r="C798" s="2" t="s">
        <v>12</v>
      </c>
      <c r="D798" s="2" t="s">
        <v>3818</v>
      </c>
      <c r="E798" s="2" t="s">
        <v>3834</v>
      </c>
      <c r="F798" s="2">
        <v>2025</v>
      </c>
      <c r="G798" s="2" t="s">
        <v>3833</v>
      </c>
      <c r="H798" s="2" t="s">
        <v>3833</v>
      </c>
      <c r="I798" s="2">
        <v>0</v>
      </c>
      <c r="J798" s="2">
        <v>2.63</v>
      </c>
      <c r="K798" s="2">
        <v>29.63</v>
      </c>
    </row>
    <row r="799" spans="1:11" hidden="1" x14ac:dyDescent="0.2">
      <c r="A799" s="6" t="s">
        <v>961</v>
      </c>
      <c r="B799" s="2" t="s">
        <v>14</v>
      </c>
      <c r="C799" s="2" t="s">
        <v>12</v>
      </c>
      <c r="D799" s="2" t="s">
        <v>3818</v>
      </c>
      <c r="E799" s="2" t="s">
        <v>3851</v>
      </c>
      <c r="F799" s="2">
        <v>2025</v>
      </c>
      <c r="G799" s="2" t="s">
        <v>3833</v>
      </c>
      <c r="H799" s="2" t="s">
        <v>3833</v>
      </c>
      <c r="I799" s="2">
        <v>0</v>
      </c>
      <c r="J799" s="2">
        <v>2.63</v>
      </c>
      <c r="K799" s="2">
        <v>29.63</v>
      </c>
    </row>
    <row r="800" spans="1:11" hidden="1" x14ac:dyDescent="0.2">
      <c r="A800" s="6" t="s">
        <v>1872</v>
      </c>
      <c r="B800" s="2" t="s">
        <v>14</v>
      </c>
      <c r="C800" s="2" t="s">
        <v>12</v>
      </c>
      <c r="D800" s="2" t="s">
        <v>3818</v>
      </c>
      <c r="E800" s="2" t="s">
        <v>3849</v>
      </c>
      <c r="F800" s="2">
        <v>2025</v>
      </c>
      <c r="G800" s="2" t="s">
        <v>3833</v>
      </c>
      <c r="H800" s="2" t="s">
        <v>3833</v>
      </c>
      <c r="I800" s="2">
        <v>0</v>
      </c>
      <c r="J800" s="2">
        <v>2.63</v>
      </c>
      <c r="K800" s="2">
        <v>29.63</v>
      </c>
    </row>
    <row r="801" spans="1:11" hidden="1" x14ac:dyDescent="0.2">
      <c r="A801" s="6" t="s">
        <v>2195</v>
      </c>
      <c r="B801" s="2" t="s">
        <v>14</v>
      </c>
      <c r="C801" s="2" t="s">
        <v>12</v>
      </c>
      <c r="D801" s="2" t="s">
        <v>3818</v>
      </c>
      <c r="E801" s="2" t="s">
        <v>3834</v>
      </c>
      <c r="F801" s="2">
        <v>2025</v>
      </c>
      <c r="G801" s="2" t="s">
        <v>3833</v>
      </c>
      <c r="H801" s="2" t="s">
        <v>3833</v>
      </c>
      <c r="I801" s="2">
        <v>0</v>
      </c>
      <c r="J801" s="2">
        <v>2.63</v>
      </c>
      <c r="K801" s="2">
        <v>29.63</v>
      </c>
    </row>
    <row r="802" spans="1:11" hidden="1" x14ac:dyDescent="0.2">
      <c r="A802" s="6" t="s">
        <v>2331</v>
      </c>
      <c r="B802" s="2" t="s">
        <v>14</v>
      </c>
      <c r="C802" s="2" t="s">
        <v>12</v>
      </c>
      <c r="D802" s="2" t="s">
        <v>3818</v>
      </c>
      <c r="E802" s="2" t="s">
        <v>3822</v>
      </c>
      <c r="F802" s="2">
        <v>2025</v>
      </c>
      <c r="G802" s="2" t="s">
        <v>3833</v>
      </c>
      <c r="H802" s="2" t="s">
        <v>3833</v>
      </c>
      <c r="I802" s="2">
        <v>0</v>
      </c>
      <c r="J802" s="2">
        <v>2.63</v>
      </c>
      <c r="K802" s="2">
        <v>29.63</v>
      </c>
    </row>
    <row r="803" spans="1:11" hidden="1" x14ac:dyDescent="0.2">
      <c r="A803" s="6" t="s">
        <v>1720</v>
      </c>
      <c r="B803" s="2" t="s">
        <v>14</v>
      </c>
      <c r="C803" s="2" t="s">
        <v>12</v>
      </c>
      <c r="D803" s="2" t="s">
        <v>3818</v>
      </c>
      <c r="E803" s="2" t="s">
        <v>3839</v>
      </c>
      <c r="F803" s="2">
        <v>2025</v>
      </c>
      <c r="G803" s="2" t="s">
        <v>3833</v>
      </c>
      <c r="H803" s="2" t="s">
        <v>3833</v>
      </c>
      <c r="I803" s="2">
        <v>0</v>
      </c>
      <c r="J803" s="2">
        <v>2.63</v>
      </c>
      <c r="K803" s="2">
        <v>29.63</v>
      </c>
    </row>
    <row r="804" spans="1:11" hidden="1" x14ac:dyDescent="0.2">
      <c r="A804" s="6" t="s">
        <v>1596</v>
      </c>
      <c r="B804" s="2" t="s">
        <v>14</v>
      </c>
      <c r="C804" s="2" t="s">
        <v>12</v>
      </c>
      <c r="D804" s="2" t="s">
        <v>3818</v>
      </c>
      <c r="E804" s="2" t="s">
        <v>3848</v>
      </c>
      <c r="F804" s="2">
        <v>2025</v>
      </c>
      <c r="G804" s="2" t="s">
        <v>3833</v>
      </c>
      <c r="H804" s="2" t="s">
        <v>3833</v>
      </c>
      <c r="I804" s="2">
        <v>0</v>
      </c>
      <c r="J804" s="2">
        <v>2.63</v>
      </c>
      <c r="K804" s="2">
        <v>29.63</v>
      </c>
    </row>
    <row r="805" spans="1:11" hidden="1" x14ac:dyDescent="0.2">
      <c r="A805" s="6" t="s">
        <v>2526</v>
      </c>
      <c r="B805" s="2" t="s">
        <v>14</v>
      </c>
      <c r="C805" s="2" t="s">
        <v>12</v>
      </c>
      <c r="D805" s="2" t="s">
        <v>3818</v>
      </c>
      <c r="E805" s="2" t="s">
        <v>3836</v>
      </c>
      <c r="F805" s="2">
        <v>2025</v>
      </c>
      <c r="G805" s="2" t="s">
        <v>3833</v>
      </c>
      <c r="H805" s="2" t="s">
        <v>3833</v>
      </c>
      <c r="I805" s="2">
        <v>0</v>
      </c>
      <c r="J805" s="2">
        <v>2.63</v>
      </c>
      <c r="K805" s="2">
        <v>29.63</v>
      </c>
    </row>
    <row r="806" spans="1:11" hidden="1" x14ac:dyDescent="0.2">
      <c r="A806" s="6" t="s">
        <v>1770</v>
      </c>
      <c r="B806" s="2" t="s">
        <v>14</v>
      </c>
      <c r="C806" s="2" t="s">
        <v>12</v>
      </c>
      <c r="D806" s="2" t="s">
        <v>3818</v>
      </c>
      <c r="E806" s="2" t="s">
        <v>3839</v>
      </c>
      <c r="F806" s="2">
        <v>2025</v>
      </c>
      <c r="G806" s="2" t="s">
        <v>3833</v>
      </c>
      <c r="H806" s="2" t="s">
        <v>3833</v>
      </c>
      <c r="I806" s="2">
        <v>0</v>
      </c>
      <c r="J806" s="2">
        <v>2.63</v>
      </c>
      <c r="K806" s="2">
        <v>29.63</v>
      </c>
    </row>
    <row r="807" spans="1:11" hidden="1" x14ac:dyDescent="0.2">
      <c r="A807" s="6" t="s">
        <v>2422</v>
      </c>
      <c r="B807" s="2" t="s">
        <v>14</v>
      </c>
      <c r="C807" s="2" t="s">
        <v>12</v>
      </c>
      <c r="D807" s="2" t="s">
        <v>3818</v>
      </c>
      <c r="E807" s="2" t="s">
        <v>3845</v>
      </c>
      <c r="F807" s="2">
        <v>2025</v>
      </c>
      <c r="G807" s="2" t="s">
        <v>3833</v>
      </c>
      <c r="H807" s="2" t="s">
        <v>3833</v>
      </c>
      <c r="I807" s="2">
        <v>0</v>
      </c>
      <c r="J807" s="2">
        <v>2.63</v>
      </c>
      <c r="K807" s="2">
        <v>29.63</v>
      </c>
    </row>
    <row r="808" spans="1:11" hidden="1" x14ac:dyDescent="0.2">
      <c r="A808" s="6" t="s">
        <v>2468</v>
      </c>
      <c r="B808" s="2" t="s">
        <v>14</v>
      </c>
      <c r="C808" s="2" t="s">
        <v>12</v>
      </c>
      <c r="D808" s="2" t="s">
        <v>3818</v>
      </c>
      <c r="E808" s="2" t="s">
        <v>3836</v>
      </c>
      <c r="F808" s="2">
        <v>2025</v>
      </c>
      <c r="G808" s="2" t="s">
        <v>3833</v>
      </c>
      <c r="H808" s="2" t="s">
        <v>3833</v>
      </c>
      <c r="I808" s="2">
        <v>0</v>
      </c>
      <c r="J808" s="2">
        <v>2.63</v>
      </c>
      <c r="K808" s="2">
        <v>29.63</v>
      </c>
    </row>
    <row r="809" spans="1:11" hidden="1" x14ac:dyDescent="0.2">
      <c r="A809" s="6" t="s">
        <v>1974</v>
      </c>
      <c r="B809" s="2" t="s">
        <v>14</v>
      </c>
      <c r="C809" s="2" t="s">
        <v>12</v>
      </c>
      <c r="D809" s="2" t="s">
        <v>3818</v>
      </c>
      <c r="E809" s="2" t="s">
        <v>3842</v>
      </c>
      <c r="F809" s="2">
        <v>2025</v>
      </c>
      <c r="G809" s="2" t="s">
        <v>3833</v>
      </c>
      <c r="H809" s="2" t="s">
        <v>3833</v>
      </c>
      <c r="I809" s="2">
        <v>0</v>
      </c>
      <c r="J809" s="2">
        <v>2.63</v>
      </c>
      <c r="K809" s="2">
        <v>29.63</v>
      </c>
    </row>
    <row r="810" spans="1:11" hidden="1" x14ac:dyDescent="0.2">
      <c r="A810" s="6" t="s">
        <v>2059</v>
      </c>
      <c r="B810" s="2" t="s">
        <v>14</v>
      </c>
      <c r="C810" s="2" t="s">
        <v>12</v>
      </c>
      <c r="D810" s="2" t="s">
        <v>3818</v>
      </c>
      <c r="E810" s="2" t="s">
        <v>3844</v>
      </c>
      <c r="F810" s="2">
        <v>2025</v>
      </c>
      <c r="G810" s="2" t="s">
        <v>3833</v>
      </c>
      <c r="H810" s="2" t="s">
        <v>3833</v>
      </c>
      <c r="I810" s="2">
        <v>2.96</v>
      </c>
      <c r="J810" s="2">
        <v>2.63</v>
      </c>
      <c r="K810" s="2">
        <v>32.590000000000003</v>
      </c>
    </row>
    <row r="811" spans="1:11" hidden="1" x14ac:dyDescent="0.2">
      <c r="A811" s="6" t="s">
        <v>964</v>
      </c>
      <c r="B811" s="2" t="s">
        <v>14</v>
      </c>
      <c r="C811" s="2" t="s">
        <v>12</v>
      </c>
      <c r="D811" s="2" t="s">
        <v>3818</v>
      </c>
      <c r="E811" s="2" t="s">
        <v>3851</v>
      </c>
      <c r="F811" s="2">
        <v>2025</v>
      </c>
      <c r="G811" s="2" t="s">
        <v>3833</v>
      </c>
      <c r="H811" s="2" t="s">
        <v>3833</v>
      </c>
      <c r="I811" s="2">
        <v>0</v>
      </c>
      <c r="J811" s="2">
        <v>2.63</v>
      </c>
      <c r="K811" s="2">
        <v>29.63</v>
      </c>
    </row>
    <row r="812" spans="1:11" hidden="1" x14ac:dyDescent="0.2">
      <c r="A812" s="6" t="s">
        <v>2512</v>
      </c>
      <c r="B812" s="2" t="s">
        <v>14</v>
      </c>
      <c r="C812" s="2" t="s">
        <v>12</v>
      </c>
      <c r="D812" s="2" t="s">
        <v>3818</v>
      </c>
      <c r="E812" s="2" t="s">
        <v>3836</v>
      </c>
      <c r="F812" s="2">
        <v>2025</v>
      </c>
      <c r="G812" s="2" t="s">
        <v>3833</v>
      </c>
      <c r="H812" s="2" t="s">
        <v>3833</v>
      </c>
      <c r="I812" s="2">
        <v>0</v>
      </c>
      <c r="J812" s="2">
        <v>2.75</v>
      </c>
      <c r="K812" s="2">
        <v>31</v>
      </c>
    </row>
    <row r="813" spans="1:11" hidden="1" x14ac:dyDescent="0.2">
      <c r="A813" s="6" t="s">
        <v>1354</v>
      </c>
      <c r="B813" s="2" t="s">
        <v>14</v>
      </c>
      <c r="C813" s="2" t="s">
        <v>12</v>
      </c>
      <c r="D813" s="2" t="s">
        <v>3818</v>
      </c>
      <c r="E813" s="2" t="s">
        <v>3841</v>
      </c>
      <c r="F813" s="2">
        <v>2025</v>
      </c>
      <c r="G813" s="2" t="s">
        <v>3833</v>
      </c>
      <c r="H813" s="2" t="s">
        <v>3833</v>
      </c>
      <c r="I813" s="2">
        <v>0</v>
      </c>
      <c r="J813" s="2">
        <v>2.81</v>
      </c>
      <c r="K813" s="2">
        <v>31.66</v>
      </c>
    </row>
    <row r="814" spans="1:11" hidden="1" x14ac:dyDescent="0.2">
      <c r="A814" s="6" t="s">
        <v>1329</v>
      </c>
      <c r="B814" s="2" t="s">
        <v>14</v>
      </c>
      <c r="C814" s="2" t="s">
        <v>12</v>
      </c>
      <c r="D814" s="2" t="s">
        <v>3818</v>
      </c>
      <c r="E814" s="2" t="s">
        <v>3819</v>
      </c>
      <c r="F814" s="2">
        <v>2025</v>
      </c>
      <c r="G814" s="2" t="s">
        <v>3833</v>
      </c>
      <c r="H814" s="2" t="s">
        <v>3833</v>
      </c>
      <c r="I814" s="2">
        <v>0</v>
      </c>
      <c r="J814" s="2">
        <v>2.83</v>
      </c>
      <c r="K814" s="2">
        <v>31.83</v>
      </c>
    </row>
    <row r="815" spans="1:11" hidden="1" x14ac:dyDescent="0.2">
      <c r="A815" s="6" t="s">
        <v>919</v>
      </c>
      <c r="B815" s="2" t="s">
        <v>14</v>
      </c>
      <c r="C815" s="2" t="s">
        <v>12</v>
      </c>
      <c r="D815" s="2" t="s">
        <v>3818</v>
      </c>
      <c r="E815" s="2" t="s">
        <v>3853</v>
      </c>
      <c r="F815" s="2">
        <v>2025</v>
      </c>
      <c r="G815" s="2" t="s">
        <v>3833</v>
      </c>
      <c r="H815" s="2" t="s">
        <v>3833</v>
      </c>
      <c r="I815" s="2">
        <v>0</v>
      </c>
      <c r="J815" s="2">
        <v>2.93</v>
      </c>
      <c r="K815" s="2">
        <v>32.92</v>
      </c>
    </row>
    <row r="816" spans="1:11" hidden="1" x14ac:dyDescent="0.2">
      <c r="A816" s="6" t="s">
        <v>2264</v>
      </c>
      <c r="B816" s="2" t="s">
        <v>14</v>
      </c>
      <c r="C816" s="2" t="s">
        <v>12</v>
      </c>
      <c r="D816" s="2" t="s">
        <v>3818</v>
      </c>
      <c r="E816" s="2" t="s">
        <v>3843</v>
      </c>
      <c r="F816" s="2">
        <v>2025</v>
      </c>
      <c r="G816" s="2" t="s">
        <v>3833</v>
      </c>
      <c r="H816" s="2" t="s">
        <v>3833</v>
      </c>
      <c r="I816" s="2">
        <v>0</v>
      </c>
      <c r="J816" s="2">
        <v>3.12</v>
      </c>
      <c r="K816" s="2">
        <v>35.119999999999997</v>
      </c>
    </row>
    <row r="817" spans="1:11" hidden="1" x14ac:dyDescent="0.2">
      <c r="A817" s="6" t="s">
        <v>809</v>
      </c>
      <c r="B817" s="2" t="s">
        <v>14</v>
      </c>
      <c r="C817" s="2" t="s">
        <v>12</v>
      </c>
      <c r="D817" s="2" t="s">
        <v>3818</v>
      </c>
      <c r="E817" s="2" t="s">
        <v>3893</v>
      </c>
      <c r="F817" s="2">
        <v>2025</v>
      </c>
      <c r="G817" s="2" t="s">
        <v>3833</v>
      </c>
      <c r="H817" s="2" t="s">
        <v>3833</v>
      </c>
      <c r="I817" s="2">
        <v>0</v>
      </c>
      <c r="J817" s="2">
        <v>3.17</v>
      </c>
      <c r="K817" s="2">
        <v>35.67</v>
      </c>
    </row>
    <row r="818" spans="1:11" hidden="1" x14ac:dyDescent="0.2">
      <c r="A818" s="6" t="s">
        <v>1994</v>
      </c>
      <c r="B818" s="2" t="s">
        <v>14</v>
      </c>
      <c r="C818" s="2" t="s">
        <v>12</v>
      </c>
      <c r="D818" s="2" t="s">
        <v>3818</v>
      </c>
      <c r="E818" s="2" t="s">
        <v>3842</v>
      </c>
      <c r="F818" s="2">
        <v>2025</v>
      </c>
      <c r="G818" s="2" t="s">
        <v>3833</v>
      </c>
      <c r="H818" s="2" t="s">
        <v>3833</v>
      </c>
      <c r="I818" s="2">
        <v>0</v>
      </c>
      <c r="J818" s="2">
        <v>3.17</v>
      </c>
      <c r="K818" s="2">
        <v>35.67</v>
      </c>
    </row>
    <row r="819" spans="1:11" hidden="1" x14ac:dyDescent="0.2">
      <c r="A819" s="6" t="s">
        <v>1814</v>
      </c>
      <c r="B819" s="2" t="s">
        <v>14</v>
      </c>
      <c r="C819" s="2" t="s">
        <v>12</v>
      </c>
      <c r="D819" s="2" t="s">
        <v>3818</v>
      </c>
      <c r="E819" s="2" t="s">
        <v>3849</v>
      </c>
      <c r="F819" s="2">
        <v>2025</v>
      </c>
      <c r="G819" s="2" t="s">
        <v>3833</v>
      </c>
      <c r="H819" s="2" t="s">
        <v>3833</v>
      </c>
      <c r="I819" s="2">
        <v>3.57</v>
      </c>
      <c r="J819" s="2">
        <v>3.17</v>
      </c>
      <c r="K819" s="2">
        <v>39.24</v>
      </c>
    </row>
    <row r="820" spans="1:11" hidden="1" x14ac:dyDescent="0.2">
      <c r="A820" s="6" t="s">
        <v>1576</v>
      </c>
      <c r="B820" s="2" t="s">
        <v>14</v>
      </c>
      <c r="C820" s="2" t="s">
        <v>12</v>
      </c>
      <c r="D820" s="2" t="s">
        <v>3818</v>
      </c>
      <c r="E820" s="2" t="s">
        <v>3848</v>
      </c>
      <c r="F820" s="2">
        <v>2025</v>
      </c>
      <c r="G820" s="2" t="s">
        <v>3833</v>
      </c>
      <c r="H820" s="2" t="s">
        <v>3833</v>
      </c>
      <c r="I820" s="2">
        <v>3.59</v>
      </c>
      <c r="J820" s="2">
        <v>3.19</v>
      </c>
      <c r="K820" s="2">
        <v>39.53</v>
      </c>
    </row>
    <row r="821" spans="1:11" hidden="1" x14ac:dyDescent="0.2">
      <c r="A821" s="6" t="s">
        <v>1932</v>
      </c>
      <c r="B821" s="2" t="s">
        <v>14</v>
      </c>
      <c r="C821" s="2" t="s">
        <v>12</v>
      </c>
      <c r="D821" s="2" t="s">
        <v>3818</v>
      </c>
      <c r="E821" s="2" t="s">
        <v>3842</v>
      </c>
      <c r="F821" s="2">
        <v>2025</v>
      </c>
      <c r="G821" s="2" t="s">
        <v>3833</v>
      </c>
      <c r="H821" s="2" t="s">
        <v>3833</v>
      </c>
      <c r="I821" s="2">
        <v>3.62</v>
      </c>
      <c r="J821" s="2">
        <v>3.22</v>
      </c>
      <c r="K821" s="2">
        <v>39.840000000000003</v>
      </c>
    </row>
    <row r="822" spans="1:11" hidden="1" x14ac:dyDescent="0.2">
      <c r="A822" s="6" t="s">
        <v>858</v>
      </c>
      <c r="B822" s="2" t="s">
        <v>14</v>
      </c>
      <c r="C822" s="2" t="s">
        <v>12</v>
      </c>
      <c r="D822" s="2" t="s">
        <v>3818</v>
      </c>
      <c r="E822" s="2" t="s">
        <v>3823</v>
      </c>
      <c r="F822" s="2">
        <v>2025</v>
      </c>
      <c r="G822" s="2" t="s">
        <v>3833</v>
      </c>
      <c r="H822" s="2" t="s">
        <v>3833</v>
      </c>
      <c r="I822" s="2">
        <v>5.51</v>
      </c>
      <c r="J822" s="2">
        <v>3.27</v>
      </c>
      <c r="K822" s="2">
        <v>42.28</v>
      </c>
    </row>
    <row r="823" spans="1:11" hidden="1" x14ac:dyDescent="0.2">
      <c r="A823" s="6" t="s">
        <v>1758</v>
      </c>
      <c r="B823" s="2" t="s">
        <v>14</v>
      </c>
      <c r="C823" s="2" t="s">
        <v>12</v>
      </c>
      <c r="D823" s="2" t="s">
        <v>3818</v>
      </c>
      <c r="E823" s="2" t="s">
        <v>3839</v>
      </c>
      <c r="F823" s="2">
        <v>2025</v>
      </c>
      <c r="G823" s="2" t="s">
        <v>3833</v>
      </c>
      <c r="H823" s="2" t="s">
        <v>3833</v>
      </c>
      <c r="I823" s="2">
        <v>0</v>
      </c>
      <c r="J823" s="2">
        <v>3.66</v>
      </c>
      <c r="K823" s="2">
        <v>41.16</v>
      </c>
    </row>
    <row r="824" spans="1:11" hidden="1" x14ac:dyDescent="0.2">
      <c r="A824" s="6" t="s">
        <v>886</v>
      </c>
      <c r="B824" s="2" t="s">
        <v>14</v>
      </c>
      <c r="C824" s="2" t="s">
        <v>12</v>
      </c>
      <c r="D824" s="2" t="s">
        <v>3818</v>
      </c>
      <c r="E824" s="2" t="s">
        <v>3823</v>
      </c>
      <c r="F824" s="2">
        <v>2025</v>
      </c>
      <c r="G824" s="2" t="s">
        <v>3833</v>
      </c>
      <c r="H824" s="2" t="s">
        <v>3833</v>
      </c>
      <c r="I824" s="2">
        <v>4.12</v>
      </c>
      <c r="J824" s="2">
        <v>3.66</v>
      </c>
      <c r="K824" s="2">
        <v>45.28</v>
      </c>
    </row>
    <row r="825" spans="1:11" hidden="1" x14ac:dyDescent="0.2">
      <c r="A825" s="6" t="s">
        <v>2351</v>
      </c>
      <c r="B825" s="2" t="s">
        <v>14</v>
      </c>
      <c r="C825" s="2" t="s">
        <v>12</v>
      </c>
      <c r="D825" s="2" t="s">
        <v>3818</v>
      </c>
      <c r="E825" s="2" t="s">
        <v>3832</v>
      </c>
      <c r="F825" s="2">
        <v>2025</v>
      </c>
      <c r="G825" s="2" t="s">
        <v>3833</v>
      </c>
      <c r="H825" s="2" t="s">
        <v>3833</v>
      </c>
      <c r="I825" s="2">
        <v>4.34</v>
      </c>
      <c r="J825" s="2">
        <v>3.85</v>
      </c>
      <c r="K825" s="2">
        <v>47.69</v>
      </c>
    </row>
    <row r="826" spans="1:11" hidden="1" x14ac:dyDescent="0.2">
      <c r="A826" s="6" t="s">
        <v>2460</v>
      </c>
      <c r="B826" s="2" t="s">
        <v>14</v>
      </c>
      <c r="C826" s="2" t="s">
        <v>12</v>
      </c>
      <c r="D826" s="2" t="s">
        <v>3818</v>
      </c>
      <c r="E826" s="2" t="s">
        <v>3836</v>
      </c>
      <c r="F826" s="2">
        <v>2025</v>
      </c>
      <c r="G826" s="2" t="s">
        <v>3833</v>
      </c>
      <c r="H826" s="2" t="s">
        <v>3833</v>
      </c>
      <c r="I826" s="2">
        <v>7.41</v>
      </c>
      <c r="J826" s="2">
        <v>4.3899999999999997</v>
      </c>
      <c r="K826" s="2">
        <v>56.8</v>
      </c>
    </row>
    <row r="827" spans="1:11" hidden="1" x14ac:dyDescent="0.2">
      <c r="A827" s="6" t="s">
        <v>1882</v>
      </c>
      <c r="B827" s="2" t="s">
        <v>14</v>
      </c>
      <c r="C827" s="2" t="s">
        <v>12</v>
      </c>
      <c r="D827" s="2" t="s">
        <v>3818</v>
      </c>
      <c r="E827" s="2" t="s">
        <v>3849</v>
      </c>
      <c r="F827" s="2">
        <v>2025</v>
      </c>
      <c r="G827" s="2" t="s">
        <v>3833</v>
      </c>
      <c r="H827" s="2" t="s">
        <v>3833</v>
      </c>
      <c r="I827" s="2">
        <v>0</v>
      </c>
      <c r="J827" s="2">
        <v>4.97</v>
      </c>
      <c r="K827" s="2">
        <v>55.97</v>
      </c>
    </row>
    <row r="828" spans="1:11" hidden="1" x14ac:dyDescent="0.2">
      <c r="A828" s="6" t="s">
        <v>911</v>
      </c>
      <c r="B828" s="2" t="s">
        <v>14</v>
      </c>
      <c r="C828" s="2" t="s">
        <v>12</v>
      </c>
      <c r="D828" s="2" t="s">
        <v>3818</v>
      </c>
      <c r="E828" s="2" t="s">
        <v>3853</v>
      </c>
      <c r="F828" s="2">
        <v>2025</v>
      </c>
      <c r="G828" s="2" t="s">
        <v>3833</v>
      </c>
      <c r="H828" s="2" t="s">
        <v>3833</v>
      </c>
      <c r="I828" s="2">
        <v>8.9700000000000006</v>
      </c>
      <c r="J828" s="2">
        <v>5.31</v>
      </c>
      <c r="K828" s="2">
        <v>68.78</v>
      </c>
    </row>
    <row r="829" spans="1:11" hidden="1" x14ac:dyDescent="0.2">
      <c r="A829" s="6" t="s">
        <v>1876</v>
      </c>
      <c r="B829" s="2" t="s">
        <v>14</v>
      </c>
      <c r="C829" s="2" t="s">
        <v>12</v>
      </c>
      <c r="D829" s="2" t="s">
        <v>3818</v>
      </c>
      <c r="E829" s="2" t="s">
        <v>3849</v>
      </c>
      <c r="F829" s="2">
        <v>2025</v>
      </c>
      <c r="G829" s="2" t="s">
        <v>3833</v>
      </c>
      <c r="H829" s="2" t="s">
        <v>3833</v>
      </c>
      <c r="I829" s="2">
        <v>0</v>
      </c>
      <c r="J829" s="2">
        <v>5.7</v>
      </c>
      <c r="K829" s="2">
        <v>64.2</v>
      </c>
    </row>
    <row r="830" spans="1:11" hidden="1" x14ac:dyDescent="0.2">
      <c r="A830" s="6" t="s">
        <v>3902</v>
      </c>
      <c r="B830" s="2" t="s">
        <v>3855</v>
      </c>
      <c r="C830" s="2" t="s">
        <v>12</v>
      </c>
      <c r="D830" s="2" t="s">
        <v>3818</v>
      </c>
      <c r="E830" s="2" t="s">
        <v>3836</v>
      </c>
      <c r="F830" s="2">
        <v>2025</v>
      </c>
      <c r="G830" s="2" t="s">
        <v>3856</v>
      </c>
      <c r="H830" s="2" t="s">
        <v>3821</v>
      </c>
      <c r="I830" s="2">
        <v>0</v>
      </c>
      <c r="J830" s="2">
        <v>0</v>
      </c>
      <c r="K830" s="2">
        <v>0</v>
      </c>
    </row>
    <row r="831" spans="1:11" hidden="1" x14ac:dyDescent="0.2">
      <c r="A831" s="6" t="s">
        <v>3903</v>
      </c>
      <c r="B831" s="2" t="s">
        <v>3855</v>
      </c>
      <c r="C831" s="2" t="s">
        <v>12</v>
      </c>
      <c r="D831" s="2" t="s">
        <v>3818</v>
      </c>
      <c r="E831" s="2" t="s">
        <v>3822</v>
      </c>
      <c r="F831" s="2">
        <v>2025</v>
      </c>
      <c r="G831" s="2" t="s">
        <v>3856</v>
      </c>
      <c r="H831" s="2" t="s">
        <v>3821</v>
      </c>
      <c r="I831" s="2">
        <v>0</v>
      </c>
      <c r="J831" s="2">
        <v>0</v>
      </c>
      <c r="K831" s="2">
        <v>0</v>
      </c>
    </row>
    <row r="832" spans="1:11" hidden="1" x14ac:dyDescent="0.2">
      <c r="A832" s="6" t="s">
        <v>3904</v>
      </c>
      <c r="B832" s="2" t="s">
        <v>3855</v>
      </c>
      <c r="C832" s="2" t="s">
        <v>12</v>
      </c>
      <c r="D832" s="2" t="s">
        <v>3818</v>
      </c>
      <c r="E832" s="2" t="s">
        <v>3834</v>
      </c>
      <c r="F832" s="2">
        <v>2025</v>
      </c>
      <c r="G832" s="2" t="s">
        <v>3856</v>
      </c>
      <c r="H832" s="2" t="s">
        <v>3821</v>
      </c>
      <c r="I832" s="2">
        <v>0</v>
      </c>
      <c r="J832" s="2">
        <v>0</v>
      </c>
      <c r="K832" s="2">
        <v>0</v>
      </c>
    </row>
    <row r="833" spans="1:11" hidden="1" x14ac:dyDescent="0.2">
      <c r="A833" s="6" t="s">
        <v>3905</v>
      </c>
      <c r="B833" s="2" t="s">
        <v>3855</v>
      </c>
      <c r="C833" s="2" t="s">
        <v>12</v>
      </c>
      <c r="D833" s="2" t="s">
        <v>3818</v>
      </c>
      <c r="E833" s="2" t="s">
        <v>3834</v>
      </c>
      <c r="F833" s="2">
        <v>2025</v>
      </c>
      <c r="G833" s="2" t="s">
        <v>3856</v>
      </c>
      <c r="H833" s="2" t="s">
        <v>3821</v>
      </c>
      <c r="I833" s="2">
        <v>0</v>
      </c>
      <c r="J833" s="2">
        <v>0</v>
      </c>
      <c r="K833" s="2">
        <v>0</v>
      </c>
    </row>
    <row r="834" spans="1:11" hidden="1" x14ac:dyDescent="0.2">
      <c r="A834" s="6" t="s">
        <v>3906</v>
      </c>
      <c r="B834" s="2" t="s">
        <v>3855</v>
      </c>
      <c r="C834" s="2" t="s">
        <v>12</v>
      </c>
      <c r="D834" s="2" t="s">
        <v>3818</v>
      </c>
      <c r="E834" s="2" t="s">
        <v>3834</v>
      </c>
      <c r="F834" s="2">
        <v>2025</v>
      </c>
      <c r="G834" s="2" t="s">
        <v>3856</v>
      </c>
      <c r="H834" s="2" t="s">
        <v>3821</v>
      </c>
      <c r="I834" s="2">
        <v>0</v>
      </c>
      <c r="J834" s="2">
        <v>0</v>
      </c>
      <c r="K834" s="2">
        <v>0</v>
      </c>
    </row>
    <row r="835" spans="1:11" hidden="1" x14ac:dyDescent="0.2">
      <c r="A835" s="6" t="s">
        <v>3907</v>
      </c>
      <c r="B835" s="2" t="s">
        <v>3855</v>
      </c>
      <c r="C835" s="2" t="s">
        <v>12</v>
      </c>
      <c r="D835" s="2" t="s">
        <v>3818</v>
      </c>
      <c r="E835" s="2" t="s">
        <v>3834</v>
      </c>
      <c r="F835" s="2">
        <v>2025</v>
      </c>
      <c r="G835" s="2" t="s">
        <v>3856</v>
      </c>
      <c r="H835" s="2" t="s">
        <v>3821</v>
      </c>
      <c r="I835" s="2">
        <v>0</v>
      </c>
      <c r="J835" s="2">
        <v>0</v>
      </c>
      <c r="K835" s="2">
        <v>0</v>
      </c>
    </row>
    <row r="836" spans="1:11" hidden="1" x14ac:dyDescent="0.2">
      <c r="A836" s="6" t="s">
        <v>3908</v>
      </c>
      <c r="B836" s="2" t="s">
        <v>3855</v>
      </c>
      <c r="C836" s="2" t="s">
        <v>12</v>
      </c>
      <c r="D836" s="2" t="s">
        <v>3818</v>
      </c>
      <c r="E836" s="2" t="s">
        <v>3847</v>
      </c>
      <c r="F836" s="2">
        <v>2025</v>
      </c>
      <c r="G836" s="2" t="s">
        <v>3856</v>
      </c>
      <c r="H836" s="2" t="s">
        <v>3821</v>
      </c>
      <c r="I836" s="2">
        <v>0</v>
      </c>
      <c r="J836" s="2">
        <v>0</v>
      </c>
      <c r="K836" s="2">
        <v>0</v>
      </c>
    </row>
    <row r="837" spans="1:11" hidden="1" x14ac:dyDescent="0.2">
      <c r="A837" s="6" t="s">
        <v>3909</v>
      </c>
      <c r="B837" s="2" t="s">
        <v>3855</v>
      </c>
      <c r="C837" s="2" t="s">
        <v>12</v>
      </c>
      <c r="D837" s="2" t="s">
        <v>3818</v>
      </c>
      <c r="E837" s="2" t="s">
        <v>3847</v>
      </c>
      <c r="F837" s="2">
        <v>2025</v>
      </c>
      <c r="G837" s="2" t="s">
        <v>3856</v>
      </c>
      <c r="H837" s="2" t="s">
        <v>3821</v>
      </c>
      <c r="I837" s="2">
        <v>0</v>
      </c>
      <c r="J837" s="2">
        <v>0</v>
      </c>
      <c r="K837" s="2">
        <v>0</v>
      </c>
    </row>
    <row r="838" spans="1:11" hidden="1" x14ac:dyDescent="0.2">
      <c r="A838" s="6" t="s">
        <v>3910</v>
      </c>
      <c r="B838" s="2" t="s">
        <v>3855</v>
      </c>
      <c r="C838" s="2" t="s">
        <v>12</v>
      </c>
      <c r="D838" s="2" t="s">
        <v>3818</v>
      </c>
      <c r="E838" s="2" t="s">
        <v>3852</v>
      </c>
      <c r="F838" s="2">
        <v>2025</v>
      </c>
      <c r="G838" s="2" t="s">
        <v>3856</v>
      </c>
      <c r="H838" s="2" t="s">
        <v>3821</v>
      </c>
      <c r="I838" s="2">
        <v>0</v>
      </c>
      <c r="J838" s="2">
        <v>0</v>
      </c>
      <c r="K838" s="2">
        <v>0</v>
      </c>
    </row>
    <row r="839" spans="1:11" hidden="1" x14ac:dyDescent="0.2">
      <c r="A839" s="6" t="s">
        <v>3911</v>
      </c>
      <c r="B839" s="2" t="s">
        <v>3855</v>
      </c>
      <c r="C839" s="2" t="s">
        <v>12</v>
      </c>
      <c r="D839" s="2" t="s">
        <v>3818</v>
      </c>
      <c r="E839" s="2" t="s">
        <v>3842</v>
      </c>
      <c r="F839" s="2">
        <v>2025</v>
      </c>
      <c r="G839" s="2" t="s">
        <v>3856</v>
      </c>
      <c r="H839" s="2" t="s">
        <v>3821</v>
      </c>
      <c r="I839" s="2">
        <v>0</v>
      </c>
      <c r="J839" s="2">
        <v>0</v>
      </c>
      <c r="K839" s="2">
        <v>0</v>
      </c>
    </row>
    <row r="840" spans="1:11" hidden="1" x14ac:dyDescent="0.2">
      <c r="A840" s="6" t="s">
        <v>3912</v>
      </c>
      <c r="B840" s="2" t="s">
        <v>3855</v>
      </c>
      <c r="C840" s="2" t="s">
        <v>12</v>
      </c>
      <c r="D840" s="2" t="s">
        <v>3818</v>
      </c>
      <c r="E840" s="2" t="s">
        <v>3842</v>
      </c>
      <c r="F840" s="2">
        <v>2025</v>
      </c>
      <c r="G840" s="2" t="s">
        <v>3856</v>
      </c>
      <c r="H840" s="2" t="s">
        <v>3821</v>
      </c>
      <c r="I840" s="2">
        <v>0</v>
      </c>
      <c r="J840" s="2">
        <v>0</v>
      </c>
      <c r="K840" s="2">
        <v>0</v>
      </c>
    </row>
    <row r="841" spans="1:11" hidden="1" x14ac:dyDescent="0.2">
      <c r="A841" s="6" t="s">
        <v>3913</v>
      </c>
      <c r="B841" s="2" t="s">
        <v>3855</v>
      </c>
      <c r="C841" s="2" t="s">
        <v>12</v>
      </c>
      <c r="D841" s="2" t="s">
        <v>3818</v>
      </c>
      <c r="E841" s="2" t="s">
        <v>3849</v>
      </c>
      <c r="F841" s="2">
        <v>2025</v>
      </c>
      <c r="G841" s="2" t="s">
        <v>3856</v>
      </c>
      <c r="H841" s="2" t="s">
        <v>3821</v>
      </c>
      <c r="I841" s="2">
        <v>0</v>
      </c>
      <c r="J841" s="2">
        <v>0</v>
      </c>
      <c r="K841" s="2">
        <v>0</v>
      </c>
    </row>
    <row r="842" spans="1:11" hidden="1" x14ac:dyDescent="0.2">
      <c r="A842" s="6" t="s">
        <v>3914</v>
      </c>
      <c r="B842" s="2" t="s">
        <v>3855</v>
      </c>
      <c r="C842" s="2" t="s">
        <v>12</v>
      </c>
      <c r="D842" s="2" t="s">
        <v>3818</v>
      </c>
      <c r="E842" s="2" t="s">
        <v>3849</v>
      </c>
      <c r="F842" s="2">
        <v>2025</v>
      </c>
      <c r="G842" s="2" t="s">
        <v>3856</v>
      </c>
      <c r="H842" s="2" t="s">
        <v>3821</v>
      </c>
      <c r="I842" s="2">
        <v>0</v>
      </c>
      <c r="J842" s="2">
        <v>0</v>
      </c>
      <c r="K842" s="2">
        <v>0</v>
      </c>
    </row>
    <row r="843" spans="1:11" hidden="1" x14ac:dyDescent="0.2">
      <c r="A843" s="6" t="s">
        <v>3915</v>
      </c>
      <c r="B843" s="2" t="s">
        <v>3855</v>
      </c>
      <c r="C843" s="2" t="s">
        <v>12</v>
      </c>
      <c r="D843" s="2" t="s">
        <v>3818</v>
      </c>
      <c r="E843" s="2" t="s">
        <v>3849</v>
      </c>
      <c r="F843" s="2">
        <v>2025</v>
      </c>
      <c r="G843" s="2" t="s">
        <v>3856</v>
      </c>
      <c r="H843" s="2" t="s">
        <v>3821</v>
      </c>
      <c r="I843" s="2">
        <v>0</v>
      </c>
      <c r="J843" s="2">
        <v>0</v>
      </c>
      <c r="K843" s="2">
        <v>0</v>
      </c>
    </row>
    <row r="844" spans="1:11" hidden="1" x14ac:dyDescent="0.2">
      <c r="A844" s="6" t="s">
        <v>3916</v>
      </c>
      <c r="B844" s="2" t="s">
        <v>3855</v>
      </c>
      <c r="C844" s="2" t="s">
        <v>12</v>
      </c>
      <c r="D844" s="2" t="s">
        <v>3818</v>
      </c>
      <c r="E844" s="2" t="s">
        <v>3839</v>
      </c>
      <c r="F844" s="2">
        <v>2025</v>
      </c>
      <c r="G844" s="2" t="s">
        <v>3856</v>
      </c>
      <c r="H844" s="2" t="s">
        <v>3821</v>
      </c>
      <c r="I844" s="2">
        <v>0</v>
      </c>
      <c r="J844" s="2">
        <v>0</v>
      </c>
      <c r="K844" s="2">
        <v>0</v>
      </c>
    </row>
    <row r="845" spans="1:11" hidden="1" x14ac:dyDescent="0.2">
      <c r="A845" s="6" t="s">
        <v>3917</v>
      </c>
      <c r="B845" s="2" t="s">
        <v>3855</v>
      </c>
      <c r="C845" s="2" t="s">
        <v>12</v>
      </c>
      <c r="D845" s="2" t="s">
        <v>3818</v>
      </c>
      <c r="E845" s="2" t="s">
        <v>3839</v>
      </c>
      <c r="F845" s="2">
        <v>2025</v>
      </c>
      <c r="G845" s="2" t="s">
        <v>3856</v>
      </c>
      <c r="H845" s="2" t="s">
        <v>3821</v>
      </c>
      <c r="I845" s="2">
        <v>0</v>
      </c>
      <c r="J845" s="2">
        <v>0</v>
      </c>
      <c r="K845" s="2">
        <v>0</v>
      </c>
    </row>
    <row r="846" spans="1:11" hidden="1" x14ac:dyDescent="0.2">
      <c r="A846" s="6" t="s">
        <v>3918</v>
      </c>
      <c r="B846" s="2" t="s">
        <v>3855</v>
      </c>
      <c r="C846" s="2" t="s">
        <v>12</v>
      </c>
      <c r="D846" s="2" t="s">
        <v>3818</v>
      </c>
      <c r="E846" s="2" t="s">
        <v>3825</v>
      </c>
      <c r="F846" s="2">
        <v>2025</v>
      </c>
      <c r="G846" s="2" t="s">
        <v>3856</v>
      </c>
      <c r="H846" s="2" t="s">
        <v>3821</v>
      </c>
      <c r="I846" s="2">
        <v>0</v>
      </c>
      <c r="J846" s="2">
        <v>0</v>
      </c>
      <c r="K846" s="2">
        <v>0</v>
      </c>
    </row>
    <row r="847" spans="1:11" hidden="1" x14ac:dyDescent="0.2">
      <c r="A847" s="6" t="s">
        <v>3919</v>
      </c>
      <c r="B847" s="2" t="s">
        <v>3855</v>
      </c>
      <c r="C847" s="2" t="s">
        <v>12</v>
      </c>
      <c r="D847" s="2" t="s">
        <v>3818</v>
      </c>
      <c r="E847" s="2" t="s">
        <v>3848</v>
      </c>
      <c r="F847" s="2">
        <v>2025</v>
      </c>
      <c r="G847" s="2" t="s">
        <v>3856</v>
      </c>
      <c r="H847" s="2" t="s">
        <v>3821</v>
      </c>
      <c r="I847" s="2">
        <v>0</v>
      </c>
      <c r="J847" s="2">
        <v>0</v>
      </c>
      <c r="K847" s="2">
        <v>0</v>
      </c>
    </row>
    <row r="848" spans="1:11" hidden="1" x14ac:dyDescent="0.2">
      <c r="A848" s="6" t="s">
        <v>3920</v>
      </c>
      <c r="B848" s="2" t="s">
        <v>3855</v>
      </c>
      <c r="C848" s="2" t="s">
        <v>12</v>
      </c>
      <c r="D848" s="2" t="s">
        <v>3818</v>
      </c>
      <c r="E848" s="2" t="s">
        <v>3848</v>
      </c>
      <c r="F848" s="2">
        <v>2025</v>
      </c>
      <c r="G848" s="2" t="s">
        <v>3856</v>
      </c>
      <c r="H848" s="2" t="s">
        <v>3821</v>
      </c>
      <c r="I848" s="2">
        <v>0</v>
      </c>
      <c r="J848" s="2">
        <v>0</v>
      </c>
      <c r="K848" s="2">
        <v>0</v>
      </c>
    </row>
    <row r="849" spans="1:11" hidden="1" x14ac:dyDescent="0.2">
      <c r="A849" s="6" t="s">
        <v>3921</v>
      </c>
      <c r="B849" s="2" t="s">
        <v>3855</v>
      </c>
      <c r="C849" s="2" t="s">
        <v>12</v>
      </c>
      <c r="D849" s="2" t="s">
        <v>3818</v>
      </c>
      <c r="E849" s="2" t="s">
        <v>3850</v>
      </c>
      <c r="F849" s="2">
        <v>2025</v>
      </c>
      <c r="G849" s="2" t="s">
        <v>3856</v>
      </c>
      <c r="H849" s="2" t="s">
        <v>3821</v>
      </c>
      <c r="I849" s="2">
        <v>0</v>
      </c>
      <c r="J849" s="2">
        <v>0</v>
      </c>
      <c r="K849" s="2">
        <v>0</v>
      </c>
    </row>
    <row r="850" spans="1:11" hidden="1" x14ac:dyDescent="0.2">
      <c r="A850" s="6" t="s">
        <v>3922</v>
      </c>
      <c r="B850" s="2" t="s">
        <v>3855</v>
      </c>
      <c r="C850" s="2" t="s">
        <v>12</v>
      </c>
      <c r="D850" s="2" t="s">
        <v>3818</v>
      </c>
      <c r="E850" s="2" t="s">
        <v>3850</v>
      </c>
      <c r="F850" s="2">
        <v>2025</v>
      </c>
      <c r="G850" s="2" t="s">
        <v>3856</v>
      </c>
      <c r="H850" s="2" t="s">
        <v>3821</v>
      </c>
      <c r="I850" s="2">
        <v>0</v>
      </c>
      <c r="J850" s="2">
        <v>0</v>
      </c>
      <c r="K850" s="2">
        <v>0</v>
      </c>
    </row>
    <row r="851" spans="1:11" hidden="1" x14ac:dyDescent="0.2">
      <c r="A851" s="6" t="s">
        <v>3923</v>
      </c>
      <c r="B851" s="2" t="s">
        <v>3855</v>
      </c>
      <c r="C851" s="2" t="s">
        <v>12</v>
      </c>
      <c r="D851" s="2" t="s">
        <v>3818</v>
      </c>
      <c r="E851" s="2" t="s">
        <v>3841</v>
      </c>
      <c r="F851" s="2">
        <v>2025</v>
      </c>
      <c r="G851" s="2" t="s">
        <v>3856</v>
      </c>
      <c r="H851" s="2" t="s">
        <v>3821</v>
      </c>
      <c r="I851" s="2">
        <v>0</v>
      </c>
      <c r="J851" s="2">
        <v>0</v>
      </c>
      <c r="K851" s="2">
        <v>0</v>
      </c>
    </row>
    <row r="852" spans="1:11" hidden="1" x14ac:dyDescent="0.2">
      <c r="A852" s="6" t="s">
        <v>3924</v>
      </c>
      <c r="B852" s="2" t="s">
        <v>3855</v>
      </c>
      <c r="C852" s="2" t="s">
        <v>12</v>
      </c>
      <c r="D852" s="2" t="s">
        <v>3818</v>
      </c>
      <c r="E852" s="2" t="s">
        <v>3841</v>
      </c>
      <c r="F852" s="2">
        <v>2025</v>
      </c>
      <c r="G852" s="2" t="s">
        <v>3856</v>
      </c>
      <c r="H852" s="2" t="s">
        <v>3821</v>
      </c>
      <c r="I852" s="2">
        <v>0</v>
      </c>
      <c r="J852" s="2">
        <v>0</v>
      </c>
      <c r="K852" s="2">
        <v>0</v>
      </c>
    </row>
    <row r="853" spans="1:11" hidden="1" x14ac:dyDescent="0.2">
      <c r="A853" s="6" t="s">
        <v>3925</v>
      </c>
      <c r="B853" s="2" t="s">
        <v>3855</v>
      </c>
      <c r="C853" s="2" t="s">
        <v>12</v>
      </c>
      <c r="D853" s="2" t="s">
        <v>3818</v>
      </c>
      <c r="E853" s="2" t="s">
        <v>3840</v>
      </c>
      <c r="F853" s="2">
        <v>2025</v>
      </c>
      <c r="G853" s="2" t="s">
        <v>3856</v>
      </c>
      <c r="H853" s="2" t="s">
        <v>3821</v>
      </c>
      <c r="I853" s="2">
        <v>0</v>
      </c>
      <c r="J853" s="2">
        <v>0</v>
      </c>
      <c r="K853" s="2">
        <v>0</v>
      </c>
    </row>
    <row r="854" spans="1:11" hidden="1" x14ac:dyDescent="0.2">
      <c r="A854" s="6" t="s">
        <v>3926</v>
      </c>
      <c r="B854" s="2" t="s">
        <v>3855</v>
      </c>
      <c r="C854" s="2" t="s">
        <v>12</v>
      </c>
      <c r="D854" s="2" t="s">
        <v>3818</v>
      </c>
      <c r="E854" s="2" t="s">
        <v>3840</v>
      </c>
      <c r="F854" s="2">
        <v>2025</v>
      </c>
      <c r="G854" s="2" t="s">
        <v>3856</v>
      </c>
      <c r="H854" s="2" t="s">
        <v>3821</v>
      </c>
      <c r="I854" s="2">
        <v>0</v>
      </c>
      <c r="J854" s="2">
        <v>0</v>
      </c>
      <c r="K854" s="2">
        <v>0</v>
      </c>
    </row>
    <row r="855" spans="1:11" hidden="1" x14ac:dyDescent="0.2">
      <c r="A855" s="6" t="s">
        <v>3927</v>
      </c>
      <c r="B855" s="2" t="s">
        <v>3855</v>
      </c>
      <c r="C855" s="2" t="s">
        <v>12</v>
      </c>
      <c r="D855" s="2" t="s">
        <v>3818</v>
      </c>
      <c r="E855" s="2" t="s">
        <v>3835</v>
      </c>
      <c r="F855" s="2">
        <v>2025</v>
      </c>
      <c r="G855" s="2" t="s">
        <v>3856</v>
      </c>
      <c r="H855" s="2" t="s">
        <v>3821</v>
      </c>
      <c r="I855" s="2">
        <v>0</v>
      </c>
      <c r="J855" s="2">
        <v>0</v>
      </c>
      <c r="K855" s="2">
        <v>0</v>
      </c>
    </row>
    <row r="856" spans="1:11" hidden="1" x14ac:dyDescent="0.2">
      <c r="A856" s="6" t="s">
        <v>3928</v>
      </c>
      <c r="B856" s="2" t="s">
        <v>3855</v>
      </c>
      <c r="C856" s="2" t="s">
        <v>12</v>
      </c>
      <c r="D856" s="2" t="s">
        <v>3818</v>
      </c>
      <c r="E856" s="2" t="s">
        <v>3846</v>
      </c>
      <c r="F856" s="2">
        <v>2025</v>
      </c>
      <c r="G856" s="2" t="s">
        <v>3856</v>
      </c>
      <c r="H856" s="2" t="s">
        <v>3821</v>
      </c>
      <c r="I856" s="2">
        <v>0</v>
      </c>
      <c r="J856" s="2">
        <v>0</v>
      </c>
      <c r="K856" s="2">
        <v>0</v>
      </c>
    </row>
    <row r="857" spans="1:11" hidden="1" x14ac:dyDescent="0.2">
      <c r="A857" s="6" t="s">
        <v>3929</v>
      </c>
      <c r="B857" s="2" t="s">
        <v>3855</v>
      </c>
      <c r="C857" s="2" t="s">
        <v>12</v>
      </c>
      <c r="D857" s="2" t="s">
        <v>3818</v>
      </c>
      <c r="E857" s="2" t="s">
        <v>3851</v>
      </c>
      <c r="F857" s="2">
        <v>2025</v>
      </c>
      <c r="G857" s="2" t="s">
        <v>3856</v>
      </c>
      <c r="H857" s="2" t="s">
        <v>3821</v>
      </c>
      <c r="I857" s="2">
        <v>0</v>
      </c>
      <c r="J857" s="2">
        <v>0</v>
      </c>
      <c r="K857" s="2">
        <v>0</v>
      </c>
    </row>
    <row r="858" spans="1:11" hidden="1" x14ac:dyDescent="0.2">
      <c r="A858" s="6" t="s">
        <v>3930</v>
      </c>
      <c r="B858" s="2" t="s">
        <v>3855</v>
      </c>
      <c r="C858" s="2" t="s">
        <v>12</v>
      </c>
      <c r="D858" s="2" t="s">
        <v>3818</v>
      </c>
      <c r="E858" s="2" t="s">
        <v>3823</v>
      </c>
      <c r="F858" s="2">
        <v>2025</v>
      </c>
      <c r="G858" s="2" t="s">
        <v>3856</v>
      </c>
      <c r="H858" s="2" t="s">
        <v>3821</v>
      </c>
      <c r="I858" s="2">
        <v>0</v>
      </c>
      <c r="J858" s="2">
        <v>0</v>
      </c>
      <c r="K858" s="2">
        <v>0</v>
      </c>
    </row>
    <row r="859" spans="1:11" hidden="1" x14ac:dyDescent="0.2">
      <c r="A859" s="6" t="s">
        <v>2765</v>
      </c>
      <c r="B859" s="2" t="s">
        <v>3855</v>
      </c>
      <c r="C859" s="2" t="s">
        <v>12</v>
      </c>
      <c r="D859" s="2" t="s">
        <v>3818</v>
      </c>
      <c r="E859" s="2" t="s">
        <v>3836</v>
      </c>
      <c r="F859" s="2">
        <v>2025</v>
      </c>
      <c r="G859" s="2" t="s">
        <v>3856</v>
      </c>
      <c r="H859" s="2" t="s">
        <v>3821</v>
      </c>
      <c r="I859" s="2">
        <v>0</v>
      </c>
      <c r="J859" s="2">
        <v>2.63</v>
      </c>
      <c r="K859" s="2">
        <v>29.63</v>
      </c>
    </row>
    <row r="860" spans="1:11" hidden="1" x14ac:dyDescent="0.2">
      <c r="A860" s="6" t="s">
        <v>2552</v>
      </c>
      <c r="B860" s="2" t="s">
        <v>3855</v>
      </c>
      <c r="C860" s="2" t="s">
        <v>12</v>
      </c>
      <c r="D860" s="2" t="s">
        <v>3818</v>
      </c>
      <c r="E860" s="2" t="s">
        <v>3836</v>
      </c>
      <c r="F860" s="2">
        <v>2025</v>
      </c>
      <c r="G860" s="2" t="s">
        <v>3856</v>
      </c>
      <c r="H860" s="2" t="s">
        <v>3821</v>
      </c>
      <c r="I860" s="2">
        <v>0</v>
      </c>
      <c r="J860" s="2">
        <v>2.63</v>
      </c>
      <c r="K860" s="2">
        <v>29.63</v>
      </c>
    </row>
    <row r="861" spans="1:11" hidden="1" x14ac:dyDescent="0.2">
      <c r="A861" s="6" t="s">
        <v>2538</v>
      </c>
      <c r="B861" s="2" t="s">
        <v>3855</v>
      </c>
      <c r="C861" s="2" t="s">
        <v>12</v>
      </c>
      <c r="D861" s="2" t="s">
        <v>3818</v>
      </c>
      <c r="E861" s="2" t="s">
        <v>3836</v>
      </c>
      <c r="F861" s="2">
        <v>2025</v>
      </c>
      <c r="G861" s="2" t="s">
        <v>3856</v>
      </c>
      <c r="H861" s="2" t="s">
        <v>3821</v>
      </c>
      <c r="I861" s="2">
        <v>0</v>
      </c>
      <c r="J861" s="2">
        <v>2.63</v>
      </c>
      <c r="K861" s="2">
        <v>29.63</v>
      </c>
    </row>
    <row r="862" spans="1:11" hidden="1" x14ac:dyDescent="0.2">
      <c r="A862" s="6" t="s">
        <v>2550</v>
      </c>
      <c r="B862" s="2" t="s">
        <v>3855</v>
      </c>
      <c r="C862" s="2" t="s">
        <v>12</v>
      </c>
      <c r="D862" s="2" t="s">
        <v>3818</v>
      </c>
      <c r="E862" s="2" t="s">
        <v>3836</v>
      </c>
      <c r="F862" s="2">
        <v>2025</v>
      </c>
      <c r="G862" s="2" t="s">
        <v>3856</v>
      </c>
      <c r="H862" s="2" t="s">
        <v>3821</v>
      </c>
      <c r="I862" s="2">
        <v>0</v>
      </c>
      <c r="J862" s="2">
        <v>2.63</v>
      </c>
      <c r="K862" s="2">
        <v>29.63</v>
      </c>
    </row>
    <row r="863" spans="1:11" hidden="1" x14ac:dyDescent="0.2">
      <c r="A863" s="6" t="s">
        <v>2438</v>
      </c>
      <c r="B863" s="2" t="s">
        <v>3855</v>
      </c>
      <c r="C863" s="2" t="s">
        <v>12</v>
      </c>
      <c r="D863" s="2" t="s">
        <v>3818</v>
      </c>
      <c r="E863" s="2" t="s">
        <v>3845</v>
      </c>
      <c r="F863" s="2">
        <v>2025</v>
      </c>
      <c r="G863" s="2" t="s">
        <v>3856</v>
      </c>
      <c r="H863" s="2" t="s">
        <v>3821</v>
      </c>
      <c r="I863" s="2">
        <v>0</v>
      </c>
      <c r="J863" s="2">
        <v>2.63</v>
      </c>
      <c r="K863" s="2">
        <v>29.63</v>
      </c>
    </row>
    <row r="864" spans="1:11" hidden="1" x14ac:dyDescent="0.2">
      <c r="A864" s="6" t="s">
        <v>2731</v>
      </c>
      <c r="B864" s="2" t="s">
        <v>3855</v>
      </c>
      <c r="C864" s="2" t="s">
        <v>12</v>
      </c>
      <c r="D864" s="2" t="s">
        <v>3818</v>
      </c>
      <c r="E864" s="2" t="s">
        <v>3845</v>
      </c>
      <c r="F864" s="2">
        <v>2025</v>
      </c>
      <c r="G864" s="2" t="s">
        <v>3856</v>
      </c>
      <c r="H864" s="2" t="s">
        <v>3821</v>
      </c>
      <c r="I864" s="2">
        <v>0</v>
      </c>
      <c r="J864" s="2">
        <v>2.63</v>
      </c>
      <c r="K864" s="2">
        <v>29.63</v>
      </c>
    </row>
    <row r="865" spans="1:11" hidden="1" x14ac:dyDescent="0.2">
      <c r="A865" s="6" t="s">
        <v>2654</v>
      </c>
      <c r="B865" s="2" t="s">
        <v>3855</v>
      </c>
      <c r="C865" s="2" t="s">
        <v>12</v>
      </c>
      <c r="D865" s="2" t="s">
        <v>3818</v>
      </c>
      <c r="E865" s="2" t="s">
        <v>3845</v>
      </c>
      <c r="F865" s="2">
        <v>2025</v>
      </c>
      <c r="G865" s="2" t="s">
        <v>3856</v>
      </c>
      <c r="H865" s="2" t="s">
        <v>3821</v>
      </c>
      <c r="I865" s="2">
        <v>0</v>
      </c>
      <c r="J865" s="2">
        <v>2.63</v>
      </c>
      <c r="K865" s="2">
        <v>29.63</v>
      </c>
    </row>
    <row r="866" spans="1:11" hidden="1" x14ac:dyDescent="0.2">
      <c r="A866" s="6" t="s">
        <v>2478</v>
      </c>
      <c r="B866" s="2" t="s">
        <v>3855</v>
      </c>
      <c r="C866" s="2" t="s">
        <v>12</v>
      </c>
      <c r="D866" s="2" t="s">
        <v>3818</v>
      </c>
      <c r="E866" s="2" t="s">
        <v>3832</v>
      </c>
      <c r="F866" s="2">
        <v>2025</v>
      </c>
      <c r="G866" s="2" t="s">
        <v>3856</v>
      </c>
      <c r="H866" s="2" t="s">
        <v>3821</v>
      </c>
      <c r="I866" s="2">
        <v>0</v>
      </c>
      <c r="J866" s="2">
        <v>2.63</v>
      </c>
      <c r="K866" s="2">
        <v>29.63</v>
      </c>
    </row>
    <row r="867" spans="1:11" hidden="1" x14ac:dyDescent="0.2">
      <c r="A867" s="6" t="s">
        <v>2337</v>
      </c>
      <c r="B867" s="2" t="s">
        <v>3855</v>
      </c>
      <c r="C867" s="2" t="s">
        <v>12</v>
      </c>
      <c r="D867" s="2" t="s">
        <v>3818</v>
      </c>
      <c r="E867" s="2" t="s">
        <v>3822</v>
      </c>
      <c r="F867" s="2">
        <v>2025</v>
      </c>
      <c r="G867" s="2" t="s">
        <v>3856</v>
      </c>
      <c r="H867" s="2" t="s">
        <v>3821</v>
      </c>
      <c r="I867" s="2">
        <v>0</v>
      </c>
      <c r="J867" s="2">
        <v>2.63</v>
      </c>
      <c r="K867" s="2">
        <v>29.63</v>
      </c>
    </row>
    <row r="868" spans="1:11" hidden="1" x14ac:dyDescent="0.2">
      <c r="A868" s="6" t="s">
        <v>2232</v>
      </c>
      <c r="B868" s="2" t="s">
        <v>3855</v>
      </c>
      <c r="C868" s="2" t="s">
        <v>12</v>
      </c>
      <c r="D868" s="2" t="s">
        <v>3818</v>
      </c>
      <c r="E868" s="2" t="s">
        <v>3847</v>
      </c>
      <c r="F868" s="2">
        <v>2025</v>
      </c>
      <c r="G868" s="2" t="s">
        <v>3856</v>
      </c>
      <c r="H868" s="2" t="s">
        <v>3821</v>
      </c>
      <c r="I868" s="2">
        <v>0</v>
      </c>
      <c r="J868" s="2">
        <v>2.63</v>
      </c>
      <c r="K868" s="2">
        <v>29.63</v>
      </c>
    </row>
    <row r="869" spans="1:11" hidden="1" x14ac:dyDescent="0.2">
      <c r="A869" s="6" t="s">
        <v>2099</v>
      </c>
      <c r="B869" s="2" t="s">
        <v>3855</v>
      </c>
      <c r="C869" s="2" t="s">
        <v>12</v>
      </c>
      <c r="D869" s="2" t="s">
        <v>3818</v>
      </c>
      <c r="E869" s="2" t="s">
        <v>3844</v>
      </c>
      <c r="F869" s="2">
        <v>2025</v>
      </c>
      <c r="G869" s="2" t="s">
        <v>3856</v>
      </c>
      <c r="H869" s="2" t="s">
        <v>3821</v>
      </c>
      <c r="I869" s="2">
        <v>0</v>
      </c>
      <c r="J869" s="2">
        <v>2.63</v>
      </c>
      <c r="K869" s="2">
        <v>29.63</v>
      </c>
    </row>
    <row r="870" spans="1:11" hidden="1" x14ac:dyDescent="0.2">
      <c r="A870" s="6" t="s">
        <v>2071</v>
      </c>
      <c r="B870" s="2" t="s">
        <v>3855</v>
      </c>
      <c r="C870" s="2" t="s">
        <v>12</v>
      </c>
      <c r="D870" s="2" t="s">
        <v>3818</v>
      </c>
      <c r="E870" s="2" t="s">
        <v>3844</v>
      </c>
      <c r="F870" s="2">
        <v>2025</v>
      </c>
      <c r="G870" s="2" t="s">
        <v>3856</v>
      </c>
      <c r="H870" s="2" t="s">
        <v>3821</v>
      </c>
      <c r="I870" s="2">
        <v>0</v>
      </c>
      <c r="J870" s="2">
        <v>2.63</v>
      </c>
      <c r="K870" s="2">
        <v>29.63</v>
      </c>
    </row>
    <row r="871" spans="1:11" hidden="1" x14ac:dyDescent="0.2">
      <c r="A871" s="6" t="s">
        <v>2017</v>
      </c>
      <c r="B871" s="2" t="s">
        <v>3855</v>
      </c>
      <c r="C871" s="2" t="s">
        <v>12</v>
      </c>
      <c r="D871" s="2" t="s">
        <v>3818</v>
      </c>
      <c r="E871" s="2" t="s">
        <v>3852</v>
      </c>
      <c r="F871" s="2">
        <v>2025</v>
      </c>
      <c r="G871" s="2" t="s">
        <v>3856</v>
      </c>
      <c r="H871" s="2" t="s">
        <v>3821</v>
      </c>
      <c r="I871" s="2">
        <v>0</v>
      </c>
      <c r="J871" s="2">
        <v>2.63</v>
      </c>
      <c r="K871" s="2">
        <v>29.63</v>
      </c>
    </row>
    <row r="872" spans="1:11" hidden="1" x14ac:dyDescent="0.2">
      <c r="A872" s="6" t="s">
        <v>2035</v>
      </c>
      <c r="B872" s="2" t="s">
        <v>3855</v>
      </c>
      <c r="C872" s="2" t="s">
        <v>12</v>
      </c>
      <c r="D872" s="2" t="s">
        <v>3818</v>
      </c>
      <c r="E872" s="2" t="s">
        <v>3852</v>
      </c>
      <c r="F872" s="2">
        <v>2025</v>
      </c>
      <c r="G872" s="2" t="s">
        <v>3856</v>
      </c>
      <c r="H872" s="2" t="s">
        <v>3821</v>
      </c>
      <c r="I872" s="2">
        <v>0</v>
      </c>
      <c r="J872" s="2">
        <v>2.63</v>
      </c>
      <c r="K872" s="2">
        <v>29.63</v>
      </c>
    </row>
    <row r="873" spans="1:11" hidden="1" x14ac:dyDescent="0.2">
      <c r="A873" s="6" t="s">
        <v>2021</v>
      </c>
      <c r="B873" s="2" t="s">
        <v>3855</v>
      </c>
      <c r="C873" s="2" t="s">
        <v>12</v>
      </c>
      <c r="D873" s="2" t="s">
        <v>3818</v>
      </c>
      <c r="E873" s="2" t="s">
        <v>3852</v>
      </c>
      <c r="F873" s="2">
        <v>2025</v>
      </c>
      <c r="G873" s="2" t="s">
        <v>3856</v>
      </c>
      <c r="H873" s="2" t="s">
        <v>3821</v>
      </c>
      <c r="I873" s="2">
        <v>0</v>
      </c>
      <c r="J873" s="2">
        <v>2.63</v>
      </c>
      <c r="K873" s="2">
        <v>29.63</v>
      </c>
    </row>
    <row r="874" spans="1:11" hidden="1" x14ac:dyDescent="0.2">
      <c r="A874" s="6" t="s">
        <v>2002</v>
      </c>
      <c r="B874" s="2" t="s">
        <v>3855</v>
      </c>
      <c r="C874" s="2" t="s">
        <v>12</v>
      </c>
      <c r="D874" s="2" t="s">
        <v>3818</v>
      </c>
      <c r="E874" s="2" t="s">
        <v>3842</v>
      </c>
      <c r="F874" s="2">
        <v>2025</v>
      </c>
      <c r="G874" s="2" t="s">
        <v>3856</v>
      </c>
      <c r="H874" s="2" t="s">
        <v>3821</v>
      </c>
      <c r="I874" s="2">
        <v>0</v>
      </c>
      <c r="J874" s="2">
        <v>2.63</v>
      </c>
      <c r="K874" s="2">
        <v>29.63</v>
      </c>
    </row>
    <row r="875" spans="1:11" hidden="1" x14ac:dyDescent="0.2">
      <c r="A875" s="6" t="s">
        <v>1988</v>
      </c>
      <c r="B875" s="2" t="s">
        <v>3855</v>
      </c>
      <c r="C875" s="2" t="s">
        <v>12</v>
      </c>
      <c r="D875" s="2" t="s">
        <v>3818</v>
      </c>
      <c r="E875" s="2" t="s">
        <v>3842</v>
      </c>
      <c r="F875" s="2">
        <v>2025</v>
      </c>
      <c r="G875" s="2" t="s">
        <v>3856</v>
      </c>
      <c r="H875" s="2" t="s">
        <v>3821</v>
      </c>
      <c r="I875" s="2">
        <v>0</v>
      </c>
      <c r="J875" s="2">
        <v>2.63</v>
      </c>
      <c r="K875" s="2">
        <v>29.63</v>
      </c>
    </row>
    <row r="876" spans="1:11" hidden="1" x14ac:dyDescent="0.2">
      <c r="A876" s="6" t="s">
        <v>1978</v>
      </c>
      <c r="B876" s="2" t="s">
        <v>3855</v>
      </c>
      <c r="C876" s="2" t="s">
        <v>12</v>
      </c>
      <c r="D876" s="2" t="s">
        <v>3818</v>
      </c>
      <c r="E876" s="2" t="s">
        <v>3842</v>
      </c>
      <c r="F876" s="2">
        <v>2025</v>
      </c>
      <c r="G876" s="2" t="s">
        <v>3856</v>
      </c>
      <c r="H876" s="2" t="s">
        <v>3821</v>
      </c>
      <c r="I876" s="2">
        <v>0</v>
      </c>
      <c r="J876" s="2">
        <v>2.63</v>
      </c>
      <c r="K876" s="2">
        <v>29.63</v>
      </c>
    </row>
    <row r="877" spans="1:11" hidden="1" x14ac:dyDescent="0.2">
      <c r="A877" s="6" t="s">
        <v>1990</v>
      </c>
      <c r="B877" s="2" t="s">
        <v>3855</v>
      </c>
      <c r="C877" s="2" t="s">
        <v>12</v>
      </c>
      <c r="D877" s="2" t="s">
        <v>3818</v>
      </c>
      <c r="E877" s="2" t="s">
        <v>3842</v>
      </c>
      <c r="F877" s="2">
        <v>2025</v>
      </c>
      <c r="G877" s="2" t="s">
        <v>3856</v>
      </c>
      <c r="H877" s="2" t="s">
        <v>3821</v>
      </c>
      <c r="I877" s="2">
        <v>0</v>
      </c>
      <c r="J877" s="2">
        <v>2.63</v>
      </c>
      <c r="K877" s="2">
        <v>29.63</v>
      </c>
    </row>
    <row r="878" spans="1:11" hidden="1" x14ac:dyDescent="0.2">
      <c r="A878" s="6" t="s">
        <v>2015</v>
      </c>
      <c r="B878" s="2" t="s">
        <v>3855</v>
      </c>
      <c r="C878" s="2" t="s">
        <v>12</v>
      </c>
      <c r="D878" s="2" t="s">
        <v>3818</v>
      </c>
      <c r="E878" s="2" t="s">
        <v>3842</v>
      </c>
      <c r="F878" s="2">
        <v>2025</v>
      </c>
      <c r="G878" s="2" t="s">
        <v>3856</v>
      </c>
      <c r="H878" s="2" t="s">
        <v>3821</v>
      </c>
      <c r="I878" s="2">
        <v>0</v>
      </c>
      <c r="J878" s="2">
        <v>2.63</v>
      </c>
      <c r="K878" s="2">
        <v>29.63</v>
      </c>
    </row>
    <row r="879" spans="1:11" hidden="1" x14ac:dyDescent="0.2">
      <c r="A879" s="6" t="s">
        <v>1812</v>
      </c>
      <c r="B879" s="2" t="s">
        <v>3855</v>
      </c>
      <c r="C879" s="2" t="s">
        <v>12</v>
      </c>
      <c r="D879" s="2" t="s">
        <v>3818</v>
      </c>
      <c r="E879" s="2" t="s">
        <v>3839</v>
      </c>
      <c r="F879" s="2">
        <v>2025</v>
      </c>
      <c r="G879" s="2" t="s">
        <v>3856</v>
      </c>
      <c r="H879" s="2" t="s">
        <v>3821</v>
      </c>
      <c r="I879" s="2">
        <v>0</v>
      </c>
      <c r="J879" s="2">
        <v>2.63</v>
      </c>
      <c r="K879" s="2">
        <v>29.63</v>
      </c>
    </row>
    <row r="880" spans="1:11" hidden="1" x14ac:dyDescent="0.2">
      <c r="A880" s="6" t="s">
        <v>1896</v>
      </c>
      <c r="B880" s="2" t="s">
        <v>3855</v>
      </c>
      <c r="C880" s="2" t="s">
        <v>12</v>
      </c>
      <c r="D880" s="2" t="s">
        <v>3818</v>
      </c>
      <c r="E880" s="2" t="s">
        <v>3839</v>
      </c>
      <c r="F880" s="2">
        <v>2025</v>
      </c>
      <c r="G880" s="2" t="s">
        <v>3856</v>
      </c>
      <c r="H880" s="2" t="s">
        <v>3821</v>
      </c>
      <c r="I880" s="2">
        <v>0</v>
      </c>
      <c r="J880" s="2">
        <v>2.63</v>
      </c>
      <c r="K880" s="2">
        <v>29.63</v>
      </c>
    </row>
    <row r="881" spans="1:11" hidden="1" x14ac:dyDescent="0.2">
      <c r="A881" s="6" t="s">
        <v>1804</v>
      </c>
      <c r="B881" s="2" t="s">
        <v>3855</v>
      </c>
      <c r="C881" s="2" t="s">
        <v>12</v>
      </c>
      <c r="D881" s="2" t="s">
        <v>3818</v>
      </c>
      <c r="E881" s="2" t="s">
        <v>3839</v>
      </c>
      <c r="F881" s="2">
        <v>2025</v>
      </c>
      <c r="G881" s="2" t="s">
        <v>3856</v>
      </c>
      <c r="H881" s="2" t="s">
        <v>3821</v>
      </c>
      <c r="I881" s="2">
        <v>0</v>
      </c>
      <c r="J881" s="2">
        <v>2.63</v>
      </c>
      <c r="K881" s="2">
        <v>29.63</v>
      </c>
    </row>
    <row r="882" spans="1:11" hidden="1" x14ac:dyDescent="0.2">
      <c r="A882" s="6" t="s">
        <v>1686</v>
      </c>
      <c r="B882" s="2" t="s">
        <v>3855</v>
      </c>
      <c r="C882" s="2" t="s">
        <v>12</v>
      </c>
      <c r="D882" s="2" t="s">
        <v>3818</v>
      </c>
      <c r="E882" s="2" t="s">
        <v>3825</v>
      </c>
      <c r="F882" s="2">
        <v>2025</v>
      </c>
      <c r="G882" s="2" t="s">
        <v>3856</v>
      </c>
      <c r="H882" s="2" t="s">
        <v>3821</v>
      </c>
      <c r="I882" s="2">
        <v>0</v>
      </c>
      <c r="J882" s="2">
        <v>2.63</v>
      </c>
      <c r="K882" s="2">
        <v>29.63</v>
      </c>
    </row>
    <row r="883" spans="1:11" hidden="1" x14ac:dyDescent="0.2">
      <c r="A883" s="6" t="s">
        <v>1690</v>
      </c>
      <c r="B883" s="2" t="s">
        <v>3855</v>
      </c>
      <c r="C883" s="2" t="s">
        <v>12</v>
      </c>
      <c r="D883" s="2" t="s">
        <v>3818</v>
      </c>
      <c r="E883" s="2" t="s">
        <v>3825</v>
      </c>
      <c r="F883" s="2">
        <v>2025</v>
      </c>
      <c r="G883" s="2" t="s">
        <v>3856</v>
      </c>
      <c r="H883" s="2" t="s">
        <v>3821</v>
      </c>
      <c r="I883" s="2">
        <v>0</v>
      </c>
      <c r="J883" s="2">
        <v>2.63</v>
      </c>
      <c r="K883" s="2">
        <v>29.63</v>
      </c>
    </row>
    <row r="884" spans="1:11" hidden="1" x14ac:dyDescent="0.2">
      <c r="A884" s="6" t="s">
        <v>1656</v>
      </c>
      <c r="B884" s="2" t="s">
        <v>3855</v>
      </c>
      <c r="C884" s="2" t="s">
        <v>12</v>
      </c>
      <c r="D884" s="2" t="s">
        <v>3818</v>
      </c>
      <c r="E884" s="2" t="s">
        <v>3825</v>
      </c>
      <c r="F884" s="2">
        <v>2025</v>
      </c>
      <c r="G884" s="2" t="s">
        <v>3856</v>
      </c>
      <c r="H884" s="2" t="s">
        <v>3821</v>
      </c>
      <c r="I884" s="2">
        <v>0</v>
      </c>
      <c r="J884" s="2">
        <v>2.63</v>
      </c>
      <c r="K884" s="2">
        <v>29.63</v>
      </c>
    </row>
    <row r="885" spans="1:11" hidden="1" x14ac:dyDescent="0.2">
      <c r="A885" s="6" t="s">
        <v>1632</v>
      </c>
      <c r="B885" s="2" t="s">
        <v>3855</v>
      </c>
      <c r="C885" s="2" t="s">
        <v>12</v>
      </c>
      <c r="D885" s="2" t="s">
        <v>3818</v>
      </c>
      <c r="E885" s="2" t="s">
        <v>3848</v>
      </c>
      <c r="F885" s="2">
        <v>2025</v>
      </c>
      <c r="G885" s="2" t="s">
        <v>3856</v>
      </c>
      <c r="H885" s="2" t="s">
        <v>3821</v>
      </c>
      <c r="I885" s="2">
        <v>0</v>
      </c>
      <c r="J885" s="2">
        <v>2.63</v>
      </c>
      <c r="K885" s="2">
        <v>29.63</v>
      </c>
    </row>
    <row r="886" spans="1:11" hidden="1" x14ac:dyDescent="0.2">
      <c r="A886" s="6" t="s">
        <v>1628</v>
      </c>
      <c r="B886" s="2" t="s">
        <v>3855</v>
      </c>
      <c r="C886" s="2" t="s">
        <v>12</v>
      </c>
      <c r="D886" s="2" t="s">
        <v>3818</v>
      </c>
      <c r="E886" s="2" t="s">
        <v>3848</v>
      </c>
      <c r="F886" s="2">
        <v>2025</v>
      </c>
      <c r="G886" s="2" t="s">
        <v>3856</v>
      </c>
      <c r="H886" s="2" t="s">
        <v>3821</v>
      </c>
      <c r="I886" s="2">
        <v>0</v>
      </c>
      <c r="J886" s="2">
        <v>2.63</v>
      </c>
      <c r="K886" s="2">
        <v>29.63</v>
      </c>
    </row>
    <row r="887" spans="1:11" hidden="1" x14ac:dyDescent="0.2">
      <c r="A887" s="6" t="s">
        <v>1600</v>
      </c>
      <c r="B887" s="2" t="s">
        <v>3855</v>
      </c>
      <c r="C887" s="2" t="s">
        <v>12</v>
      </c>
      <c r="D887" s="2" t="s">
        <v>3818</v>
      </c>
      <c r="E887" s="2" t="s">
        <v>3848</v>
      </c>
      <c r="F887" s="2">
        <v>2025</v>
      </c>
      <c r="G887" s="2" t="s">
        <v>3856</v>
      </c>
      <c r="H887" s="2" t="s">
        <v>3821</v>
      </c>
      <c r="I887" s="2">
        <v>0</v>
      </c>
      <c r="J887" s="2">
        <v>2.63</v>
      </c>
      <c r="K887" s="2">
        <v>29.63</v>
      </c>
    </row>
    <row r="888" spans="1:11" hidden="1" x14ac:dyDescent="0.2">
      <c r="A888" s="6" t="s">
        <v>1566</v>
      </c>
      <c r="B888" s="2" t="s">
        <v>3855</v>
      </c>
      <c r="C888" s="2" t="s">
        <v>12</v>
      </c>
      <c r="D888" s="2" t="s">
        <v>3818</v>
      </c>
      <c r="E888" s="2" t="s">
        <v>3848</v>
      </c>
      <c r="F888" s="2">
        <v>2025</v>
      </c>
      <c r="G888" s="2" t="s">
        <v>3856</v>
      </c>
      <c r="H888" s="2" t="s">
        <v>3821</v>
      </c>
      <c r="I888" s="2">
        <v>0</v>
      </c>
      <c r="J888" s="2">
        <v>2.63</v>
      </c>
      <c r="K888" s="2">
        <v>29.63</v>
      </c>
    </row>
    <row r="889" spans="1:11" hidden="1" x14ac:dyDescent="0.2">
      <c r="A889" s="6" t="s">
        <v>1430</v>
      </c>
      <c r="B889" s="2" t="s">
        <v>3855</v>
      </c>
      <c r="C889" s="2" t="s">
        <v>12</v>
      </c>
      <c r="D889" s="2" t="s">
        <v>3818</v>
      </c>
      <c r="E889" s="2" t="s">
        <v>3850</v>
      </c>
      <c r="F889" s="2">
        <v>2025</v>
      </c>
      <c r="G889" s="2" t="s">
        <v>3856</v>
      </c>
      <c r="H889" s="2" t="s">
        <v>3821</v>
      </c>
      <c r="I889" s="2">
        <v>0</v>
      </c>
      <c r="J889" s="2">
        <v>2.63</v>
      </c>
      <c r="K889" s="2">
        <v>29.63</v>
      </c>
    </row>
    <row r="890" spans="1:11" hidden="1" x14ac:dyDescent="0.2">
      <c r="A890" s="6" t="s">
        <v>1444</v>
      </c>
      <c r="B890" s="2" t="s">
        <v>3855</v>
      </c>
      <c r="C890" s="2" t="s">
        <v>12</v>
      </c>
      <c r="D890" s="2" t="s">
        <v>3818</v>
      </c>
      <c r="E890" s="2" t="s">
        <v>3841</v>
      </c>
      <c r="F890" s="2">
        <v>2025</v>
      </c>
      <c r="G890" s="2" t="s">
        <v>3856</v>
      </c>
      <c r="H890" s="2" t="s">
        <v>3821</v>
      </c>
      <c r="I890" s="2">
        <v>0</v>
      </c>
      <c r="J890" s="2">
        <v>2.63</v>
      </c>
      <c r="K890" s="2">
        <v>29.63</v>
      </c>
    </row>
    <row r="891" spans="1:11" hidden="1" x14ac:dyDescent="0.2">
      <c r="A891" s="6" t="s">
        <v>1418</v>
      </c>
      <c r="B891" s="2" t="s">
        <v>3855</v>
      </c>
      <c r="C891" s="2" t="s">
        <v>12</v>
      </c>
      <c r="D891" s="2" t="s">
        <v>3818</v>
      </c>
      <c r="E891" s="2" t="s">
        <v>3841</v>
      </c>
      <c r="F891" s="2">
        <v>2025</v>
      </c>
      <c r="G891" s="2" t="s">
        <v>3856</v>
      </c>
      <c r="H891" s="2" t="s">
        <v>3821</v>
      </c>
      <c r="I891" s="2">
        <v>0</v>
      </c>
      <c r="J891" s="2">
        <v>2.63</v>
      </c>
      <c r="K891" s="2">
        <v>29.63</v>
      </c>
    </row>
    <row r="892" spans="1:11" hidden="1" x14ac:dyDescent="0.2">
      <c r="A892" s="6" t="s">
        <v>1404</v>
      </c>
      <c r="B892" s="2" t="s">
        <v>3855</v>
      </c>
      <c r="C892" s="2" t="s">
        <v>12</v>
      </c>
      <c r="D892" s="2" t="s">
        <v>3818</v>
      </c>
      <c r="E892" s="2" t="s">
        <v>3841</v>
      </c>
      <c r="F892" s="2">
        <v>2025</v>
      </c>
      <c r="G892" s="2" t="s">
        <v>3856</v>
      </c>
      <c r="H892" s="2" t="s">
        <v>3821</v>
      </c>
      <c r="I892" s="2">
        <v>0</v>
      </c>
      <c r="J892" s="2">
        <v>2.63</v>
      </c>
      <c r="K892" s="2">
        <v>29.63</v>
      </c>
    </row>
    <row r="893" spans="1:11" hidden="1" x14ac:dyDescent="0.2">
      <c r="A893" s="6" t="s">
        <v>1422</v>
      </c>
      <c r="B893" s="2" t="s">
        <v>3855</v>
      </c>
      <c r="C893" s="2" t="s">
        <v>12</v>
      </c>
      <c r="D893" s="2" t="s">
        <v>3818</v>
      </c>
      <c r="E893" s="2" t="s">
        <v>3841</v>
      </c>
      <c r="F893" s="2">
        <v>2025</v>
      </c>
      <c r="G893" s="2" t="s">
        <v>3856</v>
      </c>
      <c r="H893" s="2" t="s">
        <v>3821</v>
      </c>
      <c r="I893" s="2">
        <v>0</v>
      </c>
      <c r="J893" s="2">
        <v>2.63</v>
      </c>
      <c r="K893" s="2">
        <v>29.63</v>
      </c>
    </row>
    <row r="894" spans="1:11" hidden="1" x14ac:dyDescent="0.2">
      <c r="A894" s="6" t="s">
        <v>1011</v>
      </c>
      <c r="B894" s="2" t="s">
        <v>3855</v>
      </c>
      <c r="C894" s="2" t="s">
        <v>12</v>
      </c>
      <c r="D894" s="2" t="s">
        <v>3818</v>
      </c>
      <c r="E894" s="2" t="s">
        <v>3840</v>
      </c>
      <c r="F894" s="2">
        <v>2025</v>
      </c>
      <c r="G894" s="2" t="s">
        <v>3856</v>
      </c>
      <c r="H894" s="2" t="s">
        <v>3821</v>
      </c>
      <c r="I894" s="2">
        <v>0</v>
      </c>
      <c r="J894" s="2">
        <v>2.63</v>
      </c>
      <c r="K894" s="2">
        <v>29.63</v>
      </c>
    </row>
    <row r="895" spans="1:11" hidden="1" x14ac:dyDescent="0.2">
      <c r="A895" s="6" t="s">
        <v>1180</v>
      </c>
      <c r="B895" s="2" t="s">
        <v>3855</v>
      </c>
      <c r="C895" s="2" t="s">
        <v>12</v>
      </c>
      <c r="D895" s="2" t="s">
        <v>3818</v>
      </c>
      <c r="E895" s="2" t="s">
        <v>3835</v>
      </c>
      <c r="F895" s="2">
        <v>2025</v>
      </c>
      <c r="G895" s="2" t="s">
        <v>3856</v>
      </c>
      <c r="H895" s="2" t="s">
        <v>3821</v>
      </c>
      <c r="I895" s="2">
        <v>0</v>
      </c>
      <c r="J895" s="2">
        <v>2.63</v>
      </c>
      <c r="K895" s="2">
        <v>29.63</v>
      </c>
    </row>
    <row r="896" spans="1:11" hidden="1" x14ac:dyDescent="0.2">
      <c r="A896" s="6" t="s">
        <v>1158</v>
      </c>
      <c r="B896" s="2" t="s">
        <v>3855</v>
      </c>
      <c r="C896" s="2" t="s">
        <v>12</v>
      </c>
      <c r="D896" s="2" t="s">
        <v>3818</v>
      </c>
      <c r="E896" s="2" t="s">
        <v>3835</v>
      </c>
      <c r="F896" s="2">
        <v>2025</v>
      </c>
      <c r="G896" s="2" t="s">
        <v>3856</v>
      </c>
      <c r="H896" s="2" t="s">
        <v>3821</v>
      </c>
      <c r="I896" s="2">
        <v>0</v>
      </c>
      <c r="J896" s="2">
        <v>2.63</v>
      </c>
      <c r="K896" s="2">
        <v>29.63</v>
      </c>
    </row>
    <row r="897" spans="1:11" hidden="1" x14ac:dyDescent="0.2">
      <c r="A897" s="6" t="s">
        <v>1034</v>
      </c>
      <c r="B897" s="2" t="s">
        <v>3855</v>
      </c>
      <c r="C897" s="2" t="s">
        <v>12</v>
      </c>
      <c r="D897" s="2" t="s">
        <v>3818</v>
      </c>
      <c r="E897" s="2" t="s">
        <v>3846</v>
      </c>
      <c r="F897" s="2">
        <v>2025</v>
      </c>
      <c r="G897" s="2" t="s">
        <v>3856</v>
      </c>
      <c r="H897" s="2" t="s">
        <v>3821</v>
      </c>
      <c r="I897" s="2">
        <v>0</v>
      </c>
      <c r="J897" s="2">
        <v>2.63</v>
      </c>
      <c r="K897" s="2">
        <v>29.63</v>
      </c>
    </row>
    <row r="898" spans="1:11" hidden="1" x14ac:dyDescent="0.2">
      <c r="A898" s="6" t="s">
        <v>1233</v>
      </c>
      <c r="B898" s="2" t="s">
        <v>3855</v>
      </c>
      <c r="C898" s="2" t="s">
        <v>12</v>
      </c>
      <c r="D898" s="2" t="s">
        <v>3818</v>
      </c>
      <c r="E898" s="2" t="s">
        <v>3824</v>
      </c>
      <c r="F898" s="2">
        <v>2025</v>
      </c>
      <c r="G898" s="2" t="s">
        <v>3856</v>
      </c>
      <c r="H898" s="2" t="s">
        <v>3821</v>
      </c>
      <c r="I898" s="2">
        <v>0</v>
      </c>
      <c r="J898" s="2">
        <v>2.63</v>
      </c>
      <c r="K898" s="2">
        <v>29.63</v>
      </c>
    </row>
    <row r="899" spans="1:11" hidden="1" x14ac:dyDescent="0.2">
      <c r="A899" s="6" t="s">
        <v>903</v>
      </c>
      <c r="B899" s="2" t="s">
        <v>3855</v>
      </c>
      <c r="C899" s="2" t="s">
        <v>12</v>
      </c>
      <c r="D899" s="2" t="s">
        <v>3818</v>
      </c>
      <c r="E899" s="2" t="s">
        <v>3823</v>
      </c>
      <c r="F899" s="2">
        <v>2025</v>
      </c>
      <c r="G899" s="2" t="s">
        <v>3856</v>
      </c>
      <c r="H899" s="2" t="s">
        <v>3821</v>
      </c>
      <c r="I899" s="2">
        <v>0</v>
      </c>
      <c r="J899" s="2">
        <v>2.63</v>
      </c>
      <c r="K899" s="2">
        <v>29.63</v>
      </c>
    </row>
    <row r="900" spans="1:11" hidden="1" x14ac:dyDescent="0.2">
      <c r="A900" s="6" t="s">
        <v>892</v>
      </c>
      <c r="B900" s="2" t="s">
        <v>3855</v>
      </c>
      <c r="C900" s="2" t="s">
        <v>12</v>
      </c>
      <c r="D900" s="2" t="s">
        <v>3818</v>
      </c>
      <c r="E900" s="2" t="s">
        <v>3823</v>
      </c>
      <c r="F900" s="2">
        <v>2025</v>
      </c>
      <c r="G900" s="2" t="s">
        <v>3856</v>
      </c>
      <c r="H900" s="2" t="s">
        <v>3821</v>
      </c>
      <c r="I900" s="2">
        <v>0</v>
      </c>
      <c r="J900" s="2">
        <v>2.63</v>
      </c>
      <c r="K900" s="2">
        <v>29.63</v>
      </c>
    </row>
    <row r="901" spans="1:11" hidden="1" x14ac:dyDescent="0.2">
      <c r="A901" s="6" t="s">
        <v>899</v>
      </c>
      <c r="B901" s="2" t="s">
        <v>3855</v>
      </c>
      <c r="C901" s="2" t="s">
        <v>12</v>
      </c>
      <c r="D901" s="2" t="s">
        <v>3818</v>
      </c>
      <c r="E901" s="2" t="s">
        <v>3823</v>
      </c>
      <c r="F901" s="2">
        <v>2025</v>
      </c>
      <c r="G901" s="2" t="s">
        <v>3856</v>
      </c>
      <c r="H901" s="2" t="s">
        <v>3821</v>
      </c>
      <c r="I901" s="2">
        <v>0</v>
      </c>
      <c r="J901" s="2">
        <v>2.63</v>
      </c>
      <c r="K901" s="2">
        <v>29.63</v>
      </c>
    </row>
    <row r="902" spans="1:11" hidden="1" x14ac:dyDescent="0.2">
      <c r="A902" s="6" t="s">
        <v>937</v>
      </c>
      <c r="B902" s="2" t="s">
        <v>3855</v>
      </c>
      <c r="C902" s="2" t="s">
        <v>12</v>
      </c>
      <c r="D902" s="2" t="s">
        <v>3818</v>
      </c>
      <c r="E902" s="2" t="s">
        <v>3823</v>
      </c>
      <c r="F902" s="2">
        <v>2025</v>
      </c>
      <c r="G902" s="2" t="s">
        <v>3856</v>
      </c>
      <c r="H902" s="2" t="s">
        <v>3821</v>
      </c>
      <c r="I902" s="2">
        <v>0</v>
      </c>
      <c r="J902" s="2">
        <v>2.63</v>
      </c>
      <c r="K902" s="2">
        <v>29.63</v>
      </c>
    </row>
    <row r="903" spans="1:11" hidden="1" x14ac:dyDescent="0.2">
      <c r="A903" s="6" t="s">
        <v>2652</v>
      </c>
      <c r="B903" s="2" t="s">
        <v>3855</v>
      </c>
      <c r="C903" s="2" t="s">
        <v>12</v>
      </c>
      <c r="D903" s="2" t="s">
        <v>3818</v>
      </c>
      <c r="E903" s="2" t="s">
        <v>3836</v>
      </c>
      <c r="F903" s="2">
        <v>2025</v>
      </c>
      <c r="G903" s="2" t="s">
        <v>3856</v>
      </c>
      <c r="H903" s="2" t="s">
        <v>3821</v>
      </c>
      <c r="I903" s="2">
        <v>0</v>
      </c>
      <c r="J903" s="2">
        <v>4.58</v>
      </c>
      <c r="K903" s="2">
        <v>51.58</v>
      </c>
    </row>
    <row r="904" spans="1:11" hidden="1" x14ac:dyDescent="0.2">
      <c r="A904" s="6" t="s">
        <v>2966</v>
      </c>
      <c r="B904" s="2" t="s">
        <v>3855</v>
      </c>
      <c r="C904" s="2" t="s">
        <v>12</v>
      </c>
      <c r="D904" s="2" t="s">
        <v>3818</v>
      </c>
      <c r="E904" s="2" t="s">
        <v>3845</v>
      </c>
      <c r="F904" s="2">
        <v>2025</v>
      </c>
      <c r="G904" s="2" t="s">
        <v>3856</v>
      </c>
      <c r="H904" s="2" t="s">
        <v>3821</v>
      </c>
      <c r="I904" s="2">
        <v>0</v>
      </c>
      <c r="J904" s="2">
        <v>4.58</v>
      </c>
      <c r="K904" s="2">
        <v>51.58</v>
      </c>
    </row>
    <row r="905" spans="1:11" hidden="1" x14ac:dyDescent="0.2">
      <c r="A905" s="6" t="s">
        <v>2727</v>
      </c>
      <c r="B905" s="2" t="s">
        <v>3855</v>
      </c>
      <c r="C905" s="2" t="s">
        <v>12</v>
      </c>
      <c r="D905" s="2" t="s">
        <v>3818</v>
      </c>
      <c r="E905" s="2" t="s">
        <v>3845</v>
      </c>
      <c r="F905" s="2">
        <v>2025</v>
      </c>
      <c r="G905" s="2" t="s">
        <v>3856</v>
      </c>
      <c r="H905" s="2" t="s">
        <v>3821</v>
      </c>
      <c r="I905" s="2">
        <v>0</v>
      </c>
      <c r="J905" s="2">
        <v>4.58</v>
      </c>
      <c r="K905" s="2">
        <v>51.58</v>
      </c>
    </row>
    <row r="906" spans="1:11" hidden="1" x14ac:dyDescent="0.2">
      <c r="A906" s="6" t="s">
        <v>2763</v>
      </c>
      <c r="B906" s="2" t="s">
        <v>3855</v>
      </c>
      <c r="C906" s="2" t="s">
        <v>12</v>
      </c>
      <c r="D906" s="2" t="s">
        <v>3818</v>
      </c>
      <c r="E906" s="2" t="s">
        <v>3845</v>
      </c>
      <c r="F906" s="2">
        <v>2025</v>
      </c>
      <c r="G906" s="2" t="s">
        <v>3856</v>
      </c>
      <c r="H906" s="2" t="s">
        <v>3821</v>
      </c>
      <c r="I906" s="2">
        <v>0</v>
      </c>
      <c r="J906" s="2">
        <v>4.58</v>
      </c>
      <c r="K906" s="2">
        <v>51.58</v>
      </c>
    </row>
    <row r="907" spans="1:11" hidden="1" x14ac:dyDescent="0.2">
      <c r="A907" s="6" t="s">
        <v>2371</v>
      </c>
      <c r="B907" s="2" t="s">
        <v>3855</v>
      </c>
      <c r="C907" s="2" t="s">
        <v>12</v>
      </c>
      <c r="D907" s="2" t="s">
        <v>3818</v>
      </c>
      <c r="E907" s="2" t="s">
        <v>3832</v>
      </c>
      <c r="F907" s="2">
        <v>2025</v>
      </c>
      <c r="G907" s="2" t="s">
        <v>3856</v>
      </c>
      <c r="H907" s="2" t="s">
        <v>3821</v>
      </c>
      <c r="I907" s="2">
        <v>0</v>
      </c>
      <c r="J907" s="2">
        <v>4.58</v>
      </c>
      <c r="K907" s="2">
        <v>51.58</v>
      </c>
    </row>
    <row r="908" spans="1:11" hidden="1" x14ac:dyDescent="0.2">
      <c r="A908" s="6" t="s">
        <v>2894</v>
      </c>
      <c r="B908" s="2" t="s">
        <v>3855</v>
      </c>
      <c r="C908" s="2" t="s">
        <v>12</v>
      </c>
      <c r="D908" s="2" t="s">
        <v>3818</v>
      </c>
      <c r="E908" s="2" t="s">
        <v>3822</v>
      </c>
      <c r="F908" s="2">
        <v>2025</v>
      </c>
      <c r="G908" s="2" t="s">
        <v>3856</v>
      </c>
      <c r="H908" s="2" t="s">
        <v>3821</v>
      </c>
      <c r="I908" s="2">
        <v>0</v>
      </c>
      <c r="J908" s="2">
        <v>4.58</v>
      </c>
      <c r="K908" s="2">
        <v>51.58</v>
      </c>
    </row>
    <row r="909" spans="1:11" hidden="1" x14ac:dyDescent="0.2">
      <c r="A909" s="6" t="s">
        <v>1806</v>
      </c>
      <c r="B909" s="2" t="s">
        <v>3855</v>
      </c>
      <c r="C909" s="2" t="s">
        <v>12</v>
      </c>
      <c r="D909" s="2" t="s">
        <v>3818</v>
      </c>
      <c r="E909" s="2" t="s">
        <v>3839</v>
      </c>
      <c r="F909" s="2">
        <v>2025</v>
      </c>
      <c r="G909" s="2" t="s">
        <v>3856</v>
      </c>
      <c r="H909" s="2" t="s">
        <v>3821</v>
      </c>
      <c r="I909" s="2">
        <v>0</v>
      </c>
      <c r="J909" s="2">
        <v>4.58</v>
      </c>
      <c r="K909" s="2">
        <v>51.58</v>
      </c>
    </row>
    <row r="910" spans="1:11" hidden="1" x14ac:dyDescent="0.2">
      <c r="A910" s="6" t="s">
        <v>1630</v>
      </c>
      <c r="B910" s="2" t="s">
        <v>3855</v>
      </c>
      <c r="C910" s="2" t="s">
        <v>12</v>
      </c>
      <c r="D910" s="2" t="s">
        <v>3818</v>
      </c>
      <c r="E910" s="2" t="s">
        <v>3848</v>
      </c>
      <c r="F910" s="2">
        <v>2025</v>
      </c>
      <c r="G910" s="2" t="s">
        <v>3856</v>
      </c>
      <c r="H910" s="2" t="s">
        <v>3821</v>
      </c>
      <c r="I910" s="2">
        <v>0</v>
      </c>
      <c r="J910" s="2">
        <v>4.58</v>
      </c>
      <c r="K910" s="2">
        <v>51.58</v>
      </c>
    </row>
    <row r="911" spans="1:11" hidden="1" x14ac:dyDescent="0.2">
      <c r="A911" s="6" t="s">
        <v>1626</v>
      </c>
      <c r="B911" s="2" t="s">
        <v>3855</v>
      </c>
      <c r="C911" s="2" t="s">
        <v>12</v>
      </c>
      <c r="D911" s="2" t="s">
        <v>3818</v>
      </c>
      <c r="E911" s="2" t="s">
        <v>3848</v>
      </c>
      <c r="F911" s="2">
        <v>2025</v>
      </c>
      <c r="G911" s="2" t="s">
        <v>3856</v>
      </c>
      <c r="H911" s="2" t="s">
        <v>3821</v>
      </c>
      <c r="I911" s="2">
        <v>0</v>
      </c>
      <c r="J911" s="2">
        <v>4.58</v>
      </c>
      <c r="K911" s="2">
        <v>51.58</v>
      </c>
    </row>
    <row r="912" spans="1:11" hidden="1" x14ac:dyDescent="0.2">
      <c r="A912" s="6" t="s">
        <v>1420</v>
      </c>
      <c r="B912" s="2" t="s">
        <v>3855</v>
      </c>
      <c r="C912" s="2" t="s">
        <v>12</v>
      </c>
      <c r="D912" s="2" t="s">
        <v>3818</v>
      </c>
      <c r="E912" s="2" t="s">
        <v>3850</v>
      </c>
      <c r="F912" s="2">
        <v>2025</v>
      </c>
      <c r="G912" s="2" t="s">
        <v>3856</v>
      </c>
      <c r="H912" s="2" t="s">
        <v>3821</v>
      </c>
      <c r="I912" s="2">
        <v>0</v>
      </c>
      <c r="J912" s="2">
        <v>4.58</v>
      </c>
      <c r="K912" s="2">
        <v>51.58</v>
      </c>
    </row>
    <row r="913" spans="1:11" hidden="1" x14ac:dyDescent="0.2">
      <c r="A913" s="6" t="s">
        <v>1190</v>
      </c>
      <c r="B913" s="2" t="s">
        <v>3855</v>
      </c>
      <c r="C913" s="2" t="s">
        <v>12</v>
      </c>
      <c r="D913" s="2" t="s">
        <v>3818</v>
      </c>
      <c r="E913" s="2" t="s">
        <v>3835</v>
      </c>
      <c r="F913" s="2">
        <v>2025</v>
      </c>
      <c r="G913" s="2" t="s">
        <v>3856</v>
      </c>
      <c r="H913" s="2" t="s">
        <v>3821</v>
      </c>
      <c r="I913" s="2">
        <v>0</v>
      </c>
      <c r="J913" s="2">
        <v>4.58</v>
      </c>
      <c r="K913" s="2">
        <v>51.58</v>
      </c>
    </row>
    <row r="914" spans="1:11" hidden="1" x14ac:dyDescent="0.2">
      <c r="A914" s="6" t="s">
        <v>999</v>
      </c>
      <c r="B914" s="2" t="s">
        <v>3855</v>
      </c>
      <c r="C914" s="2" t="s">
        <v>12</v>
      </c>
      <c r="D914" s="2" t="s">
        <v>3818</v>
      </c>
      <c r="E914" s="2" t="s">
        <v>3824</v>
      </c>
      <c r="F914" s="2">
        <v>2025</v>
      </c>
      <c r="G914" s="2" t="s">
        <v>3856</v>
      </c>
      <c r="H914" s="2" t="s">
        <v>3821</v>
      </c>
      <c r="I914" s="2">
        <v>0</v>
      </c>
      <c r="J914" s="2">
        <v>4.58</v>
      </c>
      <c r="K914" s="2">
        <v>51.58</v>
      </c>
    </row>
    <row r="915" spans="1:11" hidden="1" x14ac:dyDescent="0.2">
      <c r="A915" s="6" t="s">
        <v>2113</v>
      </c>
      <c r="B915" s="2" t="s">
        <v>3855</v>
      </c>
      <c r="C915" s="2" t="s">
        <v>12</v>
      </c>
      <c r="D915" s="2" t="s">
        <v>3818</v>
      </c>
      <c r="E915" s="2" t="s">
        <v>3844</v>
      </c>
      <c r="F915" s="2">
        <v>2025</v>
      </c>
      <c r="G915" s="2" t="s">
        <v>3856</v>
      </c>
      <c r="H915" s="2" t="s">
        <v>3821</v>
      </c>
      <c r="I915" s="2">
        <v>0</v>
      </c>
      <c r="J915" s="2">
        <v>5.26</v>
      </c>
      <c r="K915" s="2">
        <v>59.26</v>
      </c>
    </row>
    <row r="916" spans="1:11" hidden="1" x14ac:dyDescent="0.2">
      <c r="A916" s="6" t="s">
        <v>1624</v>
      </c>
      <c r="B916" s="2" t="s">
        <v>3855</v>
      </c>
      <c r="C916" s="2" t="s">
        <v>12</v>
      </c>
      <c r="D916" s="2" t="s">
        <v>3818</v>
      </c>
      <c r="E916" s="2" t="s">
        <v>3848</v>
      </c>
      <c r="F916" s="2">
        <v>2025</v>
      </c>
      <c r="G916" s="2" t="s">
        <v>3856</v>
      </c>
      <c r="H916" s="2" t="s">
        <v>3821</v>
      </c>
      <c r="I916" s="2">
        <v>0</v>
      </c>
      <c r="J916" s="2">
        <v>5.26</v>
      </c>
      <c r="K916" s="2">
        <v>59.26</v>
      </c>
    </row>
    <row r="917" spans="1:11" hidden="1" x14ac:dyDescent="0.2">
      <c r="A917" s="6" t="s">
        <v>1221</v>
      </c>
      <c r="B917" s="2" t="s">
        <v>3855</v>
      </c>
      <c r="C917" s="2" t="s">
        <v>12</v>
      </c>
      <c r="D917" s="2" t="s">
        <v>3818</v>
      </c>
      <c r="E917" s="2" t="s">
        <v>3840</v>
      </c>
      <c r="F917" s="2">
        <v>2025</v>
      </c>
      <c r="G917" s="2" t="s">
        <v>3856</v>
      </c>
      <c r="H917" s="2" t="s">
        <v>3821</v>
      </c>
      <c r="I917" s="2">
        <v>0</v>
      </c>
      <c r="J917" s="2">
        <v>5.26</v>
      </c>
      <c r="K917" s="2">
        <v>59.26</v>
      </c>
    </row>
    <row r="918" spans="1:11" hidden="1" x14ac:dyDescent="0.2">
      <c r="A918" s="6" t="s">
        <v>1122</v>
      </c>
      <c r="B918" s="2" t="s">
        <v>3855</v>
      </c>
      <c r="C918" s="2" t="s">
        <v>12</v>
      </c>
      <c r="D918" s="2" t="s">
        <v>3818</v>
      </c>
      <c r="E918" s="2" t="s">
        <v>3824</v>
      </c>
      <c r="F918" s="2">
        <v>2025</v>
      </c>
      <c r="G918" s="2" t="s">
        <v>3856</v>
      </c>
      <c r="H918" s="2" t="s">
        <v>3821</v>
      </c>
      <c r="I918" s="2">
        <v>0</v>
      </c>
      <c r="J918" s="2">
        <v>6.83</v>
      </c>
      <c r="K918" s="2">
        <v>76.83</v>
      </c>
    </row>
    <row r="919" spans="1:11" hidden="1" x14ac:dyDescent="0.2">
      <c r="A919" s="6" t="s">
        <v>1986</v>
      </c>
      <c r="B919" s="2" t="s">
        <v>3855</v>
      </c>
      <c r="C919" s="2" t="s">
        <v>12</v>
      </c>
      <c r="D919" s="2" t="s">
        <v>3818</v>
      </c>
      <c r="E919" s="2" t="s">
        <v>3842</v>
      </c>
      <c r="F919" s="2">
        <v>2025</v>
      </c>
      <c r="G919" s="2" t="s">
        <v>3856</v>
      </c>
      <c r="H919" s="2" t="s">
        <v>3821</v>
      </c>
      <c r="I919" s="2">
        <v>0</v>
      </c>
      <c r="J919" s="2">
        <v>7.21</v>
      </c>
      <c r="K919" s="2">
        <v>81.209999999999994</v>
      </c>
    </row>
  </sheetData>
  <autoFilter ref="A1:K919" xr:uid="{E21AEB9C-1A99-AF49-88CA-E15FFA5508AF}">
    <filterColumn colId="1">
      <filters>
        <filter val="memberships_recurring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Transactions</vt:lpstr>
      <vt:lpstr>Memebership</vt:lpstr>
      <vt:lpstr>Trans-Membership</vt:lpstr>
      <vt:lpstr>Sheet3</vt:lpstr>
      <vt:lpstr>Tax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2025-09-16T03:41:05Z</dcterms:created>
  <dcterms:modified xsi:type="dcterms:W3CDTF">2025-09-16T04:51:25Z</dcterms:modified>
  <cp:category/>
</cp:coreProperties>
</file>