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1" i="5" l="1"/>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<sst xmlns="http://schemas.openxmlformats.org/spreadsheetml/2006/main" count="183" uniqueCount="27">
  <si>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</si>
  <si>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</si>
  <si>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</si>
  <si>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</si>
  <si>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</si>
  <si>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</si>
  <si>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</si>
  <si>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</si>
  <si>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</si>
  <si>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</si>
  <si>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</si>
  <si>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</si>
  <si>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</si>
  <si>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</si>
  <si>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</si>
  <si>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</si>
  <si>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</si>
  <si>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</si>
  <si>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</si>
  <si>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</si>
  <si>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</si>
  <si>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</si>
  <si>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</si>
  <si>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</si>
  <si>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</si>
  <si>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</si>
  <si>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Note that UK chanfed its death reporting from this date to include non-hospital deaths</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</si>
</sst>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0</c:v>
                </c:pt>
                <c:pt idx="24">
                  <c:v>0</c:v>
                </c:pt>
              </c:numCache>
            </c:numRef>
          </c:val>
        </c:ser>
        <c:gapWidth val="75"/>
        <c:overlap val="-25"/>
        <c:axId val="206848384"/>
        <c:axId val="20684659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numCache>
            </c:numRef>
          </c:val>
          <c:smooth val="1"/>
        </c:ser>
        <c:marker val="1"/>
        <c:axId val="206818688"/>
        <c:axId val="206845056"/>
      </c:lineChart>
      <c:catAx>
        <c:axId val="206818688"/>
        <c:scaling>
          <c:orientation val="minMax"/>
        </c:scaling>
        <c:axPos val="b"/>
        <c:numFmt formatCode="d/m" sourceLinked="0"/>
        <c:majorTickMark val="none"/>
        <c:tickLblPos val="nextTo"/>
        <c:txPr>
          <a:bodyPr rot="-5400000" vert="horz"/>
          <a:lstStyle/>
          <a:p>
            <a:pPr>
              <a:defRPr/>
            </a:pPr>
            <a:endParaRPr lang="en-US"/>
          </a:p>
        </c:txPr>
        <c:crossAx val="206845056"/>
        <c:crosses val="autoZero"/>
        <c:lblAlgn val="ctr"/>
        <c:lblOffset val="100"/>
      </c:catAx>
      <c:valAx>
        <c:axId val="206845056"/>
        <c:scaling>
          <c:orientation val="minMax"/>
        </c:scaling>
        <c:axPos val="l"/>
        <c:majorGridlines/>
        <c:numFmt formatCode="0%" sourceLinked="1"/>
        <c:majorTickMark val="none"/>
        <c:tickLblPos val="nextTo"/>
        <c:spPr>
          <a:ln w="9525">
            <a:noFill/>
          </a:ln>
        </c:spPr>
        <c:crossAx val="206818688"/>
        <c:crosses val="autoZero"/>
        <c:crossBetween val="between"/>
      </c:valAx>
      <c:valAx>
        <c:axId val="206846592"/>
        <c:scaling>
          <c:orientation val="minMax"/>
        </c:scaling>
        <c:axPos val="r"/>
        <c:numFmt formatCode="#,##0" sourceLinked="1"/>
        <c:tickLblPos val="nextTo"/>
        <c:crossAx val="206848384"/>
        <c:crosses val="max"/>
        <c:crossBetween val="between"/>
      </c:valAx>
      <c:dateAx>
        <c:axId val="206848384"/>
        <c:scaling>
          <c:orientation val="minMax"/>
        </c:scaling>
        <c:delete val="1"/>
        <c:axPos val="b"/>
        <c:numFmt formatCode="dd\-mmm" sourceLinked="1"/>
        <c:tickLblPos val="none"/>
        <c:crossAx val="206846592"/>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numCache>
            </c:numRef>
          </c:val>
        </c:ser>
        <c:gapWidth val="75"/>
        <c:overlap val="-25"/>
        <c:axId val="220906240"/>
        <c:axId val="220907776"/>
      </c:barChart>
      <c:catAx>
        <c:axId val="220906240"/>
        <c:scaling>
          <c:orientation val="minMax"/>
        </c:scaling>
        <c:axPos val="b"/>
        <c:majorTickMark val="none"/>
        <c:tickLblPos val="nextTo"/>
        <c:crossAx val="220907776"/>
        <c:crosses val="autoZero"/>
        <c:auto val="1"/>
        <c:lblAlgn val="ctr"/>
        <c:lblOffset val="100"/>
      </c:catAx>
      <c:valAx>
        <c:axId val="220907776"/>
        <c:scaling>
          <c:orientation val="minMax"/>
        </c:scaling>
        <c:axPos val="l"/>
        <c:majorGridlines/>
        <c:numFmt formatCode="#,##0" sourceLinked="0"/>
        <c:majorTickMark val="none"/>
        <c:tickLblPos val="nextTo"/>
        <c:spPr>
          <a:ln w="9525">
            <a:noFill/>
          </a:ln>
        </c:spPr>
        <c:crossAx val="220906240"/>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0</c:v>
                </c:pt>
              </c:numCache>
            </c:numRef>
          </c:val>
        </c:ser>
        <c:gapWidth val="75"/>
        <c:overlap val="-25"/>
        <c:axId val="221046272"/>
        <c:axId val="22104473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numCache>
            </c:numRef>
          </c:val>
          <c:smooth val="1"/>
        </c:ser>
        <c:marker val="1"/>
        <c:axId val="221033216"/>
        <c:axId val="221034752"/>
      </c:lineChart>
      <c:catAx>
        <c:axId val="221033216"/>
        <c:scaling>
          <c:orientation val="minMax"/>
        </c:scaling>
        <c:axPos val="b"/>
        <c:numFmt formatCode="d/m" sourceLinked="0"/>
        <c:majorTickMark val="none"/>
        <c:tickLblPos val="nextTo"/>
        <c:crossAx val="221034752"/>
        <c:crosses val="autoZero"/>
        <c:lblAlgn val="ctr"/>
        <c:lblOffset val="100"/>
      </c:catAx>
      <c:valAx>
        <c:axId val="221034752"/>
        <c:scaling>
          <c:orientation val="minMax"/>
        </c:scaling>
        <c:axPos val="l"/>
        <c:majorGridlines/>
        <c:numFmt formatCode="0%" sourceLinked="1"/>
        <c:majorTickMark val="none"/>
        <c:tickLblPos val="nextTo"/>
        <c:spPr>
          <a:ln w="9525">
            <a:noFill/>
          </a:ln>
        </c:spPr>
        <c:crossAx val="221033216"/>
        <c:crosses val="autoZero"/>
        <c:crossBetween val="between"/>
      </c:valAx>
      <c:valAx>
        <c:axId val="221044736"/>
        <c:scaling>
          <c:orientation val="minMax"/>
        </c:scaling>
        <c:axPos val="r"/>
        <c:numFmt formatCode="#,##0" sourceLinked="1"/>
        <c:tickLblPos val="nextTo"/>
        <c:crossAx val="221046272"/>
        <c:crosses val="max"/>
        <c:crossBetween val="between"/>
      </c:valAx>
      <c:dateAx>
        <c:axId val="221046272"/>
        <c:scaling>
          <c:orientation val="minMax"/>
        </c:scaling>
        <c:delete val="1"/>
        <c:axPos val="b"/>
        <c:numFmt formatCode="dd\-mmm" sourceLinked="1"/>
        <c:tickLblPos val="none"/>
        <c:crossAx val="221044736"/>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numCache>
            </c:numRef>
          </c:val>
        </c:ser>
        <c:gapWidth val="75"/>
        <c:overlap val="-25"/>
        <c:axId val="221271552"/>
        <c:axId val="221273088"/>
      </c:barChart>
      <c:catAx>
        <c:axId val="221271552"/>
        <c:scaling>
          <c:orientation val="minMax"/>
        </c:scaling>
        <c:axPos val="b"/>
        <c:majorTickMark val="none"/>
        <c:tickLblPos val="nextTo"/>
        <c:crossAx val="221273088"/>
        <c:crosses val="autoZero"/>
        <c:auto val="1"/>
        <c:lblAlgn val="ctr"/>
        <c:lblOffset val="100"/>
      </c:catAx>
      <c:valAx>
        <c:axId val="221273088"/>
        <c:scaling>
          <c:orientation val="minMax"/>
        </c:scaling>
        <c:axPos val="l"/>
        <c:majorGridlines/>
        <c:numFmt formatCode="#,##0" sourceLinked="0"/>
        <c:majorTickMark val="none"/>
        <c:tickLblPos val="nextTo"/>
        <c:spPr>
          <a:ln w="9525">
            <a:noFill/>
          </a:ln>
        </c:spPr>
        <c:crossAx val="22127155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numCache>
            </c:numRef>
          </c:val>
        </c:ser>
        <c:gapWidth val="75"/>
        <c:overlap val="-25"/>
        <c:axId val="221293184"/>
        <c:axId val="221299072"/>
      </c:barChart>
      <c:catAx>
        <c:axId val="221293184"/>
        <c:scaling>
          <c:orientation val="minMax"/>
        </c:scaling>
        <c:axPos val="b"/>
        <c:majorTickMark val="none"/>
        <c:tickLblPos val="nextTo"/>
        <c:crossAx val="221299072"/>
        <c:crosses val="autoZero"/>
        <c:auto val="1"/>
        <c:lblAlgn val="ctr"/>
        <c:lblOffset val="100"/>
      </c:catAx>
      <c:valAx>
        <c:axId val="221299072"/>
        <c:scaling>
          <c:orientation val="minMax"/>
        </c:scaling>
        <c:axPos val="l"/>
        <c:majorGridlines/>
        <c:numFmt formatCode="#,##0" sourceLinked="0"/>
        <c:majorTickMark val="none"/>
        <c:tickLblPos val="nextTo"/>
        <c:spPr>
          <a:ln w="9525">
            <a:noFill/>
          </a:ln>
        </c:spPr>
        <c:crossAx val="221293184"/>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221154304"/>
        <c:axId val="22115276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221145344"/>
        <c:axId val="221151232"/>
      </c:lineChart>
      <c:catAx>
        <c:axId val="221145344"/>
        <c:scaling>
          <c:orientation val="minMax"/>
        </c:scaling>
        <c:axPos val="b"/>
        <c:numFmt formatCode="d/m" sourceLinked="0"/>
        <c:majorTickMark val="none"/>
        <c:tickLblPos val="nextTo"/>
        <c:crossAx val="221151232"/>
        <c:crosses val="autoZero"/>
        <c:lblAlgn val="ctr"/>
        <c:lblOffset val="100"/>
      </c:catAx>
      <c:valAx>
        <c:axId val="221151232"/>
        <c:scaling>
          <c:orientation val="minMax"/>
        </c:scaling>
        <c:axPos val="l"/>
        <c:majorGridlines/>
        <c:numFmt formatCode="0%" sourceLinked="1"/>
        <c:majorTickMark val="none"/>
        <c:tickLblPos val="nextTo"/>
        <c:spPr>
          <a:ln w="9525">
            <a:noFill/>
          </a:ln>
        </c:spPr>
        <c:crossAx val="221145344"/>
        <c:crosses val="autoZero"/>
        <c:crossBetween val="between"/>
      </c:valAx>
      <c:valAx>
        <c:axId val="221152768"/>
        <c:scaling>
          <c:orientation val="minMax"/>
        </c:scaling>
        <c:axPos val="r"/>
        <c:numFmt formatCode="#,##0" sourceLinked="1"/>
        <c:tickLblPos val="nextTo"/>
        <c:crossAx val="221154304"/>
        <c:crosses val="max"/>
        <c:crossBetween val="between"/>
      </c:valAx>
      <c:dateAx>
        <c:axId val="221154304"/>
        <c:scaling>
          <c:orientation val="minMax"/>
        </c:scaling>
        <c:delete val="1"/>
        <c:axPos val="b"/>
        <c:numFmt formatCode="dd\-mmm" sourceLinked="1"/>
        <c:tickLblPos val="none"/>
        <c:crossAx val="221152768"/>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numCache>
            </c:numRef>
          </c:val>
        </c:ser>
        <c:gapWidth val="75"/>
        <c:overlap val="-25"/>
        <c:axId val="221166592"/>
        <c:axId val="221188864"/>
      </c:barChart>
      <c:catAx>
        <c:axId val="221166592"/>
        <c:scaling>
          <c:orientation val="minMax"/>
        </c:scaling>
        <c:axPos val="b"/>
        <c:majorTickMark val="none"/>
        <c:tickLblPos val="nextTo"/>
        <c:crossAx val="221188864"/>
        <c:crosses val="autoZero"/>
        <c:auto val="1"/>
        <c:lblAlgn val="ctr"/>
        <c:lblOffset val="100"/>
      </c:catAx>
      <c:valAx>
        <c:axId val="221188864"/>
        <c:scaling>
          <c:orientation val="minMax"/>
        </c:scaling>
        <c:axPos val="l"/>
        <c:majorGridlines/>
        <c:numFmt formatCode="#,##0" sourceLinked="0"/>
        <c:majorTickMark val="none"/>
        <c:tickLblPos val="nextTo"/>
        <c:spPr>
          <a:ln w="9525">
            <a:noFill/>
          </a:ln>
        </c:spPr>
        <c:crossAx val="221166592"/>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numCache>
            </c:numRef>
          </c:val>
        </c:ser>
        <c:gapWidth val="75"/>
        <c:overlap val="-25"/>
        <c:axId val="206859648"/>
        <c:axId val="206795904"/>
      </c:barChart>
      <c:catAx>
        <c:axId val="206859648"/>
        <c:scaling>
          <c:orientation val="minMax"/>
        </c:scaling>
        <c:axPos val="b"/>
        <c:majorTickMark val="none"/>
        <c:tickLblPos val="nextTo"/>
        <c:crossAx val="206795904"/>
        <c:crosses val="autoZero"/>
        <c:auto val="1"/>
        <c:lblAlgn val="ctr"/>
        <c:lblOffset val="100"/>
      </c:catAx>
      <c:valAx>
        <c:axId val="206795904"/>
        <c:scaling>
          <c:orientation val="minMax"/>
        </c:scaling>
        <c:axPos val="l"/>
        <c:majorGridlines/>
        <c:numFmt formatCode="#,##0" sourceLinked="0"/>
        <c:majorTickMark val="none"/>
        <c:tickLblPos val="nextTo"/>
        <c:spPr>
          <a:ln w="9525">
            <a:noFill/>
          </a:ln>
        </c:spPr>
        <c:crossAx val="206859648"/>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numCache>
            </c:numRef>
          </c:val>
        </c:ser>
        <c:gapWidth val="75"/>
        <c:overlap val="-25"/>
        <c:axId val="206901632"/>
        <c:axId val="206903168"/>
      </c:barChart>
      <c:catAx>
        <c:axId val="206901632"/>
        <c:scaling>
          <c:orientation val="minMax"/>
        </c:scaling>
        <c:axPos val="b"/>
        <c:majorTickMark val="none"/>
        <c:tickLblPos val="nextTo"/>
        <c:crossAx val="206903168"/>
        <c:crosses val="autoZero"/>
        <c:auto val="1"/>
        <c:lblAlgn val="ctr"/>
        <c:lblOffset val="100"/>
      </c:catAx>
      <c:valAx>
        <c:axId val="206903168"/>
        <c:scaling>
          <c:orientation val="minMax"/>
        </c:scaling>
        <c:axPos val="l"/>
        <c:majorGridlines/>
        <c:numFmt formatCode="#,##0" sourceLinked="0"/>
        <c:majorTickMark val="none"/>
        <c:tickLblPos val="nextTo"/>
        <c:spPr>
          <a:ln w="9525">
            <a:noFill/>
          </a:ln>
        </c:spPr>
        <c:crossAx val="20690163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0</c:v>
                </c:pt>
                <c:pt idx="24">
                  <c:v>0</c:v>
                </c:pt>
              </c:numCache>
            </c:numRef>
          </c:val>
        </c:ser>
        <c:gapWidth val="75"/>
        <c:overlap val="-25"/>
        <c:axId val="206960128"/>
        <c:axId val="206958592"/>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numCache>
            </c:numRef>
          </c:val>
          <c:smooth val="1"/>
        </c:ser>
        <c:marker val="1"/>
        <c:axId val="206947072"/>
        <c:axId val="206948608"/>
      </c:lineChart>
      <c:catAx>
        <c:axId val="206947072"/>
        <c:scaling>
          <c:orientation val="minMax"/>
        </c:scaling>
        <c:axPos val="b"/>
        <c:numFmt formatCode="d/m" sourceLinked="0"/>
        <c:majorTickMark val="none"/>
        <c:tickLblPos val="nextTo"/>
        <c:txPr>
          <a:bodyPr rot="-5400000" vert="horz"/>
          <a:lstStyle/>
          <a:p>
            <a:pPr>
              <a:defRPr/>
            </a:pPr>
            <a:endParaRPr lang="en-US"/>
          </a:p>
        </c:txPr>
        <c:crossAx val="206948608"/>
        <c:crosses val="autoZero"/>
        <c:lblAlgn val="ctr"/>
        <c:lblOffset val="100"/>
      </c:catAx>
      <c:valAx>
        <c:axId val="206948608"/>
        <c:scaling>
          <c:orientation val="minMax"/>
        </c:scaling>
        <c:axPos val="l"/>
        <c:majorGridlines/>
        <c:numFmt formatCode="0%" sourceLinked="1"/>
        <c:majorTickMark val="none"/>
        <c:tickLblPos val="nextTo"/>
        <c:spPr>
          <a:ln w="9525">
            <a:noFill/>
          </a:ln>
        </c:spPr>
        <c:crossAx val="206947072"/>
        <c:crosses val="autoZero"/>
        <c:crossBetween val="between"/>
      </c:valAx>
      <c:valAx>
        <c:axId val="206958592"/>
        <c:scaling>
          <c:orientation val="minMax"/>
        </c:scaling>
        <c:axPos val="r"/>
        <c:numFmt formatCode="General" sourceLinked="1"/>
        <c:tickLblPos val="nextTo"/>
        <c:crossAx val="206960128"/>
        <c:crosses val="max"/>
        <c:crossBetween val="between"/>
      </c:valAx>
      <c:dateAx>
        <c:axId val="206960128"/>
        <c:scaling>
          <c:orientation val="minMax"/>
        </c:scaling>
        <c:delete val="1"/>
        <c:axPos val="b"/>
        <c:numFmt formatCode="dd\-mmm" sourceLinked="1"/>
        <c:tickLblPos val="none"/>
        <c:crossAx val="206958592"/>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numCache>
            </c:numRef>
          </c:val>
        </c:ser>
        <c:gapWidth val="75"/>
        <c:overlap val="-25"/>
        <c:axId val="207516032"/>
        <c:axId val="207517568"/>
      </c:barChart>
      <c:catAx>
        <c:axId val="207516032"/>
        <c:scaling>
          <c:orientation val="minMax"/>
        </c:scaling>
        <c:axPos val="b"/>
        <c:majorTickMark val="none"/>
        <c:tickLblPos val="nextTo"/>
        <c:crossAx val="207517568"/>
        <c:crosses val="autoZero"/>
        <c:auto val="1"/>
        <c:lblAlgn val="ctr"/>
        <c:lblOffset val="100"/>
      </c:catAx>
      <c:valAx>
        <c:axId val="207517568"/>
        <c:scaling>
          <c:orientation val="minMax"/>
        </c:scaling>
        <c:axPos val="l"/>
        <c:majorGridlines/>
        <c:numFmt formatCode="#,##0" sourceLinked="0"/>
        <c:majorTickMark val="none"/>
        <c:tickLblPos val="nextTo"/>
        <c:spPr>
          <a:ln w="9525">
            <a:noFill/>
          </a:ln>
        </c:spPr>
        <c:crossAx val="207516032"/>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0</c:v>
                </c:pt>
                <c:pt idx="29">
                  <c:v>0</c:v>
                </c:pt>
              </c:numCache>
            </c:numRef>
          </c:val>
        </c:ser>
        <c:gapWidth val="75"/>
        <c:overlap val="-25"/>
        <c:axId val="214116224"/>
        <c:axId val="214114688"/>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numCache>
            </c:numRef>
          </c:val>
          <c:smooth val="1"/>
        </c:ser>
        <c:marker val="1"/>
        <c:axId val="214107264"/>
        <c:axId val="214108800"/>
      </c:lineChart>
      <c:catAx>
        <c:axId val="214107264"/>
        <c:scaling>
          <c:orientation val="minMax"/>
        </c:scaling>
        <c:axPos val="b"/>
        <c:numFmt formatCode="d/m" sourceLinked="0"/>
        <c:majorTickMark val="none"/>
        <c:tickLblPos val="nextTo"/>
        <c:txPr>
          <a:bodyPr rot="-5400000" vert="horz"/>
          <a:lstStyle/>
          <a:p>
            <a:pPr>
              <a:defRPr/>
            </a:pPr>
            <a:endParaRPr lang="en-US"/>
          </a:p>
        </c:txPr>
        <c:crossAx val="214108800"/>
        <c:crosses val="autoZero"/>
        <c:lblAlgn val="ctr"/>
        <c:lblOffset val="100"/>
      </c:catAx>
      <c:valAx>
        <c:axId val="214108800"/>
        <c:scaling>
          <c:orientation val="minMax"/>
        </c:scaling>
        <c:axPos val="l"/>
        <c:majorGridlines/>
        <c:numFmt formatCode="0%" sourceLinked="1"/>
        <c:majorTickMark val="none"/>
        <c:tickLblPos val="nextTo"/>
        <c:spPr>
          <a:ln w="9525">
            <a:noFill/>
          </a:ln>
        </c:spPr>
        <c:crossAx val="214107264"/>
        <c:crosses val="autoZero"/>
        <c:crossBetween val="between"/>
      </c:valAx>
      <c:valAx>
        <c:axId val="214114688"/>
        <c:scaling>
          <c:orientation val="minMax"/>
        </c:scaling>
        <c:axPos val="r"/>
        <c:numFmt formatCode="#,##0" sourceLinked="1"/>
        <c:tickLblPos val="nextTo"/>
        <c:crossAx val="214116224"/>
        <c:crosses val="max"/>
        <c:crossBetween val="between"/>
      </c:valAx>
      <c:dateAx>
        <c:axId val="214116224"/>
        <c:scaling>
          <c:orientation val="minMax"/>
        </c:scaling>
        <c:delete val="1"/>
        <c:axPos val="b"/>
        <c:numFmt formatCode="dd\-mmm" sourceLinked="1"/>
        <c:tickLblPos val="none"/>
        <c:crossAx val="214114688"/>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numCache>
            </c:numRef>
          </c:val>
        </c:ser>
        <c:gapWidth val="75"/>
        <c:overlap val="-25"/>
        <c:axId val="214125568"/>
        <c:axId val="220931968"/>
      </c:barChart>
      <c:catAx>
        <c:axId val="214125568"/>
        <c:scaling>
          <c:orientation val="minMax"/>
        </c:scaling>
        <c:axPos val="b"/>
        <c:majorTickMark val="none"/>
        <c:tickLblPos val="nextTo"/>
        <c:crossAx val="220931968"/>
        <c:crosses val="autoZero"/>
        <c:auto val="1"/>
        <c:lblAlgn val="ctr"/>
        <c:lblOffset val="100"/>
      </c:catAx>
      <c:valAx>
        <c:axId val="220931968"/>
        <c:scaling>
          <c:orientation val="minMax"/>
        </c:scaling>
        <c:axPos val="l"/>
        <c:majorGridlines/>
        <c:numFmt formatCode="#,##0" sourceLinked="0"/>
        <c:majorTickMark val="none"/>
        <c:tickLblPos val="nextTo"/>
        <c:spPr>
          <a:ln w="9525">
            <a:noFill/>
          </a:ln>
        </c:spPr>
        <c:crossAx val="214125568"/>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numCache>
            </c:numRef>
          </c:val>
        </c:ser>
        <c:gapWidth val="75"/>
        <c:overlap val="-25"/>
        <c:axId val="220951296"/>
        <c:axId val="220952832"/>
      </c:barChart>
      <c:catAx>
        <c:axId val="220951296"/>
        <c:scaling>
          <c:orientation val="minMax"/>
        </c:scaling>
        <c:axPos val="b"/>
        <c:majorTickMark val="none"/>
        <c:tickLblPos val="nextTo"/>
        <c:crossAx val="220952832"/>
        <c:crosses val="autoZero"/>
        <c:auto val="1"/>
        <c:lblAlgn val="ctr"/>
        <c:lblOffset val="100"/>
      </c:catAx>
      <c:valAx>
        <c:axId val="220952832"/>
        <c:scaling>
          <c:orientation val="minMax"/>
        </c:scaling>
        <c:axPos val="l"/>
        <c:majorGridlines/>
        <c:numFmt formatCode="#,##0" sourceLinked="0"/>
        <c:majorTickMark val="none"/>
        <c:tickLblPos val="nextTo"/>
        <c:spPr>
          <a:ln w="9525">
            <a:noFill/>
          </a:ln>
        </c:spPr>
        <c:crossAx val="220951296"/>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0</c:v>
                </c:pt>
                <c:pt idx="24">
                  <c:v>0</c:v>
                </c:pt>
              </c:numCache>
            </c:numRef>
          </c:val>
        </c:ser>
        <c:gapWidth val="75"/>
        <c:overlap val="-25"/>
        <c:axId val="220891392"/>
        <c:axId val="22088985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numCache>
            </c:numRef>
          </c:val>
          <c:smooth val="1"/>
        </c:ser>
        <c:marker val="1"/>
        <c:axId val="220870144"/>
        <c:axId val="220871680"/>
      </c:lineChart>
      <c:catAx>
        <c:axId val="220870144"/>
        <c:scaling>
          <c:orientation val="minMax"/>
        </c:scaling>
        <c:axPos val="b"/>
        <c:numFmt formatCode="d/m" sourceLinked="0"/>
        <c:majorTickMark val="none"/>
        <c:tickLblPos val="nextTo"/>
        <c:txPr>
          <a:bodyPr rot="-5400000" vert="horz"/>
          <a:lstStyle/>
          <a:p>
            <a:pPr>
              <a:defRPr/>
            </a:pPr>
            <a:endParaRPr lang="en-US"/>
          </a:p>
        </c:txPr>
        <c:crossAx val="220871680"/>
        <c:crosses val="autoZero"/>
        <c:lblAlgn val="ctr"/>
        <c:lblOffset val="100"/>
      </c:catAx>
      <c:valAx>
        <c:axId val="220871680"/>
        <c:scaling>
          <c:orientation val="minMax"/>
        </c:scaling>
        <c:axPos val="l"/>
        <c:majorGridlines/>
        <c:numFmt formatCode="0%" sourceLinked="1"/>
        <c:majorTickMark val="none"/>
        <c:tickLblPos val="nextTo"/>
        <c:spPr>
          <a:ln w="9525">
            <a:noFill/>
          </a:ln>
        </c:spPr>
        <c:crossAx val="220870144"/>
        <c:crosses val="autoZero"/>
        <c:crossBetween val="between"/>
      </c:valAx>
      <c:valAx>
        <c:axId val="220889856"/>
        <c:scaling>
          <c:orientation val="minMax"/>
        </c:scaling>
        <c:axPos val="r"/>
        <c:numFmt formatCode="#,##0" sourceLinked="1"/>
        <c:tickLblPos val="nextTo"/>
        <c:crossAx val="220891392"/>
        <c:crosses val="max"/>
        <c:crossBetween val="between"/>
      </c:valAx>
      <c:dateAx>
        <c:axId val="220891392"/>
        <c:scaling>
          <c:orientation val="minMax"/>
        </c:scaling>
        <c:delete val="1"/>
        <c:axPos val="b"/>
        <c:numFmt formatCode="dd\-mmm" sourceLinked="1"/>
        <c:tickLblPos val="none"/>
        <c:crossAx val="220889856"/>
        <c:crosses val="autoZero"/>
        <c:auto val="1"/>
        <c:lblOffset val="100"/>
      </c:date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workbookViewId="0">
      <selection activeCell="H31" sqref="H31"/>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8">
      <c r="A17" t="s">
        <v>23</v>
      </c>
      <c r="B17" s="21">
        <v>43908</v>
      </c>
      <c r="C17" s="2">
        <v>56221</v>
      </c>
      <c r="D17" s="2">
        <v>2626</v>
      </c>
      <c r="E17">
        <v>104</v>
      </c>
    </row>
    <row r="18" spans="1:8">
      <c r="A18" t="s">
        <v>23</v>
      </c>
      <c r="B18" s="21">
        <v>43909</v>
      </c>
      <c r="C18" s="2">
        <v>64621</v>
      </c>
      <c r="D18" s="2">
        <v>3269</v>
      </c>
      <c r="E18">
        <v>144</v>
      </c>
    </row>
    <row r="19" spans="1:8">
      <c r="A19" t="s">
        <v>23</v>
      </c>
      <c r="B19" s="21">
        <v>43910</v>
      </c>
      <c r="C19" s="2">
        <v>66976</v>
      </c>
      <c r="D19" s="2">
        <v>3983</v>
      </c>
      <c r="E19">
        <v>177</v>
      </c>
    </row>
    <row r="20" spans="1:8">
      <c r="A20" t="s">
        <v>23</v>
      </c>
      <c r="B20" s="21">
        <v>43911</v>
      </c>
      <c r="C20" s="2">
        <v>72818</v>
      </c>
      <c r="D20" s="2">
        <v>5018</v>
      </c>
      <c r="E20">
        <v>233</v>
      </c>
    </row>
    <row r="21" spans="1:8">
      <c r="A21" t="s">
        <v>23</v>
      </c>
      <c r="B21" s="21">
        <v>43912</v>
      </c>
      <c r="C21" s="2">
        <v>78340</v>
      </c>
      <c r="D21" s="2">
        <v>5683</v>
      </c>
      <c r="E21">
        <v>281</v>
      </c>
    </row>
    <row r="22" spans="1:8">
      <c r="A22" t="s">
        <v>23</v>
      </c>
      <c r="B22" s="21">
        <v>43913</v>
      </c>
      <c r="C22" s="2">
        <v>83945</v>
      </c>
      <c r="D22" s="2">
        <v>6650</v>
      </c>
      <c r="E22">
        <v>335</v>
      </c>
    </row>
    <row r="23" spans="1:8">
      <c r="A23" t="s">
        <v>23</v>
      </c>
      <c r="B23" s="21">
        <v>43914</v>
      </c>
      <c r="C23" s="2">
        <v>90436</v>
      </c>
      <c r="D23" s="3">
        <v>8077</v>
      </c>
      <c r="E23">
        <v>422</v>
      </c>
    </row>
    <row r="24" spans="1:8">
      <c r="A24" t="s">
        <v>23</v>
      </c>
      <c r="B24" s="21">
        <v>43915</v>
      </c>
      <c r="C24" s="2">
        <v>97019</v>
      </c>
      <c r="D24" s="2">
        <v>9529</v>
      </c>
      <c r="E24">
        <v>465</v>
      </c>
    </row>
    <row r="25" spans="1:8">
      <c r="A25" t="s">
        <v>23</v>
      </c>
      <c r="B25" s="21">
        <v>43916</v>
      </c>
      <c r="C25" s="2">
        <v>104866</v>
      </c>
      <c r="D25" s="2">
        <v>11658</v>
      </c>
      <c r="E25">
        <v>578</v>
      </c>
    </row>
    <row r="26" spans="1:8">
      <c r="A26" t="s">
        <v>23</v>
      </c>
      <c r="B26" s="21">
        <v>43917</v>
      </c>
      <c r="C26" s="2">
        <v>113777</v>
      </c>
      <c r="D26" s="2">
        <v>14543</v>
      </c>
      <c r="E26">
        <v>759</v>
      </c>
    </row>
    <row r="27" spans="1:8">
      <c r="A27" t="s">
        <v>23</v>
      </c>
      <c r="B27" s="21">
        <v>43918</v>
      </c>
      <c r="C27" s="2">
        <v>120766</v>
      </c>
      <c r="D27" s="2">
        <v>17089</v>
      </c>
      <c r="E27">
        <v>1019</v>
      </c>
    </row>
    <row r="28" spans="1:8">
      <c r="A28" t="s">
        <v>23</v>
      </c>
      <c r="B28" s="21">
        <v>43919</v>
      </c>
      <c r="C28" s="2">
        <v>127737</v>
      </c>
      <c r="D28" s="2">
        <v>19522</v>
      </c>
      <c r="E28">
        <v>1228</v>
      </c>
    </row>
    <row r="29" spans="1:8">
      <c r="A29" t="s">
        <v>23</v>
      </c>
      <c r="B29" s="21">
        <v>43920</v>
      </c>
      <c r="C29" s="2">
        <v>134946</v>
      </c>
      <c r="D29" s="2">
        <v>22141</v>
      </c>
      <c r="E29" s="2">
        <v>1408</v>
      </c>
    </row>
    <row r="30" spans="1:8">
      <c r="A30" t="s">
        <v>23</v>
      </c>
      <c r="B30" s="21">
        <v>43921</v>
      </c>
      <c r="C30" s="2">
        <v>143186</v>
      </c>
      <c r="D30" s="2">
        <v>25150</v>
      </c>
      <c r="E30" s="2">
        <v>1789</v>
      </c>
      <c r="H30" t="s">
        <v>26</v>
      </c>
    </row>
    <row r="31" spans="1:8">
      <c r="A31" t="s">
        <v>23</v>
      </c>
      <c r="B31" s="21">
        <v>43922</v>
      </c>
    </row>
    <row r="32" spans="1:8">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c r="C66" s="2">
        <v>52344</v>
      </c>
      <c r="D66" s="2">
        <v>9974</v>
      </c>
      <c r="E66" s="2">
        <v>128</v>
      </c>
      <c r="F66" s="2">
        <v>1095</v>
      </c>
    </row>
    <row r="67" spans="1:6">
      <c r="A67" t="s">
        <v>24</v>
      </c>
      <c r="B67" s="21">
        <v>43922</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P1" sqref="P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0</v>
      </c>
      <c r="G29" s="2">
        <f>Data!D67</f>
        <v>0</v>
      </c>
      <c r="L29">
        <f>Data!E67</f>
        <v>0</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tabSelected="1" workbookViewId="0">
      <selection activeCell="P1" sqref="P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2">
      <c r="A33" s="8">
        <v>43921</v>
      </c>
      <c r="B33" s="13">
        <f t="shared" si="16"/>
        <v>8</v>
      </c>
      <c r="C33" s="2">
        <f>Data!C30</f>
        <v>143186</v>
      </c>
      <c r="G33" s="2">
        <f>Data!D30</f>
        <v>25150</v>
      </c>
      <c r="L33" s="2">
        <f>Data!E30</f>
        <v>1789</v>
      </c>
    </row>
    <row r="34" spans="1:12">
      <c r="A34" s="8">
        <v>43922</v>
      </c>
      <c r="B34" s="13">
        <f t="shared" si="16"/>
        <v>9</v>
      </c>
      <c r="C34" s="2">
        <f>Data!C31</f>
        <v>0</v>
      </c>
      <c r="G34" s="2">
        <f>Data!D31</f>
        <v>0</v>
      </c>
      <c r="L34" s="2">
        <f>Data!E31</f>
        <v>0</v>
      </c>
    </row>
    <row r="35" spans="1:12">
      <c r="A35" s="8">
        <v>43923</v>
      </c>
      <c r="B35" s="13">
        <f t="shared" si="16"/>
        <v>10</v>
      </c>
      <c r="C35" s="2">
        <f>Data!C32</f>
        <v>0</v>
      </c>
      <c r="G35" s="2">
        <f>Data!D32</f>
        <v>0</v>
      </c>
      <c r="L35" s="2">
        <f>Data!E32</f>
        <v>0</v>
      </c>
    </row>
    <row r="36" spans="1:12">
      <c r="A36" s="8">
        <v>43924</v>
      </c>
      <c r="B36" s="13">
        <f t="shared" si="16"/>
        <v>11</v>
      </c>
      <c r="C36" s="2">
        <f>Data!C33</f>
        <v>0</v>
      </c>
      <c r="G36" s="2">
        <f>Data!D33</f>
        <v>0</v>
      </c>
      <c r="L36" s="2">
        <f>Data!E33</f>
        <v>0</v>
      </c>
    </row>
    <row r="37" spans="1:12">
      <c r="A37" s="8">
        <v>43925</v>
      </c>
      <c r="B37" s="13">
        <f t="shared" si="16"/>
        <v>12</v>
      </c>
      <c r="C37" s="2">
        <f>Data!C34</f>
        <v>0</v>
      </c>
      <c r="G37" s="2">
        <f>Data!D34</f>
        <v>0</v>
      </c>
      <c r="L37" s="2">
        <f>Data!E34</f>
        <v>0</v>
      </c>
    </row>
    <row r="38" spans="1:12">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workbookViewId="0">
      <selection activeCell="P1" sqref="P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 t="shared" si="15"/>
        <v>0.21290401567091088</v>
      </c>
      <c r="G40" s="2">
        <f>Data!D113</f>
        <v>97689</v>
      </c>
      <c r="H40" s="3">
        <f t="shared" si="16"/>
        <v>5217</v>
      </c>
      <c r="I40" s="1">
        <f t="shared" ref="I40" si="17">G40/G39-1</f>
        <v>5.6417077601868648E-2</v>
      </c>
      <c r="J40" s="16">
        <f t="shared" ref="J40" si="18">SUM(I36:I40)/5</f>
        <v>7.1500714715988428E-2</v>
      </c>
      <c r="L40" s="2">
        <f>Data!E113</f>
        <v>10779</v>
      </c>
      <c r="M40">
        <f t="shared" ref="M40" si="19">L40-L39</f>
        <v>756</v>
      </c>
      <c r="N40" s="1">
        <f t="shared" ref="N40" si="20">L40/L39-1</f>
        <v>7.5426519006285497E-2</v>
      </c>
      <c r="O40" s="16">
        <f t="shared" ref="O40" si="21">SUM(N36:N40)/5</f>
        <v>9.5962092781701619E-2</v>
      </c>
    </row>
    <row r="41" spans="1:16">
      <c r="A41" s="8">
        <v>43920</v>
      </c>
      <c r="B41" s="13">
        <v>21</v>
      </c>
      <c r="C41" s="2">
        <f>Data!C114</f>
        <v>477359</v>
      </c>
      <c r="D41" s="2">
        <f>C41-C40</f>
        <v>23329</v>
      </c>
      <c r="E41" s="11">
        <f t="shared" ref="E41" si="22">H41/D41</f>
        <v>0.17360366925286125</v>
      </c>
      <c r="G41" s="2">
        <f>Data!D114</f>
        <v>101739</v>
      </c>
      <c r="H41" s="3">
        <f t="shared" ref="H41" si="23">G41-G40</f>
        <v>4050</v>
      </c>
      <c r="I41" s="1">
        <f t="shared" ref="I41" si="24">G41/G40-1</f>
        <v>4.1458096612720041E-2</v>
      </c>
      <c r="J41" s="16">
        <f t="shared" ref="J41" si="25">SUM(I37:I41)/5</f>
        <v>6.4729306398888603E-2</v>
      </c>
      <c r="L41" s="2">
        <f>Data!E114</f>
        <v>11591</v>
      </c>
      <c r="M41">
        <f t="shared" ref="M41" si="26">L41-L40</f>
        <v>812</v>
      </c>
      <c r="N41" s="1">
        <f t="shared" ref="N41" si="27">L41/L40-1</f>
        <v>7.5331663419612171E-2</v>
      </c>
      <c r="O41" s="16">
        <f t="shared" ref="O41" si="28">SUM(N37:N41)/5</f>
        <v>9.0999099952427581E-2</v>
      </c>
    </row>
    <row r="42" spans="1:16">
      <c r="A42" s="8">
        <v>43921</v>
      </c>
      <c r="B42" s="13">
        <v>22</v>
      </c>
      <c r="C42" s="2">
        <f>Data!C115</f>
        <v>0</v>
      </c>
      <c r="G42" s="2">
        <f>Data!D115</f>
        <v>0</v>
      </c>
      <c r="L42" s="2">
        <f>Data!E115</f>
        <v>0</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2020-03-31T15:29:10Z</dcterms:modified>
</cp:coreProperties>
</file>