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ev\"/>
    </mc:Choice>
  </mc:AlternateContent>
  <xr:revisionPtr revIDLastSave="0" documentId="13_ncr:1_{39F23A0A-5C22-4A9B-A634-C79DC173BF6B}" xr6:coauthVersionLast="46" xr6:coauthVersionMax="46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Отклонение от МДП (2)" sheetId="6" state="hidden" r:id="rId1"/>
    <sheet name="Отклонение от МДП" sheetId="3" state="hidden" r:id="rId2"/>
    <sheet name="Ноябрь 2020" sheetId="1" state="hidden" r:id="rId3"/>
    <sheet name="02.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99999" localSheetId="3">'[1]По дням'!#REF!</definedName>
    <definedName name="_A99999">'[1]По дням'!#REF!</definedName>
    <definedName name="_XM1" localSheetId="3">#REF!</definedName>
    <definedName name="_XM1">#REF!</definedName>
    <definedName name="_xlnm._FilterDatabase" localSheetId="1" hidden="1">'Отклонение от МДП'!$A$9:$M$11</definedName>
    <definedName name="_xlnm._FilterDatabase" localSheetId="0" hidden="1">'Отклонение от МДП (2)'!$A$9:$M$15</definedName>
    <definedName name="A" localSheetId="3">#REF!</definedName>
    <definedName name="A">#REF!</definedName>
    <definedName name="aaa" localSheetId="3" hidden="1">{"План продаж",#N/A,FALSE,"товар"}</definedName>
    <definedName name="aaa" hidden="1">{"План продаж",#N/A,FALSE,"товар"}</definedName>
    <definedName name="AO" localSheetId="3">'[2]ЦЕХ 44'!#REF!</definedName>
    <definedName name="AO">'[2]ЦЕХ 44'!#REF!</definedName>
    <definedName name="BO" localSheetId="3">#REF!</definedName>
    <definedName name="BO">#REF!</definedName>
    <definedName name="c_NAME" hidden="1">[3]XLR_NoRangeSheet!$C$6</definedName>
    <definedName name="capex_mult" localSheetId="3">#REF!</definedName>
    <definedName name="capex_mult">#REF!</definedName>
    <definedName name="CompanyRange" localSheetId="3">[4]рентаб!#REF!</definedName>
    <definedName name="CompanyRange">[4]рентаб!#REF!</definedName>
    <definedName name="conflict" localSheetId="3">#REF!</definedName>
    <definedName name="conflict">#REF!</definedName>
    <definedName name="conflict1" localSheetId="3">#REF!</definedName>
    <definedName name="conflict1">#REF!</definedName>
    <definedName name="conflict2" localSheetId="3">#REF!</definedName>
    <definedName name="conflict2">#REF!</definedName>
    <definedName name="credits" localSheetId="3">'[5]Проводки''02'!$B$37:$C$37,'[5]Проводки''02'!$B$50:$C$50,'[5]Проводки''02'!$B$53:$C$53,'[5]Проводки''02'!$B$69:$C$69,'[5]Проводки''02'!$B$78:$C$78,'[5]Проводки''02'!$B$81:$C$81,'[5]Проводки''02'!$B$84:$C$84,'[5]Проводки''02'!$C$89,'[5]Проводки''02'!$B$89,'[5]Проводки''02'!$B$99:$C$99,'[5]Проводки''02'!#REF!,'[5]Проводки''02'!#REF!,'[5]Проводки''02'!#REF!,'[5]Проводки''02'!#REF!,'[5]Проводки''02'!$B$123:$C$124,'[5]Проводки''02'!$C$124,'[5]Проводки''02'!$B$126:$C$126,'[5]Проводки''02'!$B$129:$C$129,'[5]Проводки''02'!$B$132:$C$132,'[5]Проводки''02'!$B$135:$C$135,'[5]Проводки''02'!$B$144:$C$144</definedName>
    <definedName name="credits">'[5]Проводки''02'!$B$37:$C$37,'[5]Проводки''02'!$B$50:$C$50,'[5]Проводки''02'!$B$53:$C$53,'[5]Проводки''02'!$B$69:$C$69,'[5]Проводки''02'!$B$78:$C$78,'[5]Проводки''02'!$B$81:$C$81,'[5]Проводки''02'!$B$84:$C$84,'[5]Проводки''02'!$C$89,'[5]Проводки''02'!$B$89,'[5]Проводки''02'!$B$99:$C$99,'[5]Проводки''02'!#REF!,'[5]Проводки''02'!#REF!,'[5]Проводки''02'!#REF!,'[5]Проводки''02'!#REF!,'[5]Проводки''02'!$B$123:$C$124,'[5]Проводки''02'!$C$124,'[5]Проводки''02'!$B$126:$C$126,'[5]Проводки''02'!$B$129:$C$129,'[5]Проводки''02'!$B$132:$C$132,'[5]Проводки''02'!$B$135:$C$135,'[5]Проводки''02'!$B$144:$C$144</definedName>
    <definedName name="D25_F25__2__2_G25__H25_I25" localSheetId="3">#REF!</definedName>
    <definedName name="D25_F25__2__2_G25__H25_I25">#REF!</definedName>
    <definedName name="ddd" localSheetId="3" hidden="1">{"План продаж",#N/A,FALSE,"товар"}</definedName>
    <definedName name="ddd" hidden="1">{"План продаж",#N/A,FALSE,"товар"}</definedName>
    <definedName name="Disc_rate" localSheetId="3">#REF!</definedName>
    <definedName name="Disc_rate">#REF!</definedName>
    <definedName name="dsfsdfdsfds" localSheetId="3" hidden="1">{"План продаж",#N/A,FALSE,"товар"}</definedName>
    <definedName name="dsfsdfdsfds" hidden="1">{"План продаж",#N/A,FALSE,"товар"}</definedName>
    <definedName name="e" localSheetId="3">#REF!</definedName>
    <definedName name="e">#REF!</definedName>
    <definedName name="e_NDS_RATE" hidden="1">[3]XLR_NoRangeSheet!$D$7</definedName>
    <definedName name="enr" localSheetId="3">#REF!</definedName>
    <definedName name="enr">#REF!</definedName>
    <definedName name="f" localSheetId="3" hidden="1">{"План продаж",#N/A,FALSE,"товар"}</definedName>
    <definedName name="f" hidden="1">{"План продаж",#N/A,FALSE,"товар"}</definedName>
    <definedName name="ghj" localSheetId="3" hidden="1">{"План продаж",#N/A,FALSE,"товар"}</definedName>
    <definedName name="ghj" hidden="1">{"План продаж",#N/A,FALSE,"товар"}</definedName>
    <definedName name="hjr" localSheetId="3" hidden="1">{"Товар.выработка без продаж",#N/A,FALSE,"товар"}</definedName>
    <definedName name="hjr" hidden="1">{"Товар.выработка без продаж",#N/A,FALSE,"товар"}</definedName>
    <definedName name="homr" localSheetId="3">#REF!</definedName>
    <definedName name="homr">#REF!</definedName>
    <definedName name="jjjjjjjjjjjj" localSheetId="3" hidden="1">{"План продаж",#N/A,FALSE,"товар"}</definedName>
    <definedName name="jjjjjjjjjjjj" hidden="1">{"План продаж",#N/A,FALSE,"товар"}</definedName>
    <definedName name="K111_" localSheetId="3">#REF!</definedName>
    <definedName name="K111_">#REF!</definedName>
    <definedName name="K112_" localSheetId="3">#REF!</definedName>
    <definedName name="K112_">#REF!</definedName>
    <definedName name="K120_" localSheetId="3">#REF!</definedName>
    <definedName name="K120_">#REF!</definedName>
    <definedName name="K121_" localSheetId="3">#REF!</definedName>
    <definedName name="K121_">#REF!</definedName>
    <definedName name="K122_" localSheetId="3">#REF!</definedName>
    <definedName name="K122_">#REF!</definedName>
    <definedName name="K123_" localSheetId="3">#REF!</definedName>
    <definedName name="K123_">#REF!</definedName>
    <definedName name="K130_" localSheetId="3">#REF!</definedName>
    <definedName name="K130_">#REF!</definedName>
    <definedName name="K131_" localSheetId="3">#REF!</definedName>
    <definedName name="K131_">#REF!</definedName>
    <definedName name="K132_" localSheetId="3">#REF!</definedName>
    <definedName name="K132_">#REF!</definedName>
    <definedName name="K133_" localSheetId="3">#REF!</definedName>
    <definedName name="K133_">#REF!</definedName>
    <definedName name="K134_" localSheetId="3">#REF!</definedName>
    <definedName name="K134_">#REF!</definedName>
    <definedName name="K135_" localSheetId="3">#REF!</definedName>
    <definedName name="K135_">#REF!</definedName>
    <definedName name="K136_" localSheetId="3">#REF!</definedName>
    <definedName name="K136_">#REF!</definedName>
    <definedName name="K140_" localSheetId="3">#REF!</definedName>
    <definedName name="K140_">#REF!</definedName>
    <definedName name="K190_" localSheetId="3">#REF!</definedName>
    <definedName name="K190_">#REF!</definedName>
    <definedName name="K210_" localSheetId="3">#REF!</definedName>
    <definedName name="K210_">#REF!</definedName>
    <definedName name="K211_" localSheetId="3">#REF!</definedName>
    <definedName name="K211_">#REF!</definedName>
    <definedName name="K212_" localSheetId="3">#REF!</definedName>
    <definedName name="K212_">#REF!</definedName>
    <definedName name="K213_" localSheetId="3">#REF!</definedName>
    <definedName name="K213_">#REF!</definedName>
    <definedName name="K214_" localSheetId="3">#REF!</definedName>
    <definedName name="K214_">#REF!</definedName>
    <definedName name="K215_" localSheetId="3">#REF!</definedName>
    <definedName name="K215_">#REF!</definedName>
    <definedName name="K216_" localSheetId="3">#REF!</definedName>
    <definedName name="K216_">#REF!</definedName>
    <definedName name="K217_" localSheetId="3">#REF!</definedName>
    <definedName name="K217_">#REF!</definedName>
    <definedName name="K218_" localSheetId="3">#REF!</definedName>
    <definedName name="K218_">#REF!</definedName>
    <definedName name="K220_" localSheetId="3">#REF!</definedName>
    <definedName name="K220_">#REF!</definedName>
    <definedName name="K221_" localSheetId="3">#REF!</definedName>
    <definedName name="K221_">#REF!</definedName>
    <definedName name="K222_" localSheetId="3">#REF!</definedName>
    <definedName name="K222_">#REF!</definedName>
    <definedName name="K223_" localSheetId="3">#REF!</definedName>
    <definedName name="K223_">#REF!</definedName>
    <definedName name="K224_" localSheetId="3">#REF!</definedName>
    <definedName name="K224_">#REF!</definedName>
    <definedName name="K225_" localSheetId="3">#REF!</definedName>
    <definedName name="K225_">#REF!</definedName>
    <definedName name="K226_" localSheetId="3">#REF!</definedName>
    <definedName name="K226_">#REF!</definedName>
    <definedName name="K230_" localSheetId="3">#REF!</definedName>
    <definedName name="K230_">#REF!</definedName>
    <definedName name="K231_" localSheetId="3">#REF!</definedName>
    <definedName name="K231_">#REF!</definedName>
    <definedName name="K232_" localSheetId="3">#REF!</definedName>
    <definedName name="K232_">#REF!</definedName>
    <definedName name="K233_" localSheetId="3">#REF!</definedName>
    <definedName name="K233_">#REF!</definedName>
    <definedName name="K234_" localSheetId="3">#REF!</definedName>
    <definedName name="K234_">#REF!</definedName>
    <definedName name="K235_" localSheetId="3">#REF!</definedName>
    <definedName name="K235_">#REF!</definedName>
    <definedName name="K236_" localSheetId="3">#REF!</definedName>
    <definedName name="K236_">#REF!</definedName>
    <definedName name="K240_" localSheetId="3">#REF!</definedName>
    <definedName name="K240_">#REF!</definedName>
    <definedName name="K241_" localSheetId="3">#REF!</definedName>
    <definedName name="K241_">#REF!</definedName>
    <definedName name="K242_" localSheetId="3">#REF!</definedName>
    <definedName name="K242_">#REF!</definedName>
    <definedName name="K243_" localSheetId="3">#REF!</definedName>
    <definedName name="K243_">#REF!</definedName>
    <definedName name="K250_" localSheetId="3">#REF!</definedName>
    <definedName name="K250_">#REF!</definedName>
    <definedName name="K251_" localSheetId="3">#REF!</definedName>
    <definedName name="K251_">#REF!</definedName>
    <definedName name="K252_" localSheetId="3">#REF!</definedName>
    <definedName name="K252_">#REF!</definedName>
    <definedName name="K253_" localSheetId="3">#REF!</definedName>
    <definedName name="K253_">#REF!</definedName>
    <definedName name="K254_" localSheetId="3">#REF!</definedName>
    <definedName name="K254_">#REF!</definedName>
    <definedName name="K260_" localSheetId="3">#REF!</definedName>
    <definedName name="K260_">#REF!</definedName>
    <definedName name="K290_" localSheetId="3">#REF!</definedName>
    <definedName name="K290_">#REF!</definedName>
    <definedName name="K310_" localSheetId="3">#REF!</definedName>
    <definedName name="K310_">#REF!</definedName>
    <definedName name="K320_" localSheetId="3">#REF!</definedName>
    <definedName name="K320_">#REF!</definedName>
    <definedName name="K390_" localSheetId="3">#REF!</definedName>
    <definedName name="K390_">#REF!</definedName>
    <definedName name="K399_" localSheetId="3">#REF!</definedName>
    <definedName name="K399_">#REF!</definedName>
    <definedName name="K410_" localSheetId="3">#REF!</definedName>
    <definedName name="K410_">#REF!</definedName>
    <definedName name="K420_" localSheetId="3">#REF!</definedName>
    <definedName name="K420_">#REF!</definedName>
    <definedName name="K430_" localSheetId="3">#REF!</definedName>
    <definedName name="K430_">#REF!</definedName>
    <definedName name="K431_" localSheetId="3">#REF!</definedName>
    <definedName name="K431_">#REF!</definedName>
    <definedName name="K432_" localSheetId="3">#REF!</definedName>
    <definedName name="K432_">#REF!</definedName>
    <definedName name="K440_" localSheetId="3">#REF!</definedName>
    <definedName name="K440_">#REF!</definedName>
    <definedName name="K450_" localSheetId="3">#REF!</definedName>
    <definedName name="K450_">#REF!</definedName>
    <definedName name="K460_" localSheetId="3">#REF!</definedName>
    <definedName name="K460_">#REF!</definedName>
    <definedName name="K470_" localSheetId="3">#REF!</definedName>
    <definedName name="K470_">#REF!</definedName>
    <definedName name="K480_" localSheetId="3">#REF!</definedName>
    <definedName name="K480_">#REF!</definedName>
    <definedName name="K490_" localSheetId="3">#REF!</definedName>
    <definedName name="K490_">#REF!</definedName>
    <definedName name="K510_" localSheetId="3">#REF!</definedName>
    <definedName name="K510_">#REF!</definedName>
    <definedName name="K511_" localSheetId="3">#REF!</definedName>
    <definedName name="K511_">#REF!</definedName>
    <definedName name="K512_" localSheetId="3">#REF!</definedName>
    <definedName name="K512_">#REF!</definedName>
    <definedName name="K513_" localSheetId="3">#REF!</definedName>
    <definedName name="K513_">#REF!</definedName>
    <definedName name="K590_" localSheetId="3">#REF!</definedName>
    <definedName name="K590_">#REF!</definedName>
    <definedName name="K610_" localSheetId="3">#REF!</definedName>
    <definedName name="K610_">#REF!</definedName>
    <definedName name="K611_" localSheetId="3">#REF!</definedName>
    <definedName name="K611_">#REF!</definedName>
    <definedName name="K612_" localSheetId="3">#REF!</definedName>
    <definedName name="K612_">#REF!</definedName>
    <definedName name="K620_" localSheetId="3">#REF!</definedName>
    <definedName name="K620_">#REF!</definedName>
    <definedName name="K621_" localSheetId="3">#REF!</definedName>
    <definedName name="K621_">#REF!</definedName>
    <definedName name="K622_" localSheetId="3">#REF!</definedName>
    <definedName name="K622_">#REF!</definedName>
    <definedName name="K623_" localSheetId="3">#REF!</definedName>
    <definedName name="K623_">#REF!</definedName>
    <definedName name="K624_" localSheetId="3">#REF!</definedName>
    <definedName name="K624_">#REF!</definedName>
    <definedName name="K625_" localSheetId="3">#REF!</definedName>
    <definedName name="K625_">#REF!</definedName>
    <definedName name="K626_" localSheetId="3">#REF!</definedName>
    <definedName name="K626_">#REF!</definedName>
    <definedName name="K627_" localSheetId="3">#REF!</definedName>
    <definedName name="K627_">#REF!</definedName>
    <definedName name="K628_" localSheetId="3">#REF!</definedName>
    <definedName name="K628_">#REF!</definedName>
    <definedName name="K630_" localSheetId="3">#REF!</definedName>
    <definedName name="K630_">#REF!</definedName>
    <definedName name="K640_" localSheetId="3">#REF!</definedName>
    <definedName name="K640_">#REF!</definedName>
    <definedName name="K650_" localSheetId="3">#REF!</definedName>
    <definedName name="K650_">#REF!</definedName>
    <definedName name="K660_" localSheetId="3">#REF!</definedName>
    <definedName name="K660_">#REF!</definedName>
    <definedName name="K670_" localSheetId="3">#REF!</definedName>
    <definedName name="K670_">#REF!</definedName>
    <definedName name="K690_" localSheetId="3">#REF!</definedName>
    <definedName name="K690_">#REF!</definedName>
    <definedName name="K699_" localSheetId="3">#REF!</definedName>
    <definedName name="K699_">#REF!</definedName>
    <definedName name="kkkkk" localSheetId="3" hidden="1">{"Товар.выработка без продаж",#N/A,FALSE,"товар"}</definedName>
    <definedName name="kkkkk" hidden="1">{"Товар.выработка без продаж",#N/A,FALSE,"товар"}</definedName>
    <definedName name="l" localSheetId="3">#REF!</definedName>
    <definedName name="l">#REF!</definedName>
    <definedName name="m_PERIOD_NAME" hidden="1">[6]XLR_NoRangeSheet!$C$6</definedName>
    <definedName name="mi_re_end01">[5]УрРасч!$H$31,[5]УрРасч!$H$29</definedName>
    <definedName name="N112_" localSheetId="3">#REF!</definedName>
    <definedName name="N112_">#REF!</definedName>
    <definedName name="N120_" localSheetId="3">#REF!</definedName>
    <definedName name="N120_">#REF!</definedName>
    <definedName name="N121_" localSheetId="3">#REF!</definedName>
    <definedName name="N121_">#REF!</definedName>
    <definedName name="N122_" localSheetId="3">#REF!</definedName>
    <definedName name="N122_">#REF!</definedName>
    <definedName name="N123_" localSheetId="3">#REF!</definedName>
    <definedName name="N123_">#REF!</definedName>
    <definedName name="N130_" localSheetId="3">#REF!</definedName>
    <definedName name="N130_">#REF!</definedName>
    <definedName name="N131_" localSheetId="3">#REF!</definedName>
    <definedName name="N131_">#REF!</definedName>
    <definedName name="N132_" localSheetId="3">#REF!</definedName>
    <definedName name="N132_">#REF!</definedName>
    <definedName name="N133_" localSheetId="3">#REF!</definedName>
    <definedName name="N133_">#REF!</definedName>
    <definedName name="N134_" localSheetId="3">#REF!</definedName>
    <definedName name="N134_">#REF!</definedName>
    <definedName name="N135_" localSheetId="3">#REF!</definedName>
    <definedName name="N135_">#REF!</definedName>
    <definedName name="N136_" localSheetId="3">#REF!</definedName>
    <definedName name="N136_">#REF!</definedName>
    <definedName name="N140_" localSheetId="3">#REF!</definedName>
    <definedName name="N140_">#REF!</definedName>
    <definedName name="N190_" localSheetId="3">#REF!</definedName>
    <definedName name="N190_">#REF!</definedName>
    <definedName name="N210_" localSheetId="3">#REF!</definedName>
    <definedName name="N210_">#REF!</definedName>
    <definedName name="N211_" localSheetId="3">#REF!</definedName>
    <definedName name="N211_">#REF!</definedName>
    <definedName name="N212_" localSheetId="3">#REF!</definedName>
    <definedName name="N212_">#REF!</definedName>
    <definedName name="N213_" localSheetId="3">#REF!</definedName>
    <definedName name="N213_">#REF!</definedName>
    <definedName name="N214_" localSheetId="3">#REF!</definedName>
    <definedName name="N214_">#REF!</definedName>
    <definedName name="N215_" localSheetId="3">#REF!</definedName>
    <definedName name="N215_">#REF!</definedName>
    <definedName name="N216_" localSheetId="3">#REF!</definedName>
    <definedName name="N216_">#REF!</definedName>
    <definedName name="N217_" localSheetId="3">#REF!</definedName>
    <definedName name="N217_">#REF!</definedName>
    <definedName name="N218_" localSheetId="3">#REF!</definedName>
    <definedName name="N218_">#REF!</definedName>
    <definedName name="N220_" localSheetId="3">#REF!</definedName>
    <definedName name="N220_">#REF!</definedName>
    <definedName name="N221_" localSheetId="3">#REF!</definedName>
    <definedName name="N221_">#REF!</definedName>
    <definedName name="N222_" localSheetId="3">#REF!</definedName>
    <definedName name="N222_">#REF!</definedName>
    <definedName name="N223_" localSheetId="3">#REF!</definedName>
    <definedName name="N223_">#REF!</definedName>
    <definedName name="N224_" localSheetId="3">#REF!</definedName>
    <definedName name="N224_">#REF!</definedName>
    <definedName name="N225_" localSheetId="3">#REF!</definedName>
    <definedName name="N225_">#REF!</definedName>
    <definedName name="N226_" localSheetId="3">#REF!</definedName>
    <definedName name="N226_">#REF!</definedName>
    <definedName name="N230_" localSheetId="3">#REF!</definedName>
    <definedName name="N230_">#REF!</definedName>
    <definedName name="N231_" localSheetId="3">#REF!</definedName>
    <definedName name="N231_">#REF!</definedName>
    <definedName name="N232_" localSheetId="3">#REF!</definedName>
    <definedName name="N232_">#REF!</definedName>
    <definedName name="N233_" localSheetId="3">#REF!</definedName>
    <definedName name="N233_">#REF!</definedName>
    <definedName name="N234_" localSheetId="3">#REF!</definedName>
    <definedName name="N234_">#REF!</definedName>
    <definedName name="N235_" localSheetId="3">#REF!</definedName>
    <definedName name="N235_">#REF!</definedName>
    <definedName name="N236_" localSheetId="3">#REF!</definedName>
    <definedName name="N236_">#REF!</definedName>
    <definedName name="N240_" localSheetId="3">#REF!</definedName>
    <definedName name="N240_">#REF!</definedName>
    <definedName name="N241_" localSheetId="3">#REF!</definedName>
    <definedName name="N241_">#REF!</definedName>
    <definedName name="N242_" localSheetId="3">#REF!</definedName>
    <definedName name="N242_">#REF!</definedName>
    <definedName name="N243_" localSheetId="3">#REF!</definedName>
    <definedName name="N243_">#REF!</definedName>
    <definedName name="N250_" localSheetId="3">#REF!</definedName>
    <definedName name="N250_">#REF!</definedName>
    <definedName name="N251_" localSheetId="3">#REF!</definedName>
    <definedName name="N251_">#REF!</definedName>
    <definedName name="N252_" localSheetId="3">#REF!</definedName>
    <definedName name="N252_">#REF!</definedName>
    <definedName name="N253_" localSheetId="3">#REF!</definedName>
    <definedName name="N253_">#REF!</definedName>
    <definedName name="N254_" localSheetId="3">#REF!</definedName>
    <definedName name="N254_">#REF!</definedName>
    <definedName name="N260_" localSheetId="3">#REF!</definedName>
    <definedName name="N260_">#REF!</definedName>
    <definedName name="N290_" localSheetId="3">#REF!</definedName>
    <definedName name="N290_">#REF!</definedName>
    <definedName name="N310_" localSheetId="3">#REF!</definedName>
    <definedName name="N310_">#REF!</definedName>
    <definedName name="N390_" localSheetId="3">#REF!</definedName>
    <definedName name="N390_">#REF!</definedName>
    <definedName name="N399_" localSheetId="3">#REF!</definedName>
    <definedName name="N399_">#REF!</definedName>
    <definedName name="N410_" localSheetId="3">#REF!</definedName>
    <definedName name="N410_">#REF!</definedName>
    <definedName name="N420_" localSheetId="3">#REF!</definedName>
    <definedName name="N420_">#REF!</definedName>
    <definedName name="N430_" localSheetId="3">#REF!</definedName>
    <definedName name="N430_">#REF!</definedName>
    <definedName name="N431_" localSheetId="3">#REF!</definedName>
    <definedName name="N431_">#REF!</definedName>
    <definedName name="N432_" localSheetId="3">#REF!</definedName>
    <definedName name="N432_">#REF!</definedName>
    <definedName name="N440_" localSheetId="3">#REF!</definedName>
    <definedName name="N440_">#REF!</definedName>
    <definedName name="N450_" localSheetId="3">#REF!</definedName>
    <definedName name="N450_">#REF!</definedName>
    <definedName name="N460_" localSheetId="3">#REF!</definedName>
    <definedName name="N460_">#REF!</definedName>
    <definedName name="N470_" localSheetId="3">#REF!</definedName>
    <definedName name="N470_">#REF!</definedName>
    <definedName name="N480_" localSheetId="3">#REF!</definedName>
    <definedName name="N480_">#REF!</definedName>
    <definedName name="N490_" localSheetId="3">#REF!</definedName>
    <definedName name="N490_">#REF!</definedName>
    <definedName name="N510_" localSheetId="3">#REF!</definedName>
    <definedName name="N510_">#REF!</definedName>
    <definedName name="N511_" localSheetId="3">#REF!</definedName>
    <definedName name="N511_">#REF!</definedName>
    <definedName name="N512_" localSheetId="3">#REF!</definedName>
    <definedName name="N512_">#REF!</definedName>
    <definedName name="N513_" localSheetId="3">#REF!</definedName>
    <definedName name="N513_">#REF!</definedName>
    <definedName name="N590_" localSheetId="3">#REF!</definedName>
    <definedName name="N590_">#REF!</definedName>
    <definedName name="N610_" localSheetId="3">#REF!</definedName>
    <definedName name="N610_">#REF!</definedName>
    <definedName name="N611_" localSheetId="3">#REF!</definedName>
    <definedName name="N611_">#REF!</definedName>
    <definedName name="N612_" localSheetId="3">#REF!</definedName>
    <definedName name="N612_">#REF!</definedName>
    <definedName name="N620_" localSheetId="3">#REF!</definedName>
    <definedName name="N620_">#REF!</definedName>
    <definedName name="N621_" localSheetId="3">#REF!</definedName>
    <definedName name="N621_">#REF!</definedName>
    <definedName name="N622_" localSheetId="3">#REF!</definedName>
    <definedName name="N622_">#REF!</definedName>
    <definedName name="N623_" localSheetId="3">#REF!</definedName>
    <definedName name="N623_">#REF!</definedName>
    <definedName name="N624_" localSheetId="3">#REF!</definedName>
    <definedName name="N624_">#REF!</definedName>
    <definedName name="N625_" localSheetId="3">#REF!</definedName>
    <definedName name="N625_">#REF!</definedName>
    <definedName name="N626_" localSheetId="3">#REF!</definedName>
    <definedName name="N626_">#REF!</definedName>
    <definedName name="N627_" localSheetId="3">#REF!</definedName>
    <definedName name="N627_">#REF!</definedName>
    <definedName name="N628_" localSheetId="3">#REF!</definedName>
    <definedName name="N628_">#REF!</definedName>
    <definedName name="N630_" localSheetId="3">#REF!</definedName>
    <definedName name="N630_">#REF!</definedName>
    <definedName name="N640_" localSheetId="3">#REF!</definedName>
    <definedName name="N640_">#REF!</definedName>
    <definedName name="N650_" localSheetId="3">#REF!</definedName>
    <definedName name="N650_">#REF!</definedName>
    <definedName name="N660_" localSheetId="3">#REF!</definedName>
    <definedName name="N660_">#REF!</definedName>
    <definedName name="N670_" localSheetId="3">#REF!</definedName>
    <definedName name="N670_">#REF!</definedName>
    <definedName name="N690_" localSheetId="3">#REF!</definedName>
    <definedName name="N690_">#REF!</definedName>
    <definedName name="N699_" localSheetId="3">#REF!</definedName>
    <definedName name="N699_">#REF!</definedName>
    <definedName name="o" localSheetId="3">#REF!</definedName>
    <definedName name="o">#REF!</definedName>
    <definedName name="opex_mult" localSheetId="3">#REF!</definedName>
    <definedName name="opex_mult">#REF!</definedName>
    <definedName name="p" localSheetId="3">#REF!</definedName>
    <definedName name="p">#REF!</definedName>
    <definedName name="price_mult" localSheetId="3">#REF!</definedName>
    <definedName name="price_mult">#REF!</definedName>
    <definedName name="Processing" localSheetId="3">#REF!</definedName>
    <definedName name="Processing">#REF!</definedName>
    <definedName name="ProducerRange" localSheetId="3">#REF!</definedName>
    <definedName name="ProducerRange">#REF!</definedName>
    <definedName name="q" localSheetId="3">#REF!</definedName>
    <definedName name="q">#REF!</definedName>
    <definedName name="qq" localSheetId="3">#REF!</definedName>
    <definedName name="qq">#REF!</definedName>
    <definedName name="RabgeBudget" localSheetId="3">[7]сент2006!#REF!</definedName>
    <definedName name="RabgeBudget">[7]сент2006!#REF!</definedName>
    <definedName name="RANGE" localSheetId="3">#REF!</definedName>
    <definedName name="RANGE">#REF!</definedName>
    <definedName name="RangeBDDR" localSheetId="3">[7]сент2006!#REF!</definedName>
    <definedName name="RangeBDDR">[7]сент2006!#REF!</definedName>
    <definedName name="RangeBudget" localSheetId="3">[7]сент2006!#REF!</definedName>
    <definedName name="RangeBudget">[7]сент2006!#REF!</definedName>
    <definedName name="RangeMaterial" localSheetId="3">'[8]Список с  изм.проц-га'!#REF!</definedName>
    <definedName name="RangeMaterial">'[8]Список с  изм.проц-га'!#REF!</definedName>
    <definedName name="RangeModel" localSheetId="3">'[9]3'!#REF!</definedName>
    <definedName name="RangeModel">'[9]3'!#REF!</definedName>
    <definedName name="RangeProducer" localSheetId="3">#REF!</definedName>
    <definedName name="RangeProducer">#REF!</definedName>
    <definedName name="RangeRentab" localSheetId="3">#REF!</definedName>
    <definedName name="RangeRentab">#REF!</definedName>
    <definedName name="RangeTrans" localSheetId="3">[7]сент2006!#REF!</definedName>
    <definedName name="RangeTrans">[7]сент2006!#REF!</definedName>
    <definedName name="RangeTZD" localSheetId="3">'[8]Список с  изм.проц-га'!#REF!</definedName>
    <definedName name="RangeTZD">'[8]Список с  изм.проц-га'!#REF!</definedName>
    <definedName name="rate" localSheetId="3">#REF!</definedName>
    <definedName name="rate">#REF!</definedName>
    <definedName name="rate2" localSheetId="3">#REF!</definedName>
    <definedName name="rate2">#REF!</definedName>
    <definedName name="RentabRang" localSheetId="3">#REF!</definedName>
    <definedName name="RentabRang">#REF!</definedName>
    <definedName name="RentabRange" localSheetId="3">#REF!</definedName>
    <definedName name="RentabRange">#REF!</definedName>
    <definedName name="roll" localSheetId="3">#REF!</definedName>
    <definedName name="roll">#REF!</definedName>
    <definedName name="rows">[5]АКРасч!$1:$5,[5]АКРасч!$7:$22,[5]АКРасч!$24:$41,[5]АКРасч!$43:$54,[5]АКРасч!$55:$56,[5]АКРасч!$58:$71,[5]АКРасч!$72:$98</definedName>
    <definedName name="Sc_Flag_Prices" localSheetId="3">#REF!</definedName>
    <definedName name="Sc_Flag_Prices">#REF!</definedName>
    <definedName name="TitlesSubEntries">'[5]Проводки''02'!$A$3,'[5]Проводки''02'!$A$73,'[5]Проводки''02'!$A$93,'[5]Проводки''02'!$A$117,'[5]Проводки''02'!$A$138,'[5]Проводки''02'!$A$159,'[5]Проводки''02'!$A$179,'[5]Проводки''02'!$A$204,'[5]Проводки''02'!$A$231,'[5]Проводки''02'!$A$251,'[5]Проводки''02'!$A$271,'[5]Проводки''02'!$A$291,'[5]Проводки''02'!$A$310,'[5]Проводки''02'!$A$331,'[5]Проводки''02'!$A$351,'[5]Проводки''02'!$A$370</definedName>
    <definedName name="USDRate">[10]Лист16!$N$2</definedName>
    <definedName name="volume_mult" localSheetId="3">#REF!</definedName>
    <definedName name="volume_mult">#REF!</definedName>
    <definedName name="wrn.План._.продаж." localSheetId="3" hidden="1">{"План продаж",#N/A,FALSE,"товар"}</definedName>
    <definedName name="wrn.План._.продаж." hidden="1">{"План продаж",#N/A,FALSE,"товар"}</definedName>
    <definedName name="wrn.План._.товар." localSheetId="3" hidden="1">{"План товар",#N/A,FALSE,"товар"}</definedName>
    <definedName name="wrn.План._.товар." hidden="1">{"План товар",#N/A,FALSE,"товар"}</definedName>
    <definedName name="wrn.Товарн.выраб._.А4." localSheetId="3" hidden="1">{"Товар.выработка без продаж",#N/A,FALSE,"товар"}</definedName>
    <definedName name="wrn.Товарн.выраб._.А4." hidden="1">{"Товар.выработка без продаж",#N/A,FALSE,"товар"}</definedName>
    <definedName name="ww" localSheetId="3">#REF!</definedName>
    <definedName name="ww">#REF!</definedName>
    <definedName name="Z_281305A2_0B58_4807_84BA_25130D18B2C1_.wvu.Cols" localSheetId="3" hidden="1">#REF!,#REF!,#REF!</definedName>
    <definedName name="Z_281305A2_0B58_4807_84BA_25130D18B2C1_.wvu.Cols" hidden="1">#REF!,#REF!,#REF!</definedName>
    <definedName name="Z_281305A2_0B58_4807_84BA_25130D18B2C1_.wvu.FilterData" localSheetId="3" hidden="1">#REF!</definedName>
    <definedName name="Z_281305A2_0B58_4807_84BA_25130D18B2C1_.wvu.FilterData" hidden="1">#REF!</definedName>
    <definedName name="Z_5336096B_8FA8_456F_A363_FE981E37A8C4_.wvu.Cols" localSheetId="3" hidden="1">#REF!</definedName>
    <definedName name="Z_5336096B_8FA8_456F_A363_FE981E37A8C4_.wvu.Cols" hidden="1">#REF!</definedName>
    <definedName name="Z_5336096B_8FA8_456F_A363_FE981E37A8C4_.wvu.FilterData" localSheetId="3" hidden="1">#REF!</definedName>
    <definedName name="Z_5336096B_8FA8_456F_A363_FE981E37A8C4_.wvu.FilterData" hidden="1">#REF!</definedName>
    <definedName name="Z_5336096B_8FA8_456F_A363_FE981E37A8C4_.wvu.PrintArea" localSheetId="3" hidden="1">#REF!</definedName>
    <definedName name="Z_5336096B_8FA8_456F_A363_FE981E37A8C4_.wvu.PrintArea" hidden="1">#REF!</definedName>
    <definedName name="Z_5336096B_8FA8_456F_A363_FE981E37A8C4_.wvu.Rows" localSheetId="3" hidden="1">#REF!,#REF!,#REF!</definedName>
    <definedName name="Z_5336096B_8FA8_456F_A363_FE981E37A8C4_.wvu.Rows" hidden="1">#REF!,#REF!,#REF!</definedName>
    <definedName name="Z_82162C14_21B9_4F0E_9062_D64779601F45_.wvu.Cols" localSheetId="3" hidden="1">#REF!</definedName>
    <definedName name="Z_82162C14_21B9_4F0E_9062_D64779601F45_.wvu.Cols" hidden="1">#REF!</definedName>
    <definedName name="Z_82162C14_21B9_4F0E_9062_D64779601F45_.wvu.FilterData" localSheetId="3" hidden="1">#REF!</definedName>
    <definedName name="Z_82162C14_21B9_4F0E_9062_D64779601F45_.wvu.FilterData" hidden="1">#REF!</definedName>
    <definedName name="Z_82162C14_21B9_4F0E_9062_D64779601F45_.wvu.PrintArea" localSheetId="3" hidden="1">#REF!</definedName>
    <definedName name="Z_82162C14_21B9_4F0E_9062_D64779601F45_.wvu.PrintArea" hidden="1">#REF!</definedName>
    <definedName name="Z_82162C14_21B9_4F0E_9062_D64779601F45_.wvu.Rows" localSheetId="3" hidden="1">#REF!,#REF!,#REF!,#REF!,#REF!,#REF!</definedName>
    <definedName name="Z_82162C14_21B9_4F0E_9062_D64779601F45_.wvu.Rows" hidden="1">#REF!,#REF!,#REF!,#REF!,#REF!,#REF!</definedName>
    <definedName name="Z_FE37EC85_783C_4815_9F7A_51E451811F1B_.wvu.Cols" localSheetId="3" hidden="1">#REF!</definedName>
    <definedName name="Z_FE37EC85_783C_4815_9F7A_51E451811F1B_.wvu.Cols" hidden="1">#REF!</definedName>
    <definedName name="Z_FE37EC85_783C_4815_9F7A_51E451811F1B_.wvu.FilterData" localSheetId="3" hidden="1">#REF!</definedName>
    <definedName name="Z_FE37EC85_783C_4815_9F7A_51E451811F1B_.wvu.FilterData" hidden="1">#REF!</definedName>
    <definedName name="Z_FE37EC85_783C_4815_9F7A_51E451811F1B_.wvu.PrintArea" localSheetId="3" hidden="1">#REF!</definedName>
    <definedName name="Z_FE37EC85_783C_4815_9F7A_51E451811F1B_.wvu.PrintArea" hidden="1">#REF!</definedName>
    <definedName name="Z_FE37EC85_783C_4815_9F7A_51E451811F1B_.wvu.Rows" localSheetId="3" hidden="1">#REF!,#REF!,#REF!</definedName>
    <definedName name="Z_FE37EC85_783C_4815_9F7A_51E451811F1B_.wvu.Rows" hidden="1">#REF!,#REF!,#REF!</definedName>
    <definedName name="а1" localSheetId="3" hidden="1">{"План продаж",#N/A,FALSE,"товар"}</definedName>
    <definedName name="а1" hidden="1">{"План продаж",#N/A,FALSE,"товар"}</definedName>
    <definedName name="Анализ" localSheetId="3">#REF!</definedName>
    <definedName name="Анализ">#REF!</definedName>
    <definedName name="ап" localSheetId="3">#REF!</definedName>
    <definedName name="ап">#REF!</definedName>
    <definedName name="в1" localSheetId="3" hidden="1">{"План товар",#N/A,FALSE,"товар"}</definedName>
    <definedName name="в1" hidden="1">{"План товар",#N/A,FALSE,"товар"}</definedName>
    <definedName name="Возврат">[11]!Возврат</definedName>
    <definedName name="выпПВХ">'[12]ПВХ Uhde'!$B$2</definedName>
    <definedName name="выруч34">[13]Выручка!$R$28</definedName>
    <definedName name="г1" localSheetId="3" hidden="1">{"Товар.выработка без продаж",#N/A,FALSE,"товар"}</definedName>
    <definedName name="г1" hidden="1">{"Товар.выработка без продаж",#N/A,FALSE,"товар"}</definedName>
    <definedName name="гг" localSheetId="3" hidden="1">{"Товар.выработка без продаж",#N/A,FALSE,"товар"}</definedName>
    <definedName name="гг" hidden="1">{"Товар.выработка без продаж",#N/A,FALSE,"товар"}</definedName>
    <definedName name="Год">2004</definedName>
    <definedName name="Год_отчета">2004</definedName>
    <definedName name="Годовой_индекс_2000" localSheetId="3">#REF!</definedName>
    <definedName name="Годовой_индекс_2000">#REF!</definedName>
    <definedName name="Дата">"""___"" ____________ 2001 г."</definedName>
    <definedName name="деб." localSheetId="3">#REF!</definedName>
    <definedName name="деб.">#REF!</definedName>
    <definedName name="Дней">31</definedName>
    <definedName name="Доход" localSheetId="3">#REF!</definedName>
    <definedName name="Доход">#REF!</definedName>
    <definedName name="Доход_1" localSheetId="3">#REF!</definedName>
    <definedName name="Доход_1">#REF!</definedName>
    <definedName name="е1" localSheetId="3" hidden="1">{"Товар.выработка без продаж",#N/A,FALSE,"товар"}</definedName>
    <definedName name="е1" hidden="1">{"Товар.выработка без продаж",#N/A,FALSE,"товар"}</definedName>
    <definedName name="ЕСН">0.366</definedName>
    <definedName name="з1" localSheetId="3" hidden="1">{"План продаж",#N/A,FALSE,"товар"}</definedName>
    <definedName name="з1" hidden="1">{"План продаж",#N/A,FALSE,"товар"}</definedName>
    <definedName name="_xlnm.Print_Titles" localSheetId="3">#REF!</definedName>
    <definedName name="_xlnm.Print_Titles">#REF!</definedName>
    <definedName name="индекс" localSheetId="3">#REF!</definedName>
    <definedName name="индекс">#REF!</definedName>
    <definedName name="инфляция">1</definedName>
    <definedName name="июль" localSheetId="3">#REF!</definedName>
    <definedName name="июль">#REF!</definedName>
    <definedName name="июнь" localSheetId="3">#REF!</definedName>
    <definedName name="июнь">#REF!</definedName>
    <definedName name="й" localSheetId="3">#REF!</definedName>
    <definedName name="й">#REF!</definedName>
    <definedName name="й1" localSheetId="3" hidden="1">{"Товар.выработка без продаж",#N/A,FALSE,"товар"}</definedName>
    <definedName name="й1" hidden="1">{"Товар.выработка без продаж",#N/A,FALSE,"товар"}</definedName>
    <definedName name="к1" localSheetId="3" hidden="1">{"Товар.выработка без продаж",#N/A,FALSE,"товар"}</definedName>
    <definedName name="к1" hidden="1">{"Товар.выработка без продаж",#N/A,FALSE,"товар"}</definedName>
    <definedName name="Квартал">"  "</definedName>
    <definedName name="кд" localSheetId="3">#REF!</definedName>
    <definedName name="кд">#REF!</definedName>
    <definedName name="Конец">12</definedName>
    <definedName name="курс" localSheetId="3">#REF!</definedName>
    <definedName name="курс">#REF!</definedName>
    <definedName name="курс_доллара" localSheetId="3">#REF!</definedName>
    <definedName name="курс_доллара">#REF!</definedName>
    <definedName name="курс_евро" localSheetId="3">'[14]Цены(факт)'!#REF!</definedName>
    <definedName name="курс_евро">'[14]Цены(факт)'!#REF!</definedName>
    <definedName name="КурсДол." localSheetId="3">#REF!</definedName>
    <definedName name="КурсДол.">#REF!</definedName>
    <definedName name="КурсДолл">[15]Лист1!$O$3</definedName>
    <definedName name="КурсДоллара" localSheetId="3">#REF!</definedName>
    <definedName name="КурсДоллара">#REF!</definedName>
    <definedName name="ллл" localSheetId="3">'[16]Салават НОС'!#REF!</definedName>
    <definedName name="ллл">'[16]Салават НОС'!#REF!</definedName>
    <definedName name="материал">[17]Лист1!$A$2:$A$1818</definedName>
    <definedName name="Месяц">"ЯНВАРЬ"</definedName>
    <definedName name="Месяц_отчета">"ДЕКАБРЬ"</definedName>
    <definedName name="мм" localSheetId="3" hidden="1">{"Товар.выработка без продаж",#N/A,FALSE,"товар"}</definedName>
    <definedName name="мм" hidden="1">{"Товар.выработка без продаж",#N/A,FALSE,"товар"}</definedName>
    <definedName name="мр" localSheetId="3" hidden="1">{"Товар.выработка без продаж",#N/A,FALSE,"товар"}</definedName>
    <definedName name="мр" hidden="1">{"Товар.выработка без продаж",#N/A,FALSE,"товар"}</definedName>
    <definedName name="н1" localSheetId="3" hidden="1">{"Товар.выработка без продаж",#N/A,FALSE,"товар"}</definedName>
    <definedName name="н1" hidden="1">{"Товар.выработка без продаж",#N/A,FALSE,"товар"}</definedName>
    <definedName name="Начало">1</definedName>
    <definedName name="нет" localSheetId="3" hidden="1">{"Товар.выработка без продаж",#N/A,FALSE,"товар"}</definedName>
    <definedName name="нет" hidden="1">{"Товар.выработка без продаж",#N/A,FALSE,"товар"}</definedName>
    <definedName name="низ" localSheetId="3">#REF!</definedName>
    <definedName name="низ">#REF!</definedName>
    <definedName name="о" localSheetId="3">#REF!</definedName>
    <definedName name="о">#REF!</definedName>
    <definedName name="_xlnm.Print_Area" localSheetId="3">#REF!</definedName>
    <definedName name="_xlnm.Print_Area">#REF!</definedName>
    <definedName name="Область_печати_ИМ" localSheetId="3">#REF!</definedName>
    <definedName name="Область_печати_ИМ">#REF!</definedName>
    <definedName name="Общехоз" localSheetId="3">#REF!</definedName>
    <definedName name="Общехоз">#REF!</definedName>
    <definedName name="Общехозяйственные" localSheetId="3">#REF!</definedName>
    <definedName name="Общехозяйственные">#REF!</definedName>
    <definedName name="п1" localSheetId="3" hidden="1">{"План продаж",#N/A,FALSE,"товар"}</definedName>
    <definedName name="п1" hidden="1">{"План продаж",#N/A,FALSE,"товар"}</definedName>
    <definedName name="Параметры" localSheetId="3">[18]Параметры!#REF!</definedName>
    <definedName name="Параметры">[18]Параметры!#REF!</definedName>
    <definedName name="партнер">[17]Лист1!$C$2:$C$940</definedName>
    <definedName name="Период">"С 1 января 2001 г."</definedName>
    <definedName name="ппп">[19]Лист6!$N$2</definedName>
    <definedName name="пр" localSheetId="3" hidden="1">{"План продаж",#N/A,FALSE,"товар"}</definedName>
    <definedName name="пр" hidden="1">{"План продаж",#N/A,FALSE,"товар"}</definedName>
    <definedName name="процессинг" localSheetId="3">#REF!</definedName>
    <definedName name="процессинг">#REF!</definedName>
    <definedName name="процессинг_капрол" localSheetId="3">#REF!</definedName>
    <definedName name="процессинг_капрол">#REF!</definedName>
    <definedName name="пытьях" localSheetId="3">#REF!</definedName>
    <definedName name="пытьях">#REF!</definedName>
    <definedName name="р" localSheetId="3" hidden="1">{"Товар.выработка без продаж",#N/A,FALSE,"товар"}</definedName>
    <definedName name="р" hidden="1">{"Товар.выработка без продаж",#N/A,FALSE,"товар"}</definedName>
    <definedName name="р1" localSheetId="3" hidden="1">{"План продаж",#N/A,FALSE,"товар"}</definedName>
    <definedName name="р1" hidden="1">{"План продаж",#N/A,FALSE,"товар"}</definedName>
    <definedName name="рол" localSheetId="3" hidden="1">{"Товар.выработка без продаж",#N/A,FALSE,"товар"}</definedName>
    <definedName name="рол" hidden="1">{"Товар.выработка без продаж",#N/A,FALSE,"товар"}</definedName>
    <definedName name="с1" localSheetId="3">#REF!</definedName>
    <definedName name="с1">#REF!</definedName>
    <definedName name="связь" localSheetId="3">#REF!</definedName>
    <definedName name="связь">#REF!</definedName>
    <definedName name="см" localSheetId="3" hidden="1">{"План продаж",#N/A,FALSE,"товар"}</definedName>
    <definedName name="см" hidden="1">{"План продаж",#N/A,FALSE,"товар"}</definedName>
    <definedName name="СП700">'[20]Расход пропана'!$H$4:$J$994</definedName>
    <definedName name="Список" localSheetId="3">#REF!</definedName>
    <definedName name="Список">#REF!</definedName>
    <definedName name="ССЭ">[21]Кальк_электроэн!$E$37</definedName>
    <definedName name="стоимость_пок_сырья" localSheetId="3">#REF!</definedName>
    <definedName name="стоимость_пок_сырья">#REF!</definedName>
    <definedName name="стоимость_трансп" localSheetId="3">#REF!</definedName>
    <definedName name="стоимость_трансп">#REF!</definedName>
    <definedName name="Таблица41" localSheetId="3">#REF!</definedName>
    <definedName name="Таблица41">#REF!</definedName>
    <definedName name="тт" localSheetId="3" hidden="1">{"Товар.выработка без продаж",#N/A,FALSE,"товар"}</definedName>
    <definedName name="тт" hidden="1">{"Товар.выработка без продаж",#N/A,FALSE,"товар"}</definedName>
    <definedName name="ттт" localSheetId="3" hidden="1">{"План продаж",#N/A,FALSE,"товар"}</definedName>
    <definedName name="ттт" hidden="1">{"План продаж",#N/A,FALSE,"товар"}</definedName>
    <definedName name="у2" localSheetId="3" hidden="1">{"План товар",#N/A,FALSE,"товар"}</definedName>
    <definedName name="у2" hidden="1">{"План товар",#N/A,FALSE,"товар"}</definedName>
    <definedName name="УВП103">'[22]Расход пропана'!$P$14:$V$1114</definedName>
    <definedName name="ф1" localSheetId="3" hidden="1">{"Товар.выработка без продаж",#N/A,FALSE,"товар"}</definedName>
    <definedName name="ф1" hidden="1">{"Товар.выработка без продаж",#N/A,FALSE,"товар"}</definedName>
    <definedName name="февраль" localSheetId="3" hidden="1">{"План продаж",#N/A,FALSE,"товар"}</definedName>
    <definedName name="февраль" hidden="1">{"План продаж",#N/A,FALSE,"товар"}</definedName>
    <definedName name="фф" localSheetId="3" hidden="1">{"Товар.выработка без продаж",#N/A,FALSE,"товар"}</definedName>
    <definedName name="фф" hidden="1">{"Товар.выработка без продаж",#N/A,FALSE,"товар"}</definedName>
    <definedName name="хх" localSheetId="3" hidden="1">{"План товар",#N/A,FALSE,"товар"}</definedName>
    <definedName name="хх" hidden="1">{"План товар",#N/A,FALSE,"товар"}</definedName>
    <definedName name="ц1" localSheetId="3" hidden="1">{"План продаж",#N/A,FALSE,"товар"}</definedName>
    <definedName name="ц1" hidden="1">{"План продаж",#N/A,FALSE,"товар"}</definedName>
    <definedName name="цена" localSheetId="3">[18]Параметры!#REF!</definedName>
    <definedName name="цена">[18]Параметры!#REF!</definedName>
    <definedName name="ш1" localSheetId="3" hidden="1">{"План продаж",#N/A,FALSE,"товар"}</definedName>
    <definedName name="ш1" hidden="1">{"План продаж",#N/A,FALSE,"товар"}</definedName>
    <definedName name="шфлу" localSheetId="3">#REF!</definedName>
    <definedName name="шфлу">#REF!</definedName>
    <definedName name="щ1" localSheetId="3" hidden="1">{"Товар.выработка без продаж",#N/A,FALSE,"товар"}</definedName>
    <definedName name="щ1" hidden="1">{"Товар.выработка без продаж",#N/A,FALSE,"товар"}</definedName>
    <definedName name="щщ" localSheetId="3" hidden="1">{"План продаж",#N/A,FALSE,"товар"}</definedName>
    <definedName name="щщ" hidden="1">{"План продаж",#N/A,FALSE,"товар"}</definedName>
    <definedName name="ы" localSheetId="3" hidden="1">{"План продаж",#N/A,FALSE,"товар"}</definedName>
    <definedName name="ы" hidden="1">{"План продаж",#N/A,FALSE,"товар"}</definedName>
    <definedName name="ы1" localSheetId="3" hidden="1">{"Товар.выработка без продаж",#N/A,FALSE,"товар"}</definedName>
    <definedName name="ы1" hidden="1">{"Товар.выработка без продаж",#N/A,FALSE,"товар"}</definedName>
    <definedName name="Электроэнергия" localSheetId="3">#REF!</definedName>
    <definedName name="Электроэнергия">#REF!</definedName>
    <definedName name="ЭЛЕКТРОЭНЕРГИЯ1">'[23]ГТЭС-4'!$C$51</definedName>
    <definedName name="эф4" localSheetId="3" hidden="1">{"Товар.выработка без продаж",#N/A,FALSE,"товар"}</definedName>
    <definedName name="эф4" hidden="1">{"Товар.выработка без продаж",#N/A,FALSE,"товар"}</definedName>
    <definedName name="яя" localSheetId="3" hidden="1">{"План продаж",#N/A,FALSE,"товар"}</definedName>
    <definedName name="яя" hidden="1">{"План продаж",#N/A,FALSE,"товар"}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G14" i="6" l="1"/>
  <c r="AH10" i="5"/>
  <c r="AD10" i="5"/>
  <c r="Z10" i="5"/>
  <c r="V10" i="5"/>
  <c r="R10" i="5"/>
  <c r="N10" i="5"/>
  <c r="C10" i="5"/>
  <c r="B10" i="5"/>
  <c r="G11" i="6"/>
  <c r="G15" i="6" l="1"/>
  <c r="G12" i="6"/>
  <c r="AF40" i="1" l="1"/>
  <c r="AE40" i="1"/>
  <c r="AD40" i="1"/>
  <c r="AC40" i="1"/>
  <c r="AB40" i="1"/>
  <c r="AA40" i="1"/>
  <c r="Z40" i="1"/>
  <c r="Y40" i="1"/>
  <c r="X40" i="1"/>
  <c r="W40" i="1"/>
  <c r="U40" i="1"/>
  <c r="T40" i="1"/>
  <c r="S40" i="1"/>
  <c r="Q40" i="1"/>
  <c r="P40" i="1"/>
  <c r="O40" i="1"/>
  <c r="L40" i="1"/>
  <c r="K40" i="1"/>
  <c r="F12" i="1"/>
  <c r="R12" i="1" s="1"/>
  <c r="F11" i="1"/>
  <c r="V11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V10" i="1"/>
  <c r="R10" i="1"/>
  <c r="J10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F13" i="1" l="1"/>
  <c r="J11" i="1"/>
  <c r="R11" i="1"/>
  <c r="N10" i="1"/>
  <c r="G10" i="1"/>
  <c r="J12" i="1"/>
  <c r="J13" i="1"/>
  <c r="V12" i="1"/>
  <c r="V13" i="1" l="1"/>
  <c r="R13" i="1"/>
  <c r="F14" i="1"/>
  <c r="N11" i="1"/>
  <c r="G11" i="1"/>
  <c r="J14" i="1"/>
  <c r="H10" i="1"/>
  <c r="AG10" i="1"/>
  <c r="E10" i="1"/>
  <c r="V14" i="1" l="1"/>
  <c r="F15" i="1"/>
  <c r="R14" i="1"/>
  <c r="J15" i="1"/>
  <c r="N12" i="1"/>
  <c r="G12" i="1"/>
  <c r="AH10" i="1"/>
  <c r="E11" i="1"/>
  <c r="AG11" i="1"/>
  <c r="H11" i="1"/>
  <c r="AH11" i="1" s="1"/>
  <c r="F16" i="1" l="1"/>
  <c r="R15" i="1"/>
  <c r="V15" i="1"/>
  <c r="AG12" i="1"/>
  <c r="H12" i="1"/>
  <c r="AH12" i="1" s="1"/>
  <c r="E12" i="1"/>
  <c r="N13" i="1"/>
  <c r="G13" i="1"/>
  <c r="J16" i="1"/>
  <c r="V16" i="1" l="1"/>
  <c r="F17" i="1"/>
  <c r="R16" i="1"/>
  <c r="N14" i="1"/>
  <c r="G14" i="1"/>
  <c r="H13" i="1"/>
  <c r="AG13" i="1"/>
  <c r="E13" i="1"/>
  <c r="J17" i="1"/>
  <c r="F18" i="1" l="1"/>
  <c r="V17" i="1"/>
  <c r="R17" i="1"/>
  <c r="J18" i="1"/>
  <c r="N15" i="1"/>
  <c r="G15" i="1"/>
  <c r="AH13" i="1"/>
  <c r="H14" i="1"/>
  <c r="AH14" i="1" s="1"/>
  <c r="AG14" i="1"/>
  <c r="E14" i="1"/>
  <c r="V18" i="1" l="1"/>
  <c r="F19" i="1"/>
  <c r="R18" i="1"/>
  <c r="AG15" i="1"/>
  <c r="H15" i="1"/>
  <c r="AH15" i="1" s="1"/>
  <c r="E15" i="1"/>
  <c r="N16" i="1"/>
  <c r="G16" i="1"/>
  <c r="J19" i="1"/>
  <c r="R19" i="1" l="1"/>
  <c r="V19" i="1"/>
  <c r="F20" i="1"/>
  <c r="N17" i="1"/>
  <c r="G17" i="1"/>
  <c r="AG16" i="1"/>
  <c r="H16" i="1"/>
  <c r="E16" i="1"/>
  <c r="J20" i="1"/>
  <c r="V20" i="1" l="1"/>
  <c r="F21" i="1"/>
  <c r="R20" i="1"/>
  <c r="AG17" i="1"/>
  <c r="H17" i="1"/>
  <c r="AH17" i="1" s="1"/>
  <c r="E17" i="1"/>
  <c r="J21" i="1"/>
  <c r="N18" i="1"/>
  <c r="G18" i="1"/>
  <c r="AH16" i="1"/>
  <c r="F22" i="1" l="1"/>
  <c r="R21" i="1"/>
  <c r="V21" i="1"/>
  <c r="H18" i="1"/>
  <c r="AH18" i="1" s="1"/>
  <c r="AG18" i="1"/>
  <c r="E18" i="1"/>
  <c r="J22" i="1"/>
  <c r="N19" i="1"/>
  <c r="G19" i="1"/>
  <c r="V22" i="1" l="1"/>
  <c r="F23" i="1"/>
  <c r="R22" i="1"/>
  <c r="AG19" i="1"/>
  <c r="H19" i="1"/>
  <c r="AH19" i="1" s="1"/>
  <c r="E19" i="1"/>
  <c r="N20" i="1"/>
  <c r="G20" i="1"/>
  <c r="J23" i="1"/>
  <c r="F24" i="1" l="1"/>
  <c r="V23" i="1"/>
  <c r="R23" i="1"/>
  <c r="AG20" i="1"/>
  <c r="H20" i="1"/>
  <c r="AH20" i="1" s="1"/>
  <c r="E20" i="1"/>
  <c r="J24" i="1"/>
  <c r="N21" i="1"/>
  <c r="G21" i="1"/>
  <c r="R24" i="1" l="1"/>
  <c r="F25" i="1"/>
  <c r="V24" i="1"/>
  <c r="N22" i="1"/>
  <c r="G22" i="1"/>
  <c r="AG21" i="1"/>
  <c r="H21" i="1"/>
  <c r="AH21" i="1" s="1"/>
  <c r="E21" i="1"/>
  <c r="J25" i="1"/>
  <c r="V25" i="1" l="1"/>
  <c r="R25" i="1"/>
  <c r="F26" i="1"/>
  <c r="J26" i="1"/>
  <c r="H22" i="1"/>
  <c r="AH22" i="1" s="1"/>
  <c r="AG22" i="1"/>
  <c r="E22" i="1"/>
  <c r="N23" i="1"/>
  <c r="G23" i="1"/>
  <c r="R26" i="1" l="1"/>
  <c r="V26" i="1"/>
  <c r="F27" i="1"/>
  <c r="H23" i="1"/>
  <c r="AH23" i="1" s="1"/>
  <c r="AG23" i="1"/>
  <c r="E23" i="1"/>
  <c r="N24" i="1"/>
  <c r="G24" i="1"/>
  <c r="J27" i="1"/>
  <c r="F28" i="1" l="1"/>
  <c r="R27" i="1"/>
  <c r="V27" i="1"/>
  <c r="AG24" i="1"/>
  <c r="H24" i="1"/>
  <c r="AH24" i="1" s="1"/>
  <c r="E24" i="1"/>
  <c r="J28" i="1"/>
  <c r="N25" i="1"/>
  <c r="G25" i="1"/>
  <c r="R28" i="1" l="1"/>
  <c r="V28" i="1"/>
  <c r="F29" i="1"/>
  <c r="N26" i="1"/>
  <c r="G26" i="1"/>
  <c r="AG25" i="1"/>
  <c r="H25" i="1"/>
  <c r="AH25" i="1" s="1"/>
  <c r="E25" i="1"/>
  <c r="J29" i="1"/>
  <c r="V29" i="1" l="1"/>
  <c r="R29" i="1"/>
  <c r="F30" i="1"/>
  <c r="H26" i="1"/>
  <c r="AH26" i="1" s="1"/>
  <c r="AG26" i="1"/>
  <c r="E26" i="1"/>
  <c r="J30" i="1"/>
  <c r="N27" i="1"/>
  <c r="G27" i="1"/>
  <c r="V30" i="1" l="1"/>
  <c r="R30" i="1"/>
  <c r="F31" i="1"/>
  <c r="N28" i="1"/>
  <c r="G28" i="1"/>
  <c r="J31" i="1"/>
  <c r="AG27" i="1"/>
  <c r="H27" i="1"/>
  <c r="AH27" i="1" s="1"/>
  <c r="E27" i="1"/>
  <c r="F32" i="1" l="1"/>
  <c r="V31" i="1"/>
  <c r="R31" i="1"/>
  <c r="H28" i="1"/>
  <c r="AH28" i="1" s="1"/>
  <c r="AG28" i="1"/>
  <c r="E28" i="1"/>
  <c r="J32" i="1"/>
  <c r="N29" i="1"/>
  <c r="G29" i="1"/>
  <c r="V32" i="1" l="1"/>
  <c r="F33" i="1"/>
  <c r="R32" i="1"/>
  <c r="N30" i="1"/>
  <c r="G30" i="1"/>
  <c r="J33" i="1"/>
  <c r="AG29" i="1"/>
  <c r="H29" i="1"/>
  <c r="AH29" i="1" s="1"/>
  <c r="E29" i="1"/>
  <c r="R33" i="1" l="1"/>
  <c r="F34" i="1"/>
  <c r="V33" i="1"/>
  <c r="H30" i="1"/>
  <c r="AH30" i="1" s="1"/>
  <c r="AG30" i="1"/>
  <c r="E30" i="1"/>
  <c r="J34" i="1"/>
  <c r="N31" i="1"/>
  <c r="G31" i="1"/>
  <c r="R34" i="1" l="1"/>
  <c r="F35" i="1"/>
  <c r="V34" i="1"/>
  <c r="AG31" i="1"/>
  <c r="H31" i="1"/>
  <c r="AH31" i="1" s="1"/>
  <c r="E31" i="1"/>
  <c r="J35" i="1"/>
  <c r="N32" i="1"/>
  <c r="G32" i="1"/>
  <c r="V35" i="1" l="1"/>
  <c r="F36" i="1"/>
  <c r="R35" i="1"/>
  <c r="J36" i="1"/>
  <c r="AG32" i="1"/>
  <c r="H32" i="1"/>
  <c r="AH32" i="1" s="1"/>
  <c r="E32" i="1"/>
  <c r="N33" i="1"/>
  <c r="G33" i="1"/>
  <c r="V36" i="1" l="1"/>
  <c r="F37" i="1"/>
  <c r="R36" i="1"/>
  <c r="AG33" i="1"/>
  <c r="H33" i="1"/>
  <c r="AH33" i="1" s="1"/>
  <c r="E33" i="1"/>
  <c r="N34" i="1"/>
  <c r="G34" i="1"/>
  <c r="J37" i="1"/>
  <c r="V37" i="1" l="1"/>
  <c r="F38" i="1"/>
  <c r="R37" i="1"/>
  <c r="H34" i="1"/>
  <c r="AH34" i="1" s="1"/>
  <c r="AG34" i="1"/>
  <c r="E34" i="1"/>
  <c r="N35" i="1"/>
  <c r="G35" i="1"/>
  <c r="F39" i="1" l="1"/>
  <c r="V38" i="1"/>
  <c r="R38" i="1"/>
  <c r="J38" i="1"/>
  <c r="J39" i="1"/>
  <c r="J40" i="1" s="1"/>
  <c r="I40" i="1"/>
  <c r="N36" i="1"/>
  <c r="G36" i="1"/>
  <c r="AG35" i="1"/>
  <c r="H35" i="1"/>
  <c r="AH35" i="1" s="1"/>
  <c r="E35" i="1"/>
  <c r="R39" i="1" l="1"/>
  <c r="R40" i="1" s="1"/>
  <c r="V39" i="1"/>
  <c r="V40" i="1" s="1"/>
  <c r="F40" i="1"/>
  <c r="N37" i="1"/>
  <c r="G37" i="1"/>
  <c r="AG36" i="1"/>
  <c r="H36" i="1"/>
  <c r="AH36" i="1" s="1"/>
  <c r="E36" i="1"/>
  <c r="AG37" i="1" l="1"/>
  <c r="H37" i="1"/>
  <c r="AH37" i="1" s="1"/>
  <c r="E37" i="1"/>
  <c r="N38" i="1"/>
  <c r="G38" i="1"/>
  <c r="H38" i="1" l="1"/>
  <c r="AH38" i="1" s="1"/>
  <c r="AG38" i="1"/>
  <c r="E38" i="1"/>
  <c r="N39" i="1"/>
  <c r="N40" i="1" s="1"/>
  <c r="M40" i="1"/>
  <c r="G39" i="1"/>
  <c r="G12" i="3"/>
  <c r="H39" i="1" l="1"/>
  <c r="AG39" i="1"/>
  <c r="G40" i="1"/>
  <c r="E39" i="1"/>
  <c r="E40" i="1" s="1"/>
  <c r="AH39" i="1" l="1"/>
  <c r="H40" i="1"/>
  <c r="G10" i="6" l="1"/>
  <c r="J10" i="5" l="1"/>
  <c r="AK10" i="5" l="1"/>
  <c r="AL10" i="5" l="1"/>
  <c r="G13" i="6" l="1"/>
  <c r="G10" i="3" l="1"/>
</calcChain>
</file>

<file path=xl/sharedStrings.xml><?xml version="1.0" encoding="utf-8"?>
<sst xmlns="http://schemas.openxmlformats.org/spreadsheetml/2006/main" count="659" uniqueCount="86">
  <si>
    <t>коэффициенты</t>
  </si>
  <si>
    <t>сбор данных по планированию</t>
  </si>
  <si>
    <t>Наименование номенклатуры</t>
  </si>
  <si>
    <t>номенклатура</t>
  </si>
  <si>
    <t>нормы на 1 тн пропилена</t>
  </si>
  <si>
    <t>Газ топливный (АБГАЗ)</t>
  </si>
  <si>
    <t>Продукт</t>
  </si>
  <si>
    <t>Пропилен собственный СИБТ</t>
  </si>
  <si>
    <t>Смесь тяжелых углеводородов C5</t>
  </si>
  <si>
    <t>Пропан Т-П</t>
  </si>
  <si>
    <t>Сырье</t>
  </si>
  <si>
    <t>мощности/ремонты/ППР</t>
  </si>
  <si>
    <t>Наименование установки</t>
  </si>
  <si>
    <t>Дата начала</t>
  </si>
  <si>
    <t>Дата окончания</t>
  </si>
  <si>
    <t>Мин. Мощность, тн/сут</t>
  </si>
  <si>
    <t>Макс. Мощность, тн/сут</t>
  </si>
  <si>
    <t>МДП, тн/сут</t>
  </si>
  <si>
    <t>потери ВПР</t>
  </si>
  <si>
    <t>в т.ч. потери ВПР</t>
  </si>
  <si>
    <t>категория</t>
  </si>
  <si>
    <t>комментарий</t>
  </si>
  <si>
    <t>проверка</t>
  </si>
  <si>
    <t>тонны</t>
  </si>
  <si>
    <t>часы</t>
  </si>
  <si>
    <t>Т-П Дегидрирование пропана</t>
  </si>
  <si>
    <t>технология</t>
  </si>
  <si>
    <t xml:space="preserve">Увеличение давления реакторной секции </t>
  </si>
  <si>
    <t>Потеря активности катализатора DEH</t>
  </si>
  <si>
    <t>Потери через неплотности клапанов V-11210A/B</t>
  </si>
  <si>
    <t>Утечки на факел с неплотностей арматур, ППК, клапанов.</t>
  </si>
  <si>
    <t>Увеличение подачи пропана</t>
  </si>
  <si>
    <t>KHANZHINAKV</t>
  </si>
  <si>
    <t>17.09.2020 00:10:28</t>
  </si>
  <si>
    <t>ДБП</t>
  </si>
  <si>
    <t>Технология_3</t>
  </si>
  <si>
    <t>TEC3</t>
  </si>
  <si>
    <t>31.12.2020</t>
  </si>
  <si>
    <t>01.12.2020</t>
  </si>
  <si>
    <t>SPPD</t>
  </si>
  <si>
    <t>Сибур-Тобольск</t>
  </si>
  <si>
    <t>105_Октябрь_2020-Февраль_2022_Рабочая- ППР ноябрь</t>
  </si>
  <si>
    <t>Технология_2</t>
  </si>
  <si>
    <t>TEC2</t>
  </si>
  <si>
    <t>Увеличение давления реакторной секции, Потеря активности катализатора DEH</t>
  </si>
  <si>
    <t>Технология_1</t>
  </si>
  <si>
    <t>TEC1</t>
  </si>
  <si>
    <t>Пользователь</t>
  </si>
  <si>
    <t>Дата изменения</t>
  </si>
  <si>
    <t>Дирекция</t>
  </si>
  <si>
    <t>Примечание</t>
  </si>
  <si>
    <t>Наименование фактора отклонения</t>
  </si>
  <si>
    <t>Код фактора отклонения</t>
  </si>
  <si>
    <t>Объем отклонения от МДП, т./сут.</t>
  </si>
  <si>
    <t>Код установки</t>
  </si>
  <si>
    <t>Предприятие</t>
  </si>
  <si>
    <t>Версия плана</t>
  </si>
  <si>
    <t>Лог</t>
  </si>
  <si>
    <t>Дополнительно</t>
  </si>
  <si>
    <t>Фактор отклонения</t>
  </si>
  <si>
    <t>Мощность</t>
  </si>
  <si>
    <t>Период</t>
  </si>
  <si>
    <t>Установка</t>
  </si>
  <si>
    <t>Производитель</t>
  </si>
  <si>
    <t>Версия</t>
  </si>
  <si>
    <t>Установка:</t>
  </si>
  <si>
    <t>Предприятие:</t>
  </si>
  <si>
    <t>Дирекция:</t>
  </si>
  <si>
    <t>Версия плана:</t>
  </si>
  <si>
    <t>Параметры запуска отчета:</t>
  </si>
  <si>
    <t>20.10.2020 21:21:10</t>
  </si>
  <si>
    <t>Дата формирования отчета:</t>
  </si>
  <si>
    <t>Отклонение от МДП</t>
  </si>
  <si>
    <t>BELYHAV</t>
  </si>
  <si>
    <t>ZPPD</t>
  </si>
  <si>
    <t>ЗапСибНефтехим</t>
  </si>
  <si>
    <t>107_Декабрь_2020-Февраль_2022_Рабочая</t>
  </si>
  <si>
    <t>10.11.2020 13:36:09</t>
  </si>
  <si>
    <t>28.02.2021</t>
  </si>
  <si>
    <t>01.02.2021</t>
  </si>
  <si>
    <t>31.01.2021</t>
  </si>
  <si>
    <t>01.01.2021</t>
  </si>
  <si>
    <t>17.11.2020 16:58:22</t>
  </si>
  <si>
    <t>10.11.2020 13:36:10</t>
  </si>
  <si>
    <t>10.11.2020 13:36:11</t>
  </si>
  <si>
    <t>10.11.2020 13:36:12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</si>
</sst>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* #,##0.00\ _₽_-;\-* #,##0.00\ _₽_-;_-* &quot;-&quot;??\ _₽_-;_-@_-"/>
    <numFmt numFmtId="165" formatCode="_-* #,##0.000\ _₽_-;\-* #,##0.000\ _₽_-;_-* &quot;-&quot;??\ _₽_-;_-@_-"/>
    <numFmt numFmtId="166" formatCode="_-* #,##0.000000\ _₽_-;\-* #,##0.000000\ _₽_-;_-* &quot;-&quot;??\ _₽_-;_-@_-"/>
    <numFmt numFmtId="167" formatCode="_-* #,##0\ _₽_-;\-* #,##0\ _₽_-;_-* &quot;-&quot;??\ _₽_-;_-@_-"/>
    <numFmt numFmtId="168" formatCode="_-* #,##0.00000\ _₽_-;\-* #,##0.00000\ _₽_-;_-* &quot;-&quot;??\ _₽_-;_-@_-"/>
    <numFmt numFmtId="169" formatCode="dd\.mm\.yyyy;@"/>
    <numFmt numFmtId="170" formatCode="0.000"/>
    <numFmt numFmtId="171" formatCode="_-* #,##0.0\ _₽_-;\-* #,##0.0\ _₽_-;_-* &quot;-&quot;??\ _₽_-;_-@_-"/>
    <numFmt numFmtId="172" formatCode="_-* #,##0.000\ _₽_-;\-* #,##0.000\ _₽_-;_-* &quot;-&quot;???\ _₽_-;_-@_-"/>
    <numFmt numFmtId="173" formatCode="_-* #,##0.000\ _₽_-;\-* #,##0.000\ _₽_-;_-* &quot;-&quot;?\ _₽_-;_-@_-"/>
    <numFmt numFmtId="174" formatCode="dd/mm/yy\ h:mm:ss;@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9"/>
      <name val="Arial"/>
      <family val="2"/>
      <charset val="204"/>
    </font>
    <font>
      <b/>
      <sz val="18"/>
      <color indexed="8"/>
      <name val="Calibri"/>
      <family val="2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b/>
      <sz val="16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i/>
      <sz val="9"/>
      <name val="Arial"/>
      <family val="2"/>
      <charset val="204"/>
    </font>
    <font>
      <b/>
      <sz val="18"/>
      <name val="Arial"/>
      <family val="2"/>
      <charset val="204"/>
    </font>
    <font>
      <b/>
      <sz val="9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FBFB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2" applyFont="1"/>
    <xf numFmtId="0" fontId="3" fillId="0" borderId="0" xfId="2"/>
    <xf numFmtId="0" fontId="5" fillId="0" borderId="0" xfId="2" applyFont="1"/>
    <xf numFmtId="164" fontId="0" fillId="0" borderId="0" xfId="3" applyNumberFormat="1" applyFont="1"/>
    <xf numFmtId="0" fontId="6" fillId="0" borderId="1" xfId="2" applyNumberFormat="1" applyFont="1" applyFill="1" applyBorder="1" applyAlignment="1" applyProtection="1">
      <alignment horizontal="center" vertical="center" wrapText="1"/>
    </xf>
    <xf numFmtId="0" fontId="6" fillId="2" borderId="1" xfId="2" applyNumberFormat="1" applyFont="1" applyFill="1" applyBorder="1" applyAlignment="1" applyProtection="1">
      <alignment horizontal="center" vertical="center" wrapText="1"/>
    </xf>
    <xf numFmtId="0" fontId="6" fillId="0" borderId="0" xfId="2" applyNumberFormat="1" applyFont="1" applyFill="1" applyBorder="1" applyAlignment="1" applyProtection="1">
      <alignment horizontal="center" vertical="center" wrapText="1"/>
    </xf>
    <xf numFmtId="17" fontId="7" fillId="0" borderId="0" xfId="2" applyNumberFormat="1" applyFont="1"/>
    <xf numFmtId="0" fontId="3" fillId="0" borderId="0" xfId="2" applyBorder="1"/>
    <xf numFmtId="0" fontId="8" fillId="3" borderId="1" xfId="2" applyNumberFormat="1" applyFont="1" applyFill="1" applyBorder="1" applyAlignment="1" applyProtection="1">
      <alignment horizontal="left" vertical="center"/>
    </xf>
    <xf numFmtId="0" fontId="9" fillId="0" borderId="1" xfId="2" applyNumberFormat="1" applyFont="1" applyFill="1" applyBorder="1" applyAlignment="1" applyProtection="1">
      <alignment horizontal="left" vertical="center"/>
    </xf>
    <xf numFmtId="165" fontId="0" fillId="2" borderId="1" xfId="3" applyNumberFormat="1" applyFont="1" applyFill="1" applyBorder="1"/>
    <xf numFmtId="166" fontId="0" fillId="0" borderId="0" xfId="3" applyNumberFormat="1" applyFont="1" applyFill="1" applyBorder="1"/>
    <xf numFmtId="0" fontId="3" fillId="0" borderId="0" xfId="2" applyFill="1" applyBorder="1"/>
    <xf numFmtId="167" fontId="0" fillId="0" borderId="1" xfId="3" applyNumberFormat="1" applyFont="1" applyFill="1" applyBorder="1"/>
    <xf numFmtId="168" fontId="0" fillId="2" borderId="1" xfId="3" applyNumberFormat="1" applyFont="1" applyFill="1" applyBorder="1"/>
    <xf numFmtId="167" fontId="0" fillId="0" borderId="0" xfId="3" applyNumberFormat="1" applyFont="1" applyFill="1" applyBorder="1"/>
    <xf numFmtId="0" fontId="10" fillId="0" borderId="0" xfId="2" applyNumberFormat="1" applyFont="1" applyFill="1" applyBorder="1" applyAlignment="1" applyProtection="1">
      <alignment horizontal="left" vertical="center"/>
    </xf>
    <xf numFmtId="0" fontId="6" fillId="0" borderId="2" xfId="2" applyNumberFormat="1" applyFont="1" applyFill="1" applyBorder="1" applyAlignment="1" applyProtection="1">
      <alignment horizontal="center" vertical="center" wrapText="1"/>
    </xf>
    <xf numFmtId="0" fontId="6" fillId="0" borderId="3" xfId="2" applyNumberFormat="1" applyFont="1" applyFill="1" applyBorder="1" applyAlignment="1" applyProtection="1">
      <alignment horizontal="center" vertical="center" wrapText="1"/>
    </xf>
    <xf numFmtId="164" fontId="6" fillId="0" borderId="4" xfId="3" applyNumberFormat="1" applyFont="1" applyFill="1" applyBorder="1" applyAlignment="1" applyProtection="1">
      <alignment horizontal="center" vertical="center" wrapText="1"/>
    </xf>
    <xf numFmtId="0" fontId="6" fillId="0" borderId="6" xfId="2" applyNumberFormat="1" applyFont="1" applyFill="1" applyBorder="1" applyAlignment="1" applyProtection="1">
      <alignment horizontal="center" vertical="center" wrapText="1"/>
    </xf>
    <xf numFmtId="164" fontId="6" fillId="0" borderId="7" xfId="3" applyNumberFormat="1" applyFont="1" applyFill="1" applyBorder="1" applyAlignment="1" applyProtection="1">
      <alignment horizontal="center" vertical="center" wrapText="1"/>
    </xf>
    <xf numFmtId="0" fontId="3" fillId="0" borderId="6" xfId="2" applyBorder="1"/>
    <xf numFmtId="0" fontId="3" fillId="0" borderId="7" xfId="2" applyBorder="1"/>
    <xf numFmtId="0" fontId="9" fillId="0" borderId="1" xfId="2" applyNumberFormat="1" applyFont="1" applyFill="1" applyBorder="1" applyAlignment="1" applyProtection="1">
      <alignment horizontal="center" vertical="center" wrapText="1"/>
    </xf>
    <xf numFmtId="0" fontId="3" fillId="0" borderId="6" xfId="2" applyBorder="1" applyAlignment="1">
      <alignment horizontal="center" vertical="center"/>
    </xf>
    <xf numFmtId="0" fontId="11" fillId="0" borderId="0" xfId="2" applyFont="1"/>
    <xf numFmtId="0" fontId="8" fillId="3" borderId="6" xfId="2" applyNumberFormat="1" applyFont="1" applyFill="1" applyBorder="1" applyAlignment="1" applyProtection="1">
      <alignment horizontal="left" vertical="center"/>
    </xf>
    <xf numFmtId="169" fontId="12" fillId="0" borderId="1" xfId="2" applyNumberFormat="1" applyFont="1" applyFill="1" applyBorder="1" applyAlignment="1" applyProtection="1">
      <alignment horizontal="left" vertical="center"/>
    </xf>
    <xf numFmtId="1" fontId="12" fillId="0" borderId="1" xfId="3" applyNumberFormat="1" applyFont="1" applyFill="1" applyBorder="1" applyAlignment="1" applyProtection="1">
      <alignment horizontal="right" vertical="center"/>
    </xf>
    <xf numFmtId="170" fontId="0" fillId="2" borderId="1" xfId="3" applyNumberFormat="1" applyFont="1" applyFill="1" applyBorder="1" applyAlignment="1">
      <alignment horizontal="right"/>
    </xf>
    <xf numFmtId="1" fontId="0" fillId="0" borderId="7" xfId="3" applyNumberFormat="1" applyFont="1" applyBorder="1" applyAlignment="1">
      <alignment horizontal="right"/>
    </xf>
    <xf numFmtId="171" fontId="3" fillId="0" borderId="6" xfId="1" applyNumberFormat="1" applyFont="1" applyBorder="1"/>
    <xf numFmtId="2" fontId="3" fillId="0" borderId="7" xfId="2" applyNumberFormat="1" applyBorder="1" applyAlignment="1">
      <alignment horizontal="center" vertical="center"/>
    </xf>
    <xf numFmtId="165" fontId="3" fillId="0" borderId="6" xfId="1" applyNumberFormat="1" applyFont="1" applyBorder="1"/>
    <xf numFmtId="164" fontId="3" fillId="0" borderId="1" xfId="1" applyNumberFormat="1" applyFont="1" applyBorder="1"/>
    <xf numFmtId="0" fontId="3" fillId="0" borderId="1" xfId="2" applyBorder="1"/>
    <xf numFmtId="164" fontId="3" fillId="0" borderId="6" xfId="1" applyNumberFormat="1" applyFont="1" applyBorder="1"/>
    <xf numFmtId="0" fontId="0" fillId="0" borderId="6" xfId="0" applyFill="1" applyBorder="1"/>
    <xf numFmtId="43" fontId="3" fillId="0" borderId="1" xfId="1" applyFont="1" applyBorder="1"/>
    <xf numFmtId="164" fontId="3" fillId="0" borderId="0" xfId="1" applyNumberFormat="1" applyFont="1"/>
    <xf numFmtId="164" fontId="3" fillId="0" borderId="0" xfId="2" applyNumberFormat="1"/>
    <xf numFmtId="0" fontId="8" fillId="3" borderId="9" xfId="2" applyNumberFormat="1" applyFont="1" applyFill="1" applyBorder="1" applyAlignment="1" applyProtection="1">
      <alignment horizontal="left" vertical="center"/>
    </xf>
    <xf numFmtId="169" fontId="12" fillId="0" borderId="10" xfId="2" applyNumberFormat="1" applyFont="1" applyFill="1" applyBorder="1" applyAlignment="1" applyProtection="1">
      <alignment horizontal="left" vertical="center"/>
    </xf>
    <xf numFmtId="1" fontId="12" fillId="0" borderId="10" xfId="3" applyNumberFormat="1" applyFont="1" applyFill="1" applyBorder="1" applyAlignment="1" applyProtection="1">
      <alignment horizontal="right" vertical="center"/>
    </xf>
    <xf numFmtId="1" fontId="0" fillId="0" borderId="11" xfId="3" applyNumberFormat="1" applyFont="1" applyBorder="1" applyAlignment="1">
      <alignment horizontal="right"/>
    </xf>
    <xf numFmtId="2" fontId="3" fillId="0" borderId="11" xfId="2" applyNumberFormat="1" applyBorder="1" applyAlignment="1">
      <alignment horizontal="center" vertical="center"/>
    </xf>
    <xf numFmtId="164" fontId="3" fillId="0" borderId="10" xfId="1" applyNumberFormat="1" applyFont="1" applyBorder="1"/>
    <xf numFmtId="0" fontId="3" fillId="0" borderId="10" xfId="2" applyBorder="1"/>
    <xf numFmtId="0" fontId="3" fillId="0" borderId="11" xfId="2" applyBorder="1"/>
    <xf numFmtId="164" fontId="3" fillId="0" borderId="9" xfId="1" applyNumberFormat="1" applyFont="1" applyBorder="1"/>
    <xf numFmtId="0" fontId="0" fillId="0" borderId="9" xfId="0" applyFill="1" applyBorder="1"/>
    <xf numFmtId="43" fontId="3" fillId="0" borderId="10" xfId="1" applyFont="1" applyBorder="1"/>
    <xf numFmtId="170" fontId="2" fillId="0" borderId="0" xfId="0" applyNumberFormat="1" applyFont="1"/>
    <xf numFmtId="164" fontId="0" fillId="0" borderId="0" xfId="3" applyNumberFormat="1" applyFont="1" applyBorder="1"/>
    <xf numFmtId="165" fontId="3" fillId="0" borderId="0" xfId="1" applyNumberFormat="1" applyFont="1" applyBorder="1"/>
    <xf numFmtId="172" fontId="3" fillId="0" borderId="0" xfId="2" applyNumberFormat="1" applyBorder="1"/>
    <xf numFmtId="173" fontId="3" fillId="0" borderId="0" xfId="2" applyNumberFormat="1"/>
    <xf numFmtId="171" fontId="3" fillId="0" borderId="0" xfId="2" applyNumberFormat="1"/>
    <xf numFmtId="0" fontId="0" fillId="0" borderId="0" xfId="0" applyBorder="1"/>
    <xf numFmtId="0" fontId="8" fillId="3" borderId="0" xfId="0" applyNumberFormat="1" applyFont="1" applyFill="1" applyBorder="1" applyAlignment="1" applyProtection="1">
      <alignment horizontal="left" vertical="center"/>
    </xf>
    <xf numFmtId="174" fontId="8" fillId="3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right" vertical="center"/>
    </xf>
    <xf numFmtId="169" fontId="12" fillId="0" borderId="0" xfId="0" applyNumberFormat="1" applyFont="1" applyFill="1" applyBorder="1" applyAlignment="1" applyProtection="1">
      <alignment horizontal="left" vertical="center"/>
    </xf>
    <xf numFmtId="0" fontId="6" fillId="3" borderId="12" xfId="0" applyNumberFormat="1" applyFont="1" applyFill="1" applyBorder="1" applyAlignment="1" applyProtection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</xf>
    <xf numFmtId="0" fontId="13" fillId="0" borderId="12" xfId="0" applyNumberFormat="1" applyFont="1" applyFill="1" applyBorder="1" applyAlignment="1" applyProtection="1">
      <alignment horizontal="center" vertical="center" wrapText="1"/>
    </xf>
    <xf numFmtId="4" fontId="9" fillId="0" borderId="0" xfId="0" applyNumberFormat="1" applyFont="1" applyFill="1" applyBorder="1" applyAlignment="1" applyProtection="1">
      <alignment horizontal="right" vertical="center"/>
    </xf>
    <xf numFmtId="4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2" applyFont="1" applyBorder="1"/>
    <xf numFmtId="0" fontId="6" fillId="0" borderId="12" xfId="2" applyNumberFormat="1" applyFont="1" applyFill="1" applyBorder="1" applyAlignment="1" applyProtection="1">
      <alignment horizontal="center" vertical="center" wrapText="1"/>
    </xf>
    <xf numFmtId="0" fontId="6" fillId="2" borderId="12" xfId="2" applyNumberFormat="1" applyFont="1" applyFill="1" applyBorder="1" applyAlignment="1" applyProtection="1">
      <alignment horizontal="center" vertical="center" wrapText="1"/>
    </xf>
    <xf numFmtId="0" fontId="8" fillId="3" borderId="12" xfId="2" applyNumberFormat="1" applyFont="1" applyFill="1" applyBorder="1" applyAlignment="1" applyProtection="1">
      <alignment horizontal="left" vertical="center"/>
    </xf>
    <xf numFmtId="0" fontId="9" fillId="0" borderId="12" xfId="2" applyNumberFormat="1" applyFont="1" applyFill="1" applyBorder="1" applyAlignment="1" applyProtection="1">
      <alignment horizontal="left" vertical="center"/>
    </xf>
    <xf numFmtId="165" fontId="0" fillId="2" borderId="12" xfId="3" applyNumberFormat="1" applyFont="1" applyFill="1" applyBorder="1"/>
    <xf numFmtId="167" fontId="0" fillId="0" borderId="12" xfId="3" applyNumberFormat="1" applyFont="1" applyFill="1" applyBorder="1"/>
    <xf numFmtId="168" fontId="0" fillId="2" borderId="12" xfId="3" applyNumberFormat="1" applyFont="1" applyFill="1" applyBorder="1"/>
    <xf numFmtId="0" fontId="15" fillId="0" borderId="0" xfId="2" applyFont="1"/>
    <xf numFmtId="0" fontId="6" fillId="2" borderId="3" xfId="2" applyNumberFormat="1" applyFont="1" applyFill="1" applyBorder="1" applyAlignment="1" applyProtection="1">
      <alignment horizontal="center" vertical="center" wrapText="1"/>
    </xf>
    <xf numFmtId="0" fontId="9" fillId="0" borderId="12" xfId="2" applyNumberFormat="1" applyFont="1" applyFill="1" applyBorder="1" applyAlignment="1" applyProtection="1">
      <alignment horizontal="center" vertical="center" wrapText="1"/>
    </xf>
    <xf numFmtId="169" fontId="12" fillId="0" borderId="12" xfId="2" applyNumberFormat="1" applyFont="1" applyFill="1" applyBorder="1" applyAlignment="1" applyProtection="1">
      <alignment horizontal="left" vertical="center"/>
    </xf>
    <xf numFmtId="1" fontId="12" fillId="0" borderId="12" xfId="3" applyNumberFormat="1" applyFont="1" applyFill="1" applyBorder="1" applyAlignment="1" applyProtection="1">
      <alignment horizontal="right" vertical="center"/>
    </xf>
    <xf numFmtId="170" fontId="0" fillId="2" borderId="12" xfId="3" applyNumberFormat="1" applyFont="1" applyFill="1" applyBorder="1" applyAlignment="1">
      <alignment horizontal="right"/>
    </xf>
    <xf numFmtId="171" fontId="3" fillId="0" borderId="6" xfId="4" applyNumberFormat="1" applyFont="1" applyBorder="1"/>
    <xf numFmtId="165" fontId="3" fillId="0" borderId="6" xfId="4" applyNumberFormat="1" applyFont="1" applyBorder="1"/>
    <xf numFmtId="164" fontId="3" fillId="0" borderId="12" xfId="4" applyNumberFormat="1" applyFont="1" applyBorder="1"/>
    <xf numFmtId="0" fontId="3" fillId="0" borderId="12" xfId="2" applyBorder="1"/>
    <xf numFmtId="164" fontId="3" fillId="0" borderId="6" xfId="4" applyNumberFormat="1" applyFont="1" applyBorder="1"/>
    <xf numFmtId="165" fontId="3" fillId="0" borderId="0" xfId="4" applyNumberFormat="1" applyFont="1" applyBorder="1"/>
    <xf numFmtId="170" fontId="11" fillId="0" borderId="0" xfId="3" applyNumberFormat="1" applyFont="1" applyBorder="1" applyAlignment="1">
      <alignment horizontal="right"/>
    </xf>
    <xf numFmtId="0" fontId="11" fillId="0" borderId="13" xfId="2" applyFont="1" applyBorder="1"/>
    <xf numFmtId="0" fontId="11" fillId="0" borderId="12" xfId="2" applyFont="1" applyBorder="1"/>
    <xf numFmtId="165" fontId="3" fillId="0" borderId="13" xfId="4" applyNumberFormat="1" applyFont="1" applyBorder="1"/>
    <xf numFmtId="164" fontId="11" fillId="0" borderId="0" xfId="2" applyNumberFormat="1" applyFont="1"/>
    <xf numFmtId="171" fontId="3" fillId="0" borderId="0" xfId="4" applyNumberFormat="1" applyFont="1"/>
    <xf numFmtId="2" fontId="3" fillId="0" borderId="0" xfId="2" applyNumberFormat="1" applyAlignment="1">
      <alignment horizontal="center" vertical="center"/>
    </xf>
    <xf numFmtId="164" fontId="3" fillId="0" borderId="0" xfId="4" applyNumberFormat="1" applyFont="1"/>
    <xf numFmtId="0" fontId="6" fillId="3" borderId="15" xfId="0" applyNumberFormat="1" applyFont="1" applyFill="1" applyBorder="1" applyAlignment="1" applyProtection="1">
      <alignment horizontal="center" vertical="center" wrapText="1"/>
    </xf>
    <xf numFmtId="0" fontId="6" fillId="0" borderId="15" xfId="0" applyNumberFormat="1" applyFont="1" applyFill="1" applyBorder="1" applyAlignment="1" applyProtection="1">
      <alignment horizontal="center" vertical="center" wrapText="1"/>
    </xf>
    <xf numFmtId="0" fontId="13" fillId="0" borderId="15" xfId="0" applyNumberFormat="1" applyFont="1" applyFill="1" applyBorder="1" applyAlignment="1" applyProtection="1">
      <alignment horizontal="center" vertical="center" wrapText="1"/>
    </xf>
    <xf numFmtId="14" fontId="0" fillId="0" borderId="0" xfId="0" applyNumberFormat="1"/>
    <xf numFmtId="170" fontId="3" fillId="0" borderId="0" xfId="2" applyNumberFormat="1" applyBorder="1"/>
    <xf numFmtId="0" fontId="13" fillId="0" borderId="17" xfId="0" applyNumberFormat="1" applyFont="1" applyFill="1" applyBorder="1" applyAlignment="1" applyProtection="1">
      <alignment horizontal="center" vertical="center" wrapText="1"/>
    </xf>
    <xf numFmtId="0" fontId="13" fillId="0" borderId="16" xfId="0" applyNumberFormat="1" applyFont="1" applyFill="1" applyBorder="1" applyAlignment="1" applyProtection="1">
      <alignment horizontal="center" vertical="center" wrapText="1"/>
    </xf>
    <xf numFmtId="0" fontId="13" fillId="0" borderId="14" xfId="0" applyNumberFormat="1" applyFont="1" applyFill="1" applyBorder="1" applyAlignment="1" applyProtection="1">
      <alignment horizontal="center" vertical="center" wrapText="1"/>
    </xf>
    <xf numFmtId="0" fontId="13" fillId="0" borderId="13" xfId="0" applyNumberFormat="1" applyFont="1" applyFill="1" applyBorder="1" applyAlignment="1" applyProtection="1">
      <alignment horizontal="center" vertical="center" wrapText="1"/>
    </xf>
    <xf numFmtId="0" fontId="3" fillId="0" borderId="4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11" fillId="0" borderId="0" xfId="2" applyFont="1" applyAlignment="1">
      <alignment horizontal="center"/>
    </xf>
    <xf numFmtId="0" fontId="3" fillId="0" borderId="2" xfId="2" applyBorder="1" applyAlignment="1">
      <alignment horizontal="center"/>
    </xf>
    <xf numFmtId="0" fontId="3" fillId="0" borderId="3" xfId="2" applyBorder="1" applyAlignment="1">
      <alignment horizontal="center"/>
    </xf>
    <xf numFmtId="0" fontId="3" fillId="0" borderId="3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164" fontId="0" fillId="0" borderId="2" xfId="3" applyNumberFormat="1" applyFont="1" applyBorder="1" applyAlignment="1">
      <alignment horizontal="center"/>
    </xf>
    <xf numFmtId="164" fontId="0" fillId="0" borderId="4" xfId="3" applyNumberFormat="1" applyFont="1" applyBorder="1" applyAlignment="1">
      <alignment horizontal="center"/>
    </xf>
    <xf numFmtId="0" fontId="3" fillId="0" borderId="12" xfId="2" applyBorder="1" applyAlignment="1">
      <alignment horizontal="center" vertical="center"/>
    </xf>
    <xf numFmtId="0" fontId="11" fillId="0" borderId="13" xfId="2" applyFont="1" applyBorder="1" applyAlignment="1">
      <alignment horizontal="center"/>
    </xf>
    <xf numFmtId="0" fontId="11" fillId="0" borderId="12" xfId="2" applyFont="1" applyBorder="1" applyAlignment="1">
      <alignment horizontal="center"/>
    </xf>
  </cellXfs>
  <cellStyles count="5">
    <cellStyle name="Обычный" xfId="0" builtinId="0"/>
    <cellStyle name="Обычный 2" xfId="2" xr:uid="{00000000-0005-0000-0000-000001000000}"/>
    <cellStyle name="Финансовый" xfId="1" builtinId="3"/>
    <cellStyle name="Финансовый 2" xfId="3" xr:uid="{00000000-0005-0000-0000-000003000000}"/>
    <cellStyle name="Финансовый 3" xfId="4" xr:uid="{00000000-0005-0000-0000-000004000000}"/>
  </cellStyles>
  <dxfs count="1"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o\document\&#1052;&#1086;&#1080;%20&#1076;&#1086;&#1082;&#1091;&#1084;&#1077;&#1085;&#1090;&#1099;\&#1059;&#1095;&#1077;&#1090;%20&#1074;&#1099;&#1088;&#1072;&#1073;&#1086;&#1090;&#1082;&#1080;\&#1048;&#1102;&#1083;&#1100;\&#1052;&#1077;&#1089;&#1103;&#109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2\PLAN02_C\WINNT\Profiles\PLAN01\&#1056;&#1072;&#1073;&#1086;&#1095;&#1080;&#1081;%20&#1089;&#1090;&#1086;&#1083;\EXCEL\DOCUMENT\REESTR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fo$\WINWORD\JENY\BUXGALT\GOD_OTCH\BALAN_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varevasa/AppData/Local/Microsoft/Windows/Temporary%20Internet%20Files/Content.Outlook/94UU8ZFK/Users/tupitsinis/AppData/Local/Microsoft/Windows/Temporary%20Internet%20Files/Content.Outlook/TVWC1WXV/&#1064;&#1072;&#1073;&#1072;&#1085;&#1086;&#107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80\Razvitie\&#1050;&#1047;&#1057;&#1050;%20&#1076;&#1086;&#1087;%20&#1083;&#1080;&#1085;&#1080;&#1080;%20&#1074;&#1099;&#1076;&#1077;&#1083;&#1077;&#1085;&#1080;&#1103;%20&#1048;&#106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5\&#1052;&#1086;&#1080;%20&#1076;&#1086;&#1082;&#1091;&#1084;&#1077;&#1085;&#1090;&#1099;\Obmen\&#1052;&#1086;&#1085;&#1080;&#1090;&#1086;&#1088;&#1080;&#1085;&#1075;%20_&#1050;-17_2007_&#1087;&#1086;&#1083;&#1091;&#1075;&#1086;&#1076;&#1080;&#107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Plan&amp;Otchet\&#1044;&#1069;&#1055;&#1080;&#1040;\&#1057;&#1074;&#1086;&#1076;.&#1101;&#1082;.%20&#1086;&#1090;&#1076;&#1077;&#1083;\&#1055;&#1083;&#1072;&#1085;%20&#1085;&#1072;%203%20&#1082;&#1074;-&#1083;%202002%20&#1075;\&#1055;&#1083;&#1072;&#1085;%20&#1085;&#1072;%20&#1089;&#1077;&#1085;&#1090;&#1103;&#1073;&#1088;&#1100;\&#1044;&#1083;&#1103;%20&#1092;&#1080;&#1085;&#1072;&#1085;&#1089;&#1080;&#1089;&#1090;&#1086;&#1074;%20&#1087;&#1088;&#1077;&#1076;&#1074;%2015_08_02\&#1055;&#1086;&#1090;&#1086;&#1082;&#1080;%20&#1076;&#1083;&#1103;%20&#1048;.&#1041;.&#1050;&#1091;&#1088;&#1099;&#1096;&#1086;&#1074;&#107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Plan&amp;Otchet\&#1044;&#1069;&#1055;&#1080;&#1040;\&#1057;&#1074;&#1086;&#1076;.&#1101;&#1082;.%20&#1086;&#1090;&#1076;&#1077;&#1083;\&#1060;&#1077;&#1074;&#1088;&#1072;&#1083;&#1100;1\&#1055;&#1088;&#1077;&#1076;&#1087;&#1088;&#1080;&#1103;&#1090;&#1080;&#1103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5\my%20documets\Work\MODEL\May_optim_plan\Market\&#1060;&#1086;&#1088;&#1084;&#1072;%20&#1087;&#1086;%20&#1101;&#1082;&#1089;&#1087;&#1086;&#1088;&#1090;&#1091;_ex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422r4\&#1084;&#1086;&#1080;%20&#1076;&#1086;&#1082;&#1091;&#1084;&#1077;&#1085;&#1090;\&#1052;&#1086;&#1080;%20&#1076;&#1086;&#1082;&#1091;&#1084;&#1077;&#1085;&#1090;&#1099;\nadejda\&#1041;&#1102;&#1076;&#1078;&#1077;&#1090;%202002%20&#1075;&#1086;&#1076;&#1072;\&#1060;&#1086;&#1088;&#1084;&#1099;\&#1041;&#1102;&#1076;&#1078;&#1077;&#1090;%20&#1069;&#1055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2\PLAN02_C\WINNT\Profiles\PLAN01\&#1056;&#1072;&#1073;&#1086;&#1095;&#1080;&#1081;%20&#1089;&#1090;&#1086;&#1083;\EXCEL\DOCUMENT\REEST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na\c\_&#1055;&#1083;&#1072;&#1085;&#1057;&#1057;\2002\&#1055;&#1051;&#1040;&#1053;%20&#1057;&#1057;%204(&#1087;&#1088;&#1086;&#1094;&#1077;&#1089;&#1089;&#1080;&#1085;&#1075;%20&#1043;&#1060;&#1059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kovaED/AppData/Local/Microsoft/Windows/Temporary%20Internet%20Files/Content.Outlook/E8PPIJMY/&#1041;&#1055;-2020%20V3%2026.08.2019%20(5)%20(1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oilchem\&#1080;&#1085;&#1090;&#1077;&#1088;&#1092;&#1077;&#1081;&#1089;\&#1050;3_200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omytsinVA/AppData/Local/Microsoft/Windows/INetCache/Content.Outlook/18PVP63P/&#1056;&#1072;&#1089;&#1095;&#1077;&#1090;%20&#1088;&#1072;&#1089;&#1095;&#1077;&#1090;%20&#1076;&#1083;&#1103;%20&#1052;&#1040;&#1057;&#1090;&#1077;&#1088;%20&#1087;&#1083;&#1072;&#1085;&#1072;%20&#1041;&#1055;2020%20%20c&#1080;&#1085;&#1093;%20&#1079;&#1072;&#1075;&#1088;&#1091;&#1079;&#1082;&#1072;%20&#1082;&#1072;&#1090;%2010.07.202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na\c\_&#1055;&#1083;&#1072;&#1085;&#1057;&#1057;\2001\10.&#1055;&#1051;&#1040;&#1053;%20&#1057;&#1057;\10.&#1055;&#1051;&#1040;&#1053;%20&#1057;&#105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58-&#1055;&#1044;&#1054;\001-&#1044;&#1086;&#1082;&#1091;&#1084;&#1077;&#1085;&#1090;&#1099;_&#1055;&#1044;&#1054;_&#1084;&#1086;&#1085;&#1086;&#1084;&#1077;&#1088;&#1099;\&#1055;&#1051;&#1040;&#1053;&#1067;\2020\&#1055;&#1055;&#1056;\&#1062;&#1041;&#1044;\8%20&#1072;&#1074;&#1075;&#1091;&#1089;&#1090;\&#1055;&#1080;&#1055;&#1055;\&#1044;&#1043;&#1055;%20&#1095;&#1077;&#1082;-&#1083;&#1080;&#1089;&#1090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58-&#1055;&#1044;&#1054;\001-&#1044;&#1086;&#1082;&#1091;&#1084;&#1077;&#1085;&#1090;&#1099;_&#1055;&#1044;&#1054;_&#1084;&#1086;&#1085;&#1086;&#1084;&#1077;&#1088;&#1099;\&#1055;&#1051;&#1040;&#1053;&#1067;\2021\&#1041;&#1055;\&#1062;&#1041;&#1044;\&#1055;&#1080;&#1055;&#1055;\2%20&#1080;&#1090;&#1077;&#1088;&#1072;&#1094;&#1080;&#1103;\&#1063;&#1077;&#1082;-&#1083;&#1080;&#1089;&#1090;&#1099;\&#1050;&#1086;&#1087;&#1080;&#1103;%20&#1044;&#1043;&#1055;%20&#1095;&#1077;&#1082;-&#1083;&#1080;&#1089;&#1090;%202021%20&#1087;&#1088;&#1086;&#1074;&#1077;&#1088;&#1082;&#1072;%20&#1056;&#1056;&#1052;_2%20&#1080;&#1090;&#1077;&#1088;&#1072;&#1094;&#1080;&#110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oilchem\Documents%20and%20Settings\EvstafievDV\Local%20Settings\Temporary%20Internet%20Files\OLK34\&#1069;&#1082;&#1086;&#1085;&#1086;&#1084;&#1080;&#1095;&#1077;&#1089;&#1082;&#1080;&#1077;%20&#1087;&#1086;&#1082;&#1072;&#1079;&#1072;&#1090;&#1077;&#1083;&#1080;%20&#1088;&#1072;&#1079;&#1074;&#1080;&#1090;&#1080;&#1103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plan&amp;otchet\&#1044;&#1069;&#1055;&#1080;&#1040;\&#1057;&#1074;&#1086;&#1076;.&#1101;&#1082;.%20&#1086;&#1090;&#1076;&#1077;&#1083;\2006&#1075;%201%20&#1082;&#1074;&#1072;&#1088;&#1090;&#1072;&#1083;\&#1060;&#1045;&#1042;&#1056;&#1040;&#1051;&#1068;\&#1041;&#1070;&#1044;&#1046;&#1045;&#1058;\&#1041;&#1070;&#1044;&#1046;&#1045;&#1058;-&#1060;&#1045;&#1042;&#1056;&#1040;&#1051;&#1068;%2020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fo$\Project\IFRG\&#1058;&#1088;&#1072;&#1085;&#1089;&#1085;&#1077;&#1092;&#1090;&#1077;&#1087;&#1088;&#1086;&#1076;&#1091;&#1082;&#1090;-%20&#1087;&#1083;&#1072;&#1085;&#1080;&#1088;&#1086;&#1074;&#1072;&#1085;&#1080;&#1077;\&#1058;&#1053;&#1055;%202002\&#1055;&#1088;&#1086;&#1095;&#1080;&#1077;%20&#1088;&#1072;&#1079;&#1076;&#1077;&#1083;&#1099;\&#1048;&#1085;&#1074;&#1077;&#1089;&#1090;&#1080;&#1094;&#1080;&#1080;\&#1057;&#1074;&#1086;&#1076;%20&#1087;&#1086;%20&#1082;&#1086;&#1085;&#1089;&#1086;&#1083;&#1080;&#1076;&#1072;&#1094;&#1080;&#1080;%20&#1059;&#1050;%2020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UPRSP\Documents%20and%20Settings\Stepanova\&#1052;&#1086;&#1080;%20&#1076;&#1086;&#1082;&#1091;&#1084;&#1077;&#1085;&#1090;&#1099;\&#1041;&#1102;&#1076;&#1078;&#1077;&#1090;\&#1041;&#1044;&#1056;-&#1087;&#1083;&#1072;&#1085;%20&#1103;&#1085;&#1074;&#1072;&#1088;&#1100;%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Documents\DOCUME~1\pni\LOCALS~1\Temp\bat\&#1090;&#1086;&#1073;&#1086;&#1083;&#1100;&#1089;&#108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plan&amp;otchet\&#1044;&#1069;&#1055;&#1080;&#1040;\&#1057;&#1074;&#1086;&#1076;.&#1101;&#1082;.%20&#1086;&#1090;&#1076;&#1077;&#1083;\&#1052;&#1072;&#1090;&#1077;&#1088;&#1080;&#1072;&#1083;&#1099;%20&#1082;%20&#1087;&#1083;&#1072;&#1085;&#1072;&#1084;%202004%20&#1075;\&#1055;&#1083;&#1072;&#1085;%20&#1085;&#1072;%204%20&#1082;&#1074;&#1072;&#1088;&#1090;&#1072;&#1083;%202004&#1075;\&#1059;&#1090;&#1086;&#1095;&#1085;%20&#1076;&#1077;&#1082;&#1072;&#1073;&#1088;&#1103;\&#1057;&#1074;&#1086;&#1076;.&#1101;&#1082;.%20&#1086;&#1090;&#1076;&#1077;&#1083;\&#1055;&#1083;&#1072;&#1085;%20&#1085;&#1072;%204%20&#1082;&#1074;&#1072;&#1088;&#1090;&#1072;&#1083;%202004&#1075;\&#1069;&#1055;%20&#1055;&#1083;&#1072;&#1085;&#1072;\&#1041;&#1102;&#1076;&#1078;&#1077;&#1090;-&#1089;&#1074;&#1086;&#1076;%20&#1044;&#1045;&#1050;&#1040;&#1041;&#1056;&#1068;%20&#1087;&#1083;&#1072;&#1085;%202004&#1075;.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5\my%20documets\Documents%20and%20Settings\solovieva\&#1056;&#1072;&#1073;&#1086;&#1095;&#1080;&#1081;%20&#1089;&#1090;&#1086;&#1083;\&#1055;&#1060;&#1055;%20&#1085;&#1072;%202006%20&#1075;&#1086;&#1076;\&#1055;&#1055;&#1056;\&#1055;&#1088;&#1080;&#1083;&#1086;&#1078;&#1077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пилен"/>
      <sheetName val="ББФ"/>
      <sheetName val="РХ"/>
      <sheetName val="Бензол, смола"/>
      <sheetName val="По дням"/>
      <sheetName val="Нарастающий"/>
      <sheetName val="Полезные остатки"/>
      <sheetName val="Отгрузка"/>
      <sheetName val="фракция С5"/>
      <sheetName val="Этилен"/>
      <sheetName val="конденсат"/>
      <sheetName val="Бензин"/>
      <sheetName val="Сырье"/>
      <sheetName val="Бутан"/>
      <sheetName val="Слив"/>
      <sheetName val="Пироконденсат"/>
      <sheetName val="п-к"/>
      <sheetName val="Лист2"/>
      <sheetName val="Лист2 (2)"/>
      <sheetName val="Лист2 (3)"/>
      <sheetName val="с 1 по 5"/>
      <sheetName val="с 6 по 10"/>
      <sheetName val="с 11 по 15"/>
      <sheetName val="с 16 по 20"/>
      <sheetName val="С5"/>
      <sheetName val="Полез остатки"/>
      <sheetName val="Э"/>
      <sheetName val="Этилен (2)"/>
      <sheetName val="в-ц в Дзержинск"/>
      <sheetName val="мазут"/>
      <sheetName val="ТСВ"/>
      <sheetName val="Бензол,_смола"/>
      <sheetName val="По_дням"/>
      <sheetName val="Полезные_остатки"/>
      <sheetName val="фракция_С5"/>
      <sheetName val="Лист2_(2)"/>
      <sheetName val="Лист2_(3)"/>
      <sheetName val="с_1_по_5"/>
      <sheetName val="с_6_по_10"/>
      <sheetName val="с_11_по_15"/>
      <sheetName val="с_16_по_20"/>
      <sheetName val="Полез_остатки"/>
      <sheetName val="Этилен_(2)"/>
      <sheetName val="в-ц_в_Дзержинск"/>
      <sheetName val="XLR_NoRangeSheet"/>
      <sheetName val="ПВХ Uhde"/>
      <sheetName val="Цены"/>
      <sheetName val="ПиУ"/>
      <sheetName val="Данные для таблицы"/>
      <sheetName val="Лист10"/>
      <sheetName val="Введение"/>
      <sheetName val="изменение лимита"/>
      <sheetName val="СМЕТА 2011"/>
      <sheetName val="Список 1 кв."/>
      <sheetName val="Товарный баланс"/>
      <sheetName val="Электоэнергия"/>
      <sheetName val="Списки"/>
      <sheetName val="Лист3"/>
      <sheetName val="Справочник"/>
      <sheetName val="ЦП-1 ОПО"/>
      <sheetName val="Раздел 1"/>
      <sheetName val="Спавочники (вспом. лист)"/>
      <sheetName val="список участников ЛО"/>
      <sheetName val="л"/>
      <sheetName val="потери"/>
      <sheetName val="в-ц на пуск"/>
      <sheetName val="ИТСК"/>
      <sheetName val="ИТСК (дог)"/>
      <sheetName val="ННГС"/>
      <sheetName val="ННГС (дог)"/>
      <sheetName val="Справочники"/>
      <sheetName val="Справочник ЕБК(SAP)"/>
      <sheetName val="список"/>
      <sheetName val="Мероприятия 2016"/>
      <sheetName val="Классификатор"/>
      <sheetName val="проект"/>
      <sheetName val="Бензол,_смола1"/>
      <sheetName val="По_дням1"/>
      <sheetName val="Полезные_остатки1"/>
      <sheetName val="фракция_С51"/>
      <sheetName val="Лист2_(2)1"/>
      <sheetName val="Лист2_(3)1"/>
      <sheetName val="с_1_по_51"/>
      <sheetName val="с_6_по_101"/>
      <sheetName val="с_11_по_151"/>
      <sheetName val="с_16_по_201"/>
      <sheetName val="Полез_остатки1"/>
      <sheetName val="Этилен_(2)1"/>
      <sheetName val="в-ц_в_Дзержинск1"/>
      <sheetName val="ПВХ_Uhde"/>
      <sheetName val="Данные_для_таблицы"/>
      <sheetName val="изменение_лимита"/>
      <sheetName val="СМЕТА_2011"/>
      <sheetName val="Список_1_кв_"/>
      <sheetName val="Товарный_баланс"/>
      <sheetName val="Sheet1"/>
      <sheetName val="Статусы"/>
      <sheetName val="Лист4"/>
      <sheetName val="Статьи БДР"/>
      <sheetName val="ЦФО"/>
      <sheetName val="Продукт"/>
      <sheetName val="Вид затрат"/>
      <sheetName val="Наименование лимитируемой групп"/>
      <sheetName val="варианты"/>
      <sheetName val="Характер затрат"/>
      <sheetName val="Не удалять!"/>
      <sheetName val="Лист1"/>
      <sheetName val="контрагенты"/>
      <sheetName val="Исх.данные"/>
      <sheetName val="INPUT"/>
      <sheetName val="Месяц"/>
      <sheetName val="в-ц пропилена в Дзержинск"/>
      <sheetName val="пропан+пропилен"/>
      <sheetName val="в-ц ПФ в Дзержинс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6"/>
      <sheetName val="Эк инф без рек"/>
      <sheetName val="Кальк_электроэн"/>
      <sheetName val="Adj2002"/>
      <sheetName val="Эк_инф_без_рек"/>
      <sheetName val="Lookup Info"/>
      <sheetName val="TEHSHEET"/>
      <sheetName val="Регистр"/>
      <sheetName val="XLR_NoRangeSheet"/>
      <sheetName val="Salary"/>
      <sheetName val="3"/>
      <sheetName val="СФЕРА"/>
      <sheetName val="Эк_инф_без_рек1"/>
      <sheetName val="Lookup_Info"/>
      <sheetName val="Эк_инф_без_рек2"/>
      <sheetName val="Lookup_Info1"/>
      <sheetName val="курс"/>
      <sheetName val="Лист4"/>
      <sheetName val="Эк_инф_без_рек3"/>
      <sheetName val="Lookup_Info2"/>
      <sheetName val="Расх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_N"/>
      <sheetName val="XLR_NoRangeSheet"/>
      <sheetName val="Лист3"/>
      <sheetName val="Лист1"/>
      <sheetName val="BALAN_N.XLS"/>
      <sheetName val="условия"/>
      <sheetName val="поток_1кв"/>
      <sheetName val="поток_2"/>
      <sheetName val="поток_1год"/>
      <sheetName val="Курсы валют ЦБ"/>
      <sheetName val="СЭЛТ"/>
      <sheetName val="Проводки'02"/>
      <sheetName val="УрРасч"/>
      <sheetName val="АКРасч"/>
      <sheetName val="transf"/>
      <sheetName val="TB_08"/>
      <sheetName val="movements"/>
      <sheetName val="PL"/>
      <sheetName val="Tier1"/>
      <sheetName val="Q-0015"/>
      <sheetName val="Q-0135"/>
      <sheetName val="Q-0140"/>
      <sheetName val="Q-0145"/>
      <sheetName val="Q-0150"/>
      <sheetName val="Q-0160"/>
      <sheetName val="Referenzen"/>
      <sheetName val="UnadjBS"/>
      <sheetName val="ProdType"/>
      <sheetName val="GPIH"/>
      <sheetName val="INVEST+"/>
      <sheetName val="RUS-TIRES"/>
      <sheetName val="SIBURREZINOTEKHNIKA"/>
      <sheetName val="S-T-GAZ"/>
      <sheetName val="TOMSKY NKHZ"/>
      <sheetName val="URALSKIY"/>
      <sheetName val="YASHZ"/>
      <sheetName val="Vars"/>
      <sheetName val="движение руды"/>
      <sheetName val="автобаза"/>
      <sheetName val="АТТ"/>
      <sheetName val="Дт 21-х"/>
      <sheetName val="01.03"/>
      <sheetName val="Проводки"/>
      <sheetName val="12-ть мес. 2002 год"/>
      <sheetName val="02.03"/>
      <sheetName val="pldt"/>
      <sheetName val="график отчета"/>
      <sheetName val="бланки отчетности"/>
      <sheetName val="справка для отчета "/>
      <sheetName val="изменение вступительного сальдо"/>
      <sheetName val="пояснение к справке"/>
      <sheetName val="баланс"/>
      <sheetName val="стр.110,120"/>
      <sheetName val="Нематер.активы"/>
      <sheetName val="стр.113"/>
      <sheetName val="стр.130"/>
      <sheetName val="приложение 5 для УКСа"/>
      <sheetName val="строка 135"/>
      <sheetName val="строка 140,141-144 "/>
      <sheetName val="строка 145"/>
      <sheetName val="строка  150"/>
      <sheetName val="строка 211"/>
      <sheetName val="строка 212"/>
      <sheetName val="строка 213"/>
      <sheetName val="строка 214"/>
      <sheetName val="строка 215"/>
      <sheetName val="строка 216"/>
      <sheetName val="приложение 4 для ГОКов и ГРЭ"/>
      <sheetName val="строка 220"/>
      <sheetName val="строка 250,251,252"/>
      <sheetName val="фин.вложения"/>
      <sheetName val="сведения  о фин.вложениях"/>
      <sheetName val="строка 264"/>
      <sheetName val="строка 510"/>
      <sheetName val="строка 515"/>
      <sheetName val="520"/>
      <sheetName val="строка 610"/>
      <sheetName val="строка 621"/>
      <sheetName val="строка 624"/>
      <sheetName val="строка 640"/>
      <sheetName val="строка 650"/>
      <sheetName val="строка 910"/>
      <sheetName val="строка 921"/>
      <sheetName val="строка 940"/>
      <sheetName val="расчет активов"/>
      <sheetName val="нач.износ"/>
      <sheetName val="движ.ОС"/>
      <sheetName val="АКТ СВЕРКИ С УКСом"/>
      <sheetName val="Пример СВОДНОГО АКТА  с УКСом "/>
      <sheetName val="АКТ для УКСа и Управления"/>
      <sheetName val="форма 4"/>
      <sheetName val="5ф-НА"/>
      <sheetName val="5ф-ОС"/>
      <sheetName val="5ф-Амортизация"/>
      <sheetName val="5ф-НИР"/>
      <sheetName val="5ф-фин.вложения"/>
      <sheetName val="5ф-Дебиторы и Кредиторы"/>
      <sheetName val="5ф-обеспечения"/>
      <sheetName val="IAS"/>
      <sheetName val="Journals"/>
      <sheetName val="OS01_6OZ"/>
      <sheetName val="Проводки_02"/>
      <sheetName val="МСФО"/>
      <sheetName val="РСБУ_МСФО"/>
      <sheetName val="Main"/>
      <sheetName val="RSA_FS"/>
      <sheetName val="Adj2002"/>
      <sheetName val="Исх.дан."/>
      <sheetName val="Актив1999"/>
      <sheetName val="BALAN_N_XLS"/>
      <sheetName val="Курсы_валют_ЦБ"/>
      <sheetName val="TOMSKY_NKHZ"/>
      <sheetName val="движение_руды"/>
      <sheetName val="Дт_21-х"/>
      <sheetName val="01_03"/>
      <sheetName val="12-ть_мес__2002_год"/>
      <sheetName val="02_03"/>
      <sheetName val="график_отчета"/>
      <sheetName val="бланки_отчетности"/>
      <sheetName val="справка_для_отчета_"/>
      <sheetName val="изменение_вступительного_сальдо"/>
      <sheetName val="пояснение_к_справке"/>
      <sheetName val="стр_110,120"/>
      <sheetName val="Нематер_активы"/>
      <sheetName val="стр_113"/>
      <sheetName val="стр_130"/>
      <sheetName val="приложение_5_для_УКСа"/>
      <sheetName val="строка_135"/>
      <sheetName val="строка_140,141-144_"/>
      <sheetName val="строка_145"/>
      <sheetName val="строка__150"/>
      <sheetName val="строка_211"/>
      <sheetName val="строка_212"/>
      <sheetName val="строка_213"/>
      <sheetName val="строка_214"/>
      <sheetName val="строка_215"/>
      <sheetName val="строка_216"/>
      <sheetName val="приложение_4_для_ГОКов_и_ГРЭ"/>
      <sheetName val="строка_220"/>
      <sheetName val="строка_250,251,252"/>
      <sheetName val="фин_вложения"/>
      <sheetName val="сведения__о_фин_вложениях"/>
      <sheetName val="строка_264"/>
      <sheetName val="строка_510"/>
      <sheetName val="строка_515"/>
      <sheetName val="строка_610"/>
      <sheetName val="строка_621"/>
      <sheetName val="строка_624"/>
      <sheetName val="строка_640"/>
      <sheetName val="строка_650"/>
      <sheetName val="строка_910"/>
      <sheetName val="строка_921"/>
      <sheetName val="строка_940"/>
      <sheetName val="расчет_активов"/>
      <sheetName val="нач_износ"/>
      <sheetName val="движ_ОС"/>
      <sheetName val="АКТ_СВЕРКИ_С_УКСом"/>
      <sheetName val="Пример_СВОДНОГО_АКТА__с_УКСом_"/>
      <sheetName val="АКТ_для_УКСа_и_Управления"/>
      <sheetName val="форма_4"/>
      <sheetName val="5ф-фин_вложения"/>
      <sheetName val="5ф-Дебиторы_и_Кредиторы"/>
      <sheetName val="Исходные данные"/>
      <sheetName val="40-18 2001"/>
      <sheetName val="Контр. лист"/>
      <sheetName val="стр.420 ДК"/>
      <sheetName val="стр.460"/>
      <sheetName val="BExRepositorySheet"/>
      <sheetName val="Ф.2"/>
      <sheetName val="Расш.Ф2"/>
      <sheetName val="Расш.услуги"/>
      <sheetName val="Ф.3"/>
      <sheetName val="Ф.4"/>
      <sheetName val="Расш.Ф4"/>
      <sheetName val="Ф.5"/>
      <sheetName val="сч.68 (1)"/>
      <sheetName val="сч.68 (2)"/>
      <sheetName val="сч.68 (3)"/>
      <sheetName val="сч.69 (1)"/>
      <sheetName val="сч.69 (2)"/>
      <sheetName val="7"/>
      <sheetName val="7а"/>
      <sheetName val="7б"/>
      <sheetName val="РБП"/>
      <sheetName val="ДЗ (1)"/>
      <sheetName val="ДЗ (2)"/>
      <sheetName val="ДЗ (3)"/>
      <sheetName val="ДЗ (4)"/>
      <sheetName val="ДЗ (5)"/>
      <sheetName val="ДЗ 245"/>
      <sheetName val="ДЗ (6)"/>
      <sheetName val="КЗ (1)"/>
      <sheetName val="КЗ (2)"/>
      <sheetName val="КЗ (3)"/>
      <sheetName val="КЗ 627"/>
      <sheetName val="КЗ (4)"/>
      <sheetName val="КЗ 520"/>
      <sheetName val="ДЗ и КЗ"/>
      <sheetName val="ДЗ и КЗ (2)"/>
      <sheetName val="сч.07"/>
      <sheetName val="ОС (1)"/>
      <sheetName val="ОС (2)"/>
      <sheetName val="ОС (3)"/>
      <sheetName val="НЗС движение"/>
      <sheetName val="3-1"/>
      <sheetName val="инстр к 3-1"/>
      <sheetName val="Ӂтрока 135"/>
      <sheetName val="Overview"/>
      <sheetName val="Drop Down"/>
      <sheetName val="CW PPE"/>
      <sheetName val="#REF"/>
      <sheetName val="Prelim. adj."/>
      <sheetName val="ТоКС-э"/>
      <sheetName val="FL"/>
      <sheetName val="Test"/>
      <sheetName val="Multiples"/>
      <sheetName val="Balance"/>
      <sheetName val="Entity"/>
      <sheetName val="Account"/>
      <sheetName val="Доходы и расходы"/>
      <sheetName val="Движение по Счету"/>
      <sheetName val="Другие Системные измерения"/>
      <sheetName val="Категория ОС"/>
      <sheetName val="Группа контрагентов"/>
      <sheetName val="Валюта Договора"/>
      <sheetName val="Тип Ставки"/>
      <sheetName val="Срок Давности"/>
      <sheetName val="Вид Задолженности"/>
      <sheetName val="Регион"/>
      <sheetName val="Признак Поставки"/>
      <sheetName val="Группы продуктов и запасов"/>
      <sheetName val="Измерение вид финансирования"/>
      <sheetName val="МБП"/>
      <sheetName val="Форма 1"/>
      <sheetName val="Внутригр. расчеты (табл. 6.2)"/>
      <sheetName val="Налоги (табл. 6.3)"/>
      <sheetName val="Форма 2"/>
      <sheetName val="P&amp;L Support_StGRES_2006"/>
      <sheetName val="Сводный лист"/>
      <sheetName val=""/>
      <sheetName val="Приложение 3"/>
      <sheetName val="adj_year_2010"/>
      <sheetName val="DBO"/>
      <sheetName val="АГОК"/>
      <sheetName val="Управление"/>
      <sheetName val="ГБ_баланс "/>
      <sheetName val="Subsidiaries"/>
      <sheetName val="Exchange Rates for 2011"/>
      <sheetName val="АТЭЦ"/>
      <sheetName val="ЧТС"/>
      <sheetName val="ЧГРЭС"/>
      <sheetName val="ЧТЭЦ 1"/>
      <sheetName val="ЧТЭЦ_2"/>
      <sheetName val="ЧТЭЦ_3"/>
      <sheetName val="Табл. 5 (07)"/>
      <sheetName val="Табл. 4 (08)"/>
      <sheetName val="adj_year_2009"/>
      <sheetName val="SVOD_Rough diamonds"/>
      <sheetName val="Total entry AK"/>
      <sheetName val="PL_Analysis"/>
      <sheetName val="свод"/>
      <sheetName val="SYS"/>
      <sheetName val="SRC"/>
      <sheetName val="1"/>
      <sheetName val="$ IS"/>
      <sheetName val="Inputs"/>
      <sheetName val="ÀÍÀËÈÒ"/>
      <sheetName val="PL 2009-2013"/>
      <sheetName val="Расшифровка BS"/>
      <sheetName val="PL 2010"/>
      <sheetName val="CF 2010"/>
      <sheetName val="RUS prelim"/>
      <sheetName val="WEST part adj."/>
      <sheetName val="CB RUS prelim"/>
      <sheetName val="Группа"/>
      <sheetName val="RAS BS"/>
      <sheetName val="Б.Мяс"/>
      <sheetName val="FES"/>
      <sheetName val="Справочник (прочее)"/>
      <sheetName val="Справочник статей PL"/>
      <sheetName val="Справочник статей CF"/>
    </sheetNames>
    <definedNames>
      <definedName name="Возврат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"/>
      <sheetName val="Эффект ПВХ"/>
      <sheetName val="Выручка ПВХ"/>
      <sheetName val="ПВХ Uhde"/>
      <sheetName val="Эффект ЭП-300"/>
      <sheetName val="Выручка ЭП"/>
      <sheetName val="ЭП 240"/>
      <sheetName val="ЭП 360"/>
      <sheetName val="Баланс ЭП"/>
      <sheetName val="Выручка общ"/>
      <sheetName val="Себест общ"/>
      <sheetName val="Расчет общ"/>
      <sheetName val="цены ФЭС январь"/>
      <sheetName val="Шабанов"/>
      <sheetName val="Лист16"/>
      <sheetName val="График"/>
      <sheetName val="БДР "/>
      <sheetName val="ППОФ"/>
      <sheetName val="Расчет_0"/>
      <sheetName val="Лист3"/>
      <sheetName val="Main"/>
      <sheetName val="Эффект_ПВХ"/>
      <sheetName val="Выручка_ПВХ"/>
      <sheetName val="ПВХ_Uhde"/>
      <sheetName val="Эффект_ЭП-300"/>
      <sheetName val="Выручка_ЭП"/>
      <sheetName val="ЭП_240"/>
      <sheetName val="ЭП_360"/>
      <sheetName val="Баланс_ЭП"/>
      <sheetName val="Выручка_общ"/>
      <sheetName val="Себест_общ"/>
      <sheetName val="Расчет_общ"/>
      <sheetName val="цены_ФЭС_январь"/>
      <sheetName val="БДР_"/>
      <sheetName val="Эффект_ПВХ1"/>
      <sheetName val="Выручка_ПВХ1"/>
      <sheetName val="ПВХ_Uhde1"/>
      <sheetName val="Эффект_ЭП-3001"/>
      <sheetName val="Выручка_ЭП1"/>
      <sheetName val="ЭП_2401"/>
      <sheetName val="ЭП_3601"/>
      <sheetName val="Баланс_ЭП1"/>
      <sheetName val="Выручка_общ1"/>
      <sheetName val="Себест_общ1"/>
      <sheetName val="Расчет_общ1"/>
      <sheetName val="цены_ФЭС_январь1"/>
      <sheetName val="БДР_1"/>
      <sheetName val="Форма 3.8.2_без ЦГФУ"/>
      <sheetName val="Сценарные условия"/>
      <sheetName val="Кальк ТФК"/>
    </sheetNames>
    <sheetDataSet>
      <sheetData sheetId="0" refreshError="1"/>
      <sheetData sheetId="1" refreshError="1"/>
      <sheetData sheetId="2" refreshError="1"/>
      <sheetData sheetId="3" refreshError="1">
        <row r="1">
          <cell r="C1">
            <v>28</v>
          </cell>
        </row>
        <row r="2">
          <cell r="B2">
            <v>300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ериальный баланс"/>
      <sheetName val="Себест"/>
      <sheetName val="Аморт"/>
      <sheetName val="Выручка"/>
      <sheetName val="показатели"/>
      <sheetName val="Калькуляция"/>
      <sheetName val="Выручка стар"/>
      <sheetName val="Себест стар"/>
      <sheetName val="Расшкап. вложений"/>
      <sheetName val="финанкап.влож."/>
      <sheetName val="освкап.вложений"/>
      <sheetName val="эк - утвержден"/>
      <sheetName val="ГТЭС-4"/>
      <sheetName val="ПВХ Uhde"/>
      <sheetName val="КЗСК доп линии выделения ИШ"/>
      <sheetName val="Данные"/>
      <sheetName val="ПТУ_ППП"/>
      <sheetName val="Материальный_баланс"/>
      <sheetName val="Выручка_стар"/>
      <sheetName val="Себест_стар"/>
      <sheetName val="Расшкап__вложений"/>
      <sheetName val="финанкап_влож_"/>
      <sheetName val="освкап_вложений"/>
      <sheetName val="эк_-_утвержден"/>
      <sheetName val="ПВХ_Uhde"/>
      <sheetName val="КЗСК_доп_линии_выделения_ИШ"/>
      <sheetName val="Материальный_баланс1"/>
      <sheetName val="Выручка_стар1"/>
      <sheetName val="Себест_стар1"/>
      <sheetName val="Расшкап__вложений1"/>
      <sheetName val="финанкап_влож_1"/>
      <sheetName val="освкап_вложений1"/>
      <sheetName val="эк_-_утвержден1"/>
      <sheetName val="ПВХ_Uhde1"/>
      <sheetName val="КЗСК_доп_линии_выделения_ИШ1"/>
      <sheetName val="Осн.П"/>
      <sheetName val="Материальный_баланс2"/>
      <sheetName val="Выручка_стар2"/>
      <sheetName val="Себест_стар2"/>
      <sheetName val="Расшкап__вложений2"/>
      <sheetName val="финанкап_влож_2"/>
      <sheetName val="освкап_вложений2"/>
      <sheetName val="эк_-_утвержден2"/>
      <sheetName val="ПВХ_Uhde2"/>
      <sheetName val="КЗСК_доп_линии_выделения_ИШ2"/>
      <sheetName val="Осн_П"/>
      <sheetName val=""/>
    </sheetNames>
    <sheetDataSet>
      <sheetData sheetId="0" refreshError="1"/>
      <sheetData sheetId="1" refreshError="1"/>
      <sheetData sheetId="2" refreshError="1"/>
      <sheetData sheetId="3" refreshError="1">
        <row r="28">
          <cell r="R28">
            <v>1411556.4237288139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К.в. (план)"/>
      <sheetName val="Цены(план)"/>
      <sheetName val="Расчет (план)"/>
      <sheetName val="Эффективность (план)"/>
      <sheetName val="Цены(факт)"/>
      <sheetName val="К.в.(факт)"/>
      <sheetName val="Расчет(факт)"/>
      <sheetName val="Эффективность(факт)"/>
      <sheetName val="Цены_факт_"/>
      <sheetName val="Приложение 3"/>
      <sheetName val="Список с  изм.проц-га"/>
      <sheetName val="XLR_NoRangeSheet"/>
      <sheetName val="12-2005"/>
      <sheetName val="Выручка"/>
      <sheetName val="Осн.П"/>
      <sheetName val="ПВХ Uh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нт"/>
      <sheetName val="потоки"/>
      <sheetName val="Лист1"/>
      <sheetName val="Лист2"/>
      <sheetName val="Лист3"/>
      <sheetName val="Факт всего"/>
      <sheetName val="Цены(факт)"/>
      <sheetName val="Приложение 3"/>
      <sheetName val="Анкета"/>
      <sheetName val="Выручка"/>
      <sheetName val="финрез"/>
      <sheetName val="Цены"/>
      <sheetName val="Список с  изм.проц-га"/>
      <sheetName val="Факт_всего"/>
      <sheetName val="Приложение_3"/>
      <sheetName val="Факт_всего1"/>
      <sheetName val="Приложение_31"/>
      <sheetName val="Список_с__изм_проц-га"/>
      <sheetName val="Список_с__изм_проц-га1"/>
      <sheetName val="Факт_всего2"/>
      <sheetName val="Приложение_32"/>
      <sheetName val="Список_с__изм_проц-га2"/>
      <sheetName val="Потоки для И.Б.Курышова"/>
    </sheetNames>
    <sheetDataSet>
      <sheetData sheetId="0">
        <row r="3">
          <cell r="O3">
            <v>31.56</v>
          </cell>
        </row>
      </sheetData>
      <sheetData sheetId="1"/>
      <sheetData sheetId="2" refreshError="1">
        <row r="3">
          <cell r="O3">
            <v>31.56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ход"/>
      <sheetName val="курс"/>
      <sheetName val="АГП"/>
      <sheetName val="Сибур-Тюмень ПНГ"/>
      <sheetName val="ТНХК"/>
      <sheetName val="УОС"/>
      <sheetName val="ТГПЗ, ШГПЗ"/>
      <sheetName val="НовНХК"/>
      <sheetName val="ШГПЗ эст"/>
      <sheetName val="ПГПЗ"/>
      <sheetName val="Стирол, ЗБС"/>
      <sheetName val="СибурНХ, Заря"/>
      <sheetName val="Уфа"/>
      <sheetName val="Салават НОС"/>
      <sheetName val="Ангарск"/>
      <sheetName val="Новокуйб НПЗ"/>
      <sheetName val="ОмскНОС (Сибнефть)"/>
      <sheetName val="Капролактам"/>
      <sheetName val="Титан"/>
      <sheetName val="Стерлитамак"/>
      <sheetName val="НКНХ"/>
      <sheetName val="Красноярск СК"/>
      <sheetName val="Казань ЗСК"/>
      <sheetName val="Омск СК"/>
      <sheetName val="Воронеж СК"/>
      <sheetName val="Тольятти СК"/>
      <sheetName val="СтерлитНХЗ"/>
      <sheetName val="Казань ОС"/>
      <sheetName val="Полимеры"/>
      <sheetName val="Томский НХК"/>
      <sheetName val="Пластик"/>
      <sheetName val="МНПЗ"/>
      <sheetName val="Лукойл"/>
      <sheetName val="Каустик"/>
      <sheetName val="Белоруссия"/>
      <sheetName val="Азот"/>
      <sheetName val="Барнаул СВ"/>
      <sheetName val="Клинтекс"/>
      <sheetName val="Волжск ХВ"/>
      <sheetName val="КаменскХВ"/>
      <sheetName val="ЯЗТУ"/>
      <sheetName val="ЯрШЗ"/>
      <sheetName val="ВорШЗ"/>
      <sheetName val="УралШЗ"/>
      <sheetName val="БелШЗ"/>
      <sheetName val="Волтайр"/>
      <sheetName val="МоскШЗ"/>
      <sheetName val="ОмскШЗ"/>
      <sheetName val="КировШ"/>
      <sheetName val="РТИ"/>
      <sheetName val="Лист1"/>
      <sheetName val="Лист6"/>
      <sheetName val="Цены(факт)"/>
      <sheetName val="АНАЛИТ"/>
      <sheetName val="Сибур-Тюмень_ПНГ"/>
      <sheetName val="ТГПЗ,_ШГПЗ"/>
      <sheetName val="ШГПЗ_эст"/>
      <sheetName val="Стирол,_ЗБС"/>
      <sheetName val="СибурНХ,_Заря"/>
      <sheetName val="Салават_НОС"/>
      <sheetName val="Новокуйб_НПЗ"/>
      <sheetName val="ОмскНОС_(Сибнефть)"/>
      <sheetName val="Красноярск_СК"/>
      <sheetName val="Казань_ЗСК"/>
      <sheetName val="Омск_СК"/>
      <sheetName val="Воронеж_СК"/>
      <sheetName val="Тольятти_СК"/>
      <sheetName val="Казань_ОС"/>
      <sheetName val="Томский_НХК"/>
      <sheetName val="Барнаул_СВ"/>
      <sheetName val="Волжск_ХВ"/>
      <sheetName val="Стирол Пермь"/>
      <sheetName val="Туймазы и Шкапово"/>
      <sheetName val="Каучук Стерлитамак"/>
      <sheetName val="ВолгоПХ"/>
      <sheetName val="Сибнефть"/>
      <sheetName val="ШГПЗ эстакада"/>
      <sheetName val="ссТНХК"/>
      <sheetName val="Нижегородская гр."/>
      <sheetName val="АнгарскНХК"/>
      <sheetName val="Каучуки, РТИ, ХВ, ТУ"/>
      <sheetName val="Шинные з-ды"/>
      <sheetName val="Новокуйбышев НХК"/>
      <sheetName val="Лист16"/>
      <sheetName val="Факт всего"/>
      <sheetName val="Стирол_Пермь"/>
      <sheetName val="Туймазы_и_Шкапово"/>
      <sheetName val="Каучук_Стерлитамак"/>
      <sheetName val="ШГПЗ_эстакада"/>
      <sheetName val="Факт_всего"/>
      <sheetName val="Сибур-Тюмень_ПНГ1"/>
      <sheetName val="Стирол_Пермь1"/>
      <sheetName val="СибурНХ,_Заря1"/>
      <sheetName val="Туймазы_и_Шкапово1"/>
      <sheetName val="Салават_НОС1"/>
      <sheetName val="Каучук_Стерлитамак1"/>
      <sheetName val="Красноярск_СК1"/>
      <sheetName val="Омск_СК1"/>
      <sheetName val="Воронеж_СК1"/>
      <sheetName val="Тольятти_СК1"/>
      <sheetName val="Волжск_ХВ1"/>
      <sheetName val="Барнаул_СВ1"/>
      <sheetName val="Казань_ОС1"/>
      <sheetName val="Томский_НХК1"/>
      <sheetName val="ШГПЗ_эстакада1"/>
      <sheetName val="Факт_всего1"/>
      <sheetName val="Сибур-Нефтехим_НХЗ ОЭ К"/>
      <sheetName val="Цены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реализации на экспорт"/>
      <sheetName val="Форма для новых направлений"/>
      <sheetName val="Лист1"/>
      <sheetName val="Салават НОС"/>
      <sheetName val="ПВХ Uhde"/>
      <sheetName val="По дням"/>
      <sheetName val="Пластик"/>
      <sheetName val="Lookup Info"/>
      <sheetName val="сент2006"/>
      <sheetName val="Цены"/>
      <sheetName val="Форма_реализации_на_экспорт"/>
      <sheetName val="Форма_для_новых_направлений"/>
      <sheetName val="Салават_НОС"/>
      <sheetName val="ПВХ_Uhde"/>
      <sheetName val="По_дням"/>
      <sheetName val="Lookup_Info"/>
      <sheetName val="Форма_реализации_на_экспорт1"/>
      <sheetName val="Форма_для_новых_направлений1"/>
      <sheetName val="Салават_НОС1"/>
      <sheetName val="ПВХ_Uhde1"/>
      <sheetName val="По_дням1"/>
      <sheetName val="Lookup_Info1"/>
      <sheetName val="данные"/>
      <sheetName val="Приложение 3"/>
      <sheetName val="Параметры"/>
      <sheetName val="таб.3.1.3 (5)"/>
      <sheetName val="3"/>
      <sheetName val="Форма по экспорту_export"/>
    </sheetNames>
    <sheetDataSet>
      <sheetData sheetId="0" refreshError="1"/>
      <sheetData sheetId="1" refreshError="1"/>
      <sheetData sheetId="2" refreshError="1">
        <row r="2">
          <cell r="A2" t="str">
            <v>2-этилгексанол</v>
          </cell>
          <cell r="C2" t="str">
            <v>21 век_Киров-Заводская</v>
          </cell>
        </row>
        <row r="3">
          <cell r="A3" t="str">
            <v>4,4 дифенилметандиизоционат</v>
          </cell>
          <cell r="C3" t="str">
            <v>21 век_Красная речка</v>
          </cell>
        </row>
        <row r="4">
          <cell r="A4" t="str">
            <v>4010 натрий</v>
          </cell>
          <cell r="C4" t="str">
            <v>21 век_Томск II</v>
          </cell>
        </row>
        <row r="5">
          <cell r="A5" t="str">
            <v>Cantoflex 134 PD</v>
          </cell>
          <cell r="C5" t="str">
            <v>21 век_Шлюзовая</v>
          </cell>
        </row>
        <row r="6">
          <cell r="A6" t="str">
            <v>Cantoflex IPPO</v>
          </cell>
          <cell r="C6" t="str">
            <v>21 век_Электросталь</v>
          </cell>
        </row>
        <row r="7">
          <cell r="A7" t="str">
            <v>Continuum AEC 3192</v>
          </cell>
          <cell r="C7" t="str">
            <v>711 Военпроект_Меновой Двор</v>
          </cell>
        </row>
        <row r="8">
          <cell r="A8" t="str">
            <v>Depositrol BL 5300</v>
          </cell>
          <cell r="C8" t="str">
            <v>711 Военпроект_Оренбург</v>
          </cell>
        </row>
        <row r="9">
          <cell r="A9" t="str">
            <v>Dianodic DN 2318</v>
          </cell>
          <cell r="C9" t="str">
            <v>711 Военпроект_Химзаводская</v>
          </cell>
        </row>
        <row r="10">
          <cell r="A10" t="str">
            <v>Dusantox IPPD</v>
          </cell>
          <cell r="C10" t="str">
            <v>АВС-Континент_Волгодонская</v>
          </cell>
        </row>
        <row r="11">
          <cell r="A11" t="str">
            <v>Dusantox L</v>
          </cell>
          <cell r="C11" t="str">
            <v>АВС-Континент_Ковров I</v>
          </cell>
        </row>
        <row r="12">
          <cell r="A12" t="str">
            <v>Edenor KPK 12-18</v>
          </cell>
          <cell r="C12" t="str">
            <v>АВС-Континент_Селятино</v>
          </cell>
        </row>
        <row r="13">
          <cell r="A13" t="str">
            <v>ff</v>
          </cell>
          <cell r="C13" t="str">
            <v>АВС-Континент_Талдом-Савеловский</v>
          </cell>
        </row>
        <row r="14">
          <cell r="A14" t="str">
            <v>Flexzone 11L</v>
          </cell>
          <cell r="C14" t="str">
            <v>АВС-Континент_Тверь</v>
          </cell>
        </row>
        <row r="15">
          <cell r="A15" t="str">
            <v>Flexzone 3P</v>
          </cell>
          <cell r="C15" t="str">
            <v>АВТОВАЗ</v>
          </cell>
        </row>
        <row r="16">
          <cell r="A16" t="str">
            <v>Inhibitor AZ 8104</v>
          </cell>
          <cell r="C16" t="str">
            <v>Азот г.Невинномысск</v>
          </cell>
        </row>
        <row r="17">
          <cell r="A17" t="str">
            <v>Korfacid PKG</v>
          </cell>
          <cell r="C17" t="str">
            <v>Азот г.Новочеркасск</v>
          </cell>
        </row>
        <row r="18">
          <cell r="A18" t="str">
            <v>Naugard RM 51</v>
          </cell>
          <cell r="C18" t="str">
            <v>Азот-Тара</v>
          </cell>
        </row>
        <row r="19">
          <cell r="A19" t="str">
            <v>NN-дифенил  4-фенилендиамин (ДФФД)</v>
          </cell>
          <cell r="C19" t="str">
            <v>Аквафарб</v>
          </cell>
        </row>
        <row r="20">
          <cell r="A20" t="str">
            <v>Palmac 505</v>
          </cell>
          <cell r="C20" t="str">
            <v>Акрилат</v>
          </cell>
        </row>
        <row r="21">
          <cell r="A21" t="str">
            <v>Spectrus BD 1501</v>
          </cell>
          <cell r="C21" t="str">
            <v>Алтайкокс</v>
          </cell>
        </row>
        <row r="22">
          <cell r="A22" t="str">
            <v>Spectrus OX 1104</v>
          </cell>
          <cell r="C22" t="str">
            <v>Алтайкровля</v>
          </cell>
        </row>
        <row r="23">
          <cell r="A23" t="str">
            <v>Spectrus OX 1201</v>
          </cell>
          <cell r="C23" t="str">
            <v>Алтайский шинный комбинат</v>
          </cell>
        </row>
        <row r="24">
          <cell r="A24" t="str">
            <v>TRIREX 3025 U</v>
          </cell>
          <cell r="C24" t="str">
            <v>Алтайэнерго</v>
          </cell>
        </row>
        <row r="25">
          <cell r="A25" t="str">
            <v>Wingstay TТ</v>
          </cell>
          <cell r="C25" t="str">
            <v>Альфа Трейд_Икша</v>
          </cell>
        </row>
        <row r="26">
          <cell r="A26" t="str">
            <v>Абсорбент</v>
          </cell>
          <cell r="C26" t="str">
            <v>Альфа Трейд_Лосиноостровская</v>
          </cell>
        </row>
        <row r="27">
          <cell r="A27" t="str">
            <v>Абсорбент А-1</v>
          </cell>
          <cell r="C27" t="str">
            <v>Альфаполихим</v>
          </cell>
        </row>
        <row r="28">
          <cell r="A28" t="str">
            <v>Абсорбент А-2</v>
          </cell>
          <cell r="C28" t="str">
            <v>АМИПАК</v>
          </cell>
        </row>
        <row r="29">
          <cell r="A29" t="str">
            <v>Абсорбент А-8</v>
          </cell>
          <cell r="C29" t="str">
            <v>Амтелшинпром_Базаиха</v>
          </cell>
        </row>
        <row r="30">
          <cell r="A30" t="str">
            <v>Авиабензин Б-91/115</v>
          </cell>
          <cell r="C30" t="str">
            <v>Амтелшинпром_Киров-Заводская</v>
          </cell>
        </row>
        <row r="31">
          <cell r="A31" t="str">
            <v>Агидол</v>
          </cell>
          <cell r="C31" t="str">
            <v>Амтелшинпром_Придача</v>
          </cell>
        </row>
        <row r="32">
          <cell r="A32" t="str">
            <v>АДК СТАБ-А060</v>
          </cell>
          <cell r="C32" t="str">
            <v>Ангарский з-д полимеров_Китой-Комбинатская</v>
          </cell>
        </row>
        <row r="33">
          <cell r="A33" t="str">
            <v>Адсорбент</v>
          </cell>
          <cell r="C33" t="str">
            <v>Ангарский НХК</v>
          </cell>
        </row>
        <row r="34">
          <cell r="A34" t="str">
            <v>Адсорбент микросферический А-4М</v>
          </cell>
          <cell r="C34" t="str">
            <v>АОУТ "Авантель Франс"</v>
          </cell>
        </row>
        <row r="35">
          <cell r="A35" t="str">
            <v>Аквалайт</v>
          </cell>
          <cell r="C35" t="str">
            <v>Аргус</v>
          </cell>
        </row>
        <row r="36">
          <cell r="A36" t="str">
            <v>Алканокс 240</v>
          </cell>
          <cell r="C36" t="str">
            <v>АСК-Трейд</v>
          </cell>
        </row>
        <row r="37">
          <cell r="A37" t="str">
            <v>Алкилфенол</v>
          </cell>
          <cell r="C37" t="str">
            <v>Астрахань ГП</v>
          </cell>
        </row>
        <row r="38">
          <cell r="A38" t="str">
            <v>Альтакс</v>
          </cell>
          <cell r="C38" t="str">
            <v>Атлантик-Групп_Асбест</v>
          </cell>
        </row>
        <row r="39">
          <cell r="A39" t="str">
            <v>Алюминий сернокислый</v>
          </cell>
          <cell r="C39" t="str">
            <v>Атлантик-Групп_Волжский</v>
          </cell>
        </row>
        <row r="40">
          <cell r="A40" t="str">
            <v>Алюминий хлористый</v>
          </cell>
          <cell r="C40" t="str">
            <v>БалтКомплект_Торфяное</v>
          </cell>
        </row>
        <row r="41">
          <cell r="A41" t="str">
            <v>Амберджет 1200 Н</v>
          </cell>
          <cell r="C41" t="str">
            <v>Барнаульский ЗСВ</v>
          </cell>
        </row>
        <row r="42">
          <cell r="A42" t="str">
            <v>Амберджет 4200  CL</v>
          </cell>
          <cell r="C42" t="str">
            <v>Барнаульский КХВ</v>
          </cell>
        </row>
        <row r="43">
          <cell r="A43" t="str">
            <v>Амберлайт 120</v>
          </cell>
          <cell r="C43" t="str">
            <v>Бахиловская КС</v>
          </cell>
        </row>
        <row r="44">
          <cell r="A44" t="str">
            <v>Амберлайт 86</v>
          </cell>
          <cell r="C44" t="str">
            <v>БашГНК_Бензин</v>
          </cell>
        </row>
        <row r="45">
          <cell r="A45" t="str">
            <v>Амберлайт IRA 402</v>
          </cell>
          <cell r="C45" t="str">
            <v>БашГНК_Загородняя</v>
          </cell>
        </row>
        <row r="46">
          <cell r="A46" t="str">
            <v>Амберлайт IRA 96</v>
          </cell>
          <cell r="C46" t="str">
            <v>БашГНК_Новоуфимская</v>
          </cell>
        </row>
        <row r="47">
          <cell r="A47" t="str">
            <v>Амберлист 15/30</v>
          </cell>
          <cell r="C47" t="str">
            <v>БашГНК_Черниковка</v>
          </cell>
        </row>
        <row r="48">
          <cell r="A48" t="str">
            <v>Амберлист А 21</v>
          </cell>
          <cell r="C48" t="str">
            <v>Баш-нефть-ТНК</v>
          </cell>
        </row>
        <row r="49">
          <cell r="A49" t="str">
            <v>Аммиак</v>
          </cell>
          <cell r="C49" t="str">
            <v>Бег Борн_Новомосковская I</v>
          </cell>
        </row>
        <row r="50">
          <cell r="A50" t="str">
            <v>АМС</v>
          </cell>
          <cell r="C50" t="str">
            <v>Белнефтехим-Сибур</v>
          </cell>
        </row>
        <row r="51">
          <cell r="A51" t="str">
            <v>Ангидрид фталевый</v>
          </cell>
          <cell r="C51" t="str">
            <v>Белозерный ГПК</v>
          </cell>
        </row>
        <row r="52">
          <cell r="A52" t="str">
            <v>Ангидрид хромовый</v>
          </cell>
          <cell r="C52" t="str">
            <v>Белозерный ГПК_на собственное потребление</v>
          </cell>
        </row>
        <row r="53">
          <cell r="A53" t="str">
            <v>Ангидрид хромовый технический</v>
          </cell>
          <cell r="C53" t="str">
            <v>Белозерный ГПК_Нижневартовск II</v>
          </cell>
        </row>
        <row r="54">
          <cell r="A54" t="str">
            <v>Анилин</v>
          </cell>
          <cell r="C54" t="str">
            <v>Белозерный ГПК_экспорт</v>
          </cell>
        </row>
        <row r="55">
          <cell r="A55" t="str">
            <v>Анионит</v>
          </cell>
          <cell r="C55" t="str">
            <v>Белорусский ГПЗ</v>
          </cell>
        </row>
        <row r="56">
          <cell r="A56" t="str">
            <v>Анионит Пьюролайт А100С</v>
          </cell>
          <cell r="C56" t="str">
            <v>Белтрансгаз</v>
          </cell>
        </row>
        <row r="57">
          <cell r="A57" t="str">
            <v>Анокс ВВ-110</v>
          </cell>
          <cell r="C57" t="str">
            <v>Белшина</v>
          </cell>
        </row>
        <row r="58">
          <cell r="A58" t="str">
            <v>Анокс-20</v>
          </cell>
          <cell r="C58" t="str">
            <v>БЕРАТОН</v>
          </cell>
        </row>
        <row r="59">
          <cell r="A59" t="str">
            <v>Антиоксидант неокрашенный П-23</v>
          </cell>
          <cell r="C59" t="str">
            <v>Бердский шприцевый завод</v>
          </cell>
        </row>
        <row r="60">
          <cell r="A60" t="str">
            <v>Антиоксиданты</v>
          </cell>
          <cell r="C60" t="str">
            <v>БНВ_Магнитогорск-грузовой</v>
          </cell>
        </row>
        <row r="61">
          <cell r="A61" t="str">
            <v>Антиперен Гексабромциклододекан</v>
          </cell>
          <cell r="C61" t="str">
            <v>БНВ_Шагол</v>
          </cell>
        </row>
        <row r="62">
          <cell r="A62" t="str">
            <v>Антипирен  ДЕ-79</v>
          </cell>
          <cell r="C62" t="str">
            <v>в оплату процессинга</v>
          </cell>
        </row>
        <row r="63">
          <cell r="A63" t="str">
            <v>Ароматический концентрат</v>
          </cell>
          <cell r="C63" t="str">
            <v>Ваньеганнефть</v>
          </cell>
        </row>
        <row r="64">
          <cell r="A64" t="str">
            <v>Атактический полипропилен (АТП)</v>
          </cell>
          <cell r="C64" t="str">
            <v>Варьеганнефть</v>
          </cell>
        </row>
        <row r="65">
          <cell r="A65" t="str">
            <v>Ацетат кобальта</v>
          </cell>
          <cell r="C65" t="str">
            <v>Ватойл</v>
          </cell>
        </row>
        <row r="66">
          <cell r="A66" t="str">
            <v>Ацетон технический</v>
          </cell>
          <cell r="C66" t="str">
            <v>ВИНИП</v>
          </cell>
        </row>
        <row r="67">
          <cell r="A67" t="str">
            <v>Ацетонанил</v>
          </cell>
          <cell r="C67" t="str">
            <v>Вирона-Максима</v>
          </cell>
        </row>
        <row r="68">
          <cell r="A68" t="str">
            <v>Ацетонитрил</v>
          </cell>
          <cell r="C68" t="str">
            <v>Виртуальный_Партнер_Павелецкая</v>
          </cell>
        </row>
        <row r="69">
          <cell r="A69" t="str">
            <v>БДФ</v>
          </cell>
          <cell r="C69" t="str">
            <v>Водолей</v>
          </cell>
        </row>
        <row r="70">
          <cell r="A70" t="str">
            <v>БДФ-2</v>
          </cell>
          <cell r="C70" t="str">
            <v>Волгатрансойл</v>
          </cell>
        </row>
        <row r="71">
          <cell r="A71" t="str">
            <v>Белила марки А</v>
          </cell>
          <cell r="C71" t="str">
            <v>Волгоградрегионгаз</v>
          </cell>
        </row>
        <row r="72">
          <cell r="A72" t="str">
            <v>Белила ТУ</v>
          </cell>
          <cell r="C72" t="str">
            <v>Волгоградский ЗТУ</v>
          </cell>
        </row>
        <row r="73">
          <cell r="A73" t="str">
            <v>Белила цинковые</v>
          </cell>
          <cell r="C73" t="str">
            <v>Волгоградский НПЗ</v>
          </cell>
        </row>
        <row r="74">
          <cell r="A74" t="str">
            <v>Белила цинковые марки "Silver Seal"</v>
          </cell>
          <cell r="C74" t="str">
            <v>Волгоградэнерго</v>
          </cell>
        </row>
        <row r="75">
          <cell r="A75" t="str">
            <v>Белила цинковые марки "БЦ0-М"</v>
          </cell>
          <cell r="C75" t="str">
            <v>Волгопромхим</v>
          </cell>
        </row>
        <row r="76">
          <cell r="A76" t="str">
            <v>Белила цинковые сухие</v>
          </cell>
          <cell r="C76" t="str">
            <v>Волжский Оргсинтез</v>
          </cell>
        </row>
        <row r="77">
          <cell r="A77" t="str">
            <v>Бензин А-76</v>
          </cell>
          <cell r="C77" t="str">
            <v>Волтайр-пром</v>
          </cell>
        </row>
        <row r="78">
          <cell r="A78" t="str">
            <v>Бензин А-80</v>
          </cell>
          <cell r="C78" t="str">
            <v>Волтайр-пром_экспорт</v>
          </cell>
        </row>
        <row r="79">
          <cell r="A79" t="str">
            <v>Бензин АИ-80 н/эт</v>
          </cell>
          <cell r="C79" t="str">
            <v>Волтайр-Эксим</v>
          </cell>
        </row>
        <row r="80">
          <cell r="A80" t="str">
            <v>Бензин АИ-92</v>
          </cell>
          <cell r="C80" t="str">
            <v>Воронеж НИИСК</v>
          </cell>
        </row>
        <row r="81">
          <cell r="A81" t="str">
            <v>Бензин АИ-93 н/э</v>
          </cell>
          <cell r="C81" t="str">
            <v>Воронеж НИИСК_экспорт</v>
          </cell>
        </row>
        <row r="82">
          <cell r="A82" t="str">
            <v>Бензин АИ-95</v>
          </cell>
          <cell r="C82" t="str">
            <v>Воронежрегионгаз</v>
          </cell>
        </row>
        <row r="83">
          <cell r="A83" t="str">
            <v>Бензин АИ-98</v>
          </cell>
          <cell r="C83" t="str">
            <v>Воронежсинтезкаучук</v>
          </cell>
        </row>
        <row r="84">
          <cell r="A84" t="str">
            <v>Бензин для промышленных целей</v>
          </cell>
          <cell r="C84" t="str">
            <v>Воронежсинтезкаучук_в оплату процессинга</v>
          </cell>
        </row>
        <row r="85">
          <cell r="A85" t="str">
            <v>Бензин для промышленных целей-2</v>
          </cell>
          <cell r="C85" t="str">
            <v>Воронежсинтезкаучук_экспорт</v>
          </cell>
        </row>
        <row r="86">
          <cell r="A86" t="str">
            <v>Бензин для промышленных целей-3</v>
          </cell>
          <cell r="C86" t="str">
            <v>Воронежские полимеры</v>
          </cell>
        </row>
        <row r="87">
          <cell r="A87" t="str">
            <v>Бензин Нормаль-80</v>
          </cell>
          <cell r="C87" t="str">
            <v>Воронежшина</v>
          </cell>
        </row>
        <row r="88">
          <cell r="A88" t="str">
            <v>Бензин Премиум-95</v>
          </cell>
          <cell r="C88" t="str">
            <v>Воронежэнерго</v>
          </cell>
        </row>
        <row r="89">
          <cell r="A89" t="str">
            <v>Бензин прямой гонки</v>
          </cell>
          <cell r="C89" t="str">
            <v>Ворсма МИЗ</v>
          </cell>
        </row>
        <row r="90">
          <cell r="A90" t="str">
            <v>Бензин Регуляр-91</v>
          </cell>
          <cell r="C90" t="str">
            <v>Восток</v>
          </cell>
        </row>
        <row r="91">
          <cell r="A91" t="str">
            <v>Бензин Регуляр-92</v>
          </cell>
          <cell r="C91" t="str">
            <v>Востокгазпром</v>
          </cell>
        </row>
        <row r="92">
          <cell r="A92" t="str">
            <v>Бензол (к/у неочищенный)</v>
          </cell>
          <cell r="C92" t="str">
            <v>ВП "ТИБА"</v>
          </cell>
        </row>
        <row r="93">
          <cell r="A93" t="str">
            <v>Бензол (к/у неочищенный) Алтайкокс</v>
          </cell>
          <cell r="C93" t="str">
            <v>Вторис</v>
          </cell>
        </row>
        <row r="94">
          <cell r="A94" t="str">
            <v>Бензол (к/у неочищенный) Кемеровококс</v>
          </cell>
          <cell r="C94" t="str">
            <v>Вынгаях-Вынгапур КС</v>
          </cell>
        </row>
        <row r="95">
          <cell r="A95" t="str">
            <v>Бензол (к/у неочищенный) Магнитогорск</v>
          </cell>
          <cell r="C95" t="str">
            <v>Газинвест_Тобольск</v>
          </cell>
        </row>
        <row r="96">
          <cell r="A96" t="str">
            <v>Бензол (к/у неочищенный) Орско-Халиловский</v>
          </cell>
          <cell r="C96" t="str">
            <v>Газкомплектимпекс</v>
          </cell>
        </row>
        <row r="97">
          <cell r="A97" t="str">
            <v>Бензол (к/у очищенный)</v>
          </cell>
          <cell r="C97" t="str">
            <v>Газполимер</v>
          </cell>
        </row>
        <row r="98">
          <cell r="A98" t="str">
            <v>Бензол нефтяной</v>
          </cell>
          <cell r="C98" t="str">
            <v>Газполимер (Зап.Сибирь)_Копылово (рзд)</v>
          </cell>
        </row>
        <row r="99">
          <cell r="A99" t="str">
            <v>Бентол</v>
          </cell>
          <cell r="C99" t="str">
            <v>Газпоставка_Березки</v>
          </cell>
        </row>
        <row r="100">
          <cell r="A100" t="str">
            <v>Бигбэг 4-х стропный</v>
          </cell>
          <cell r="C100" t="str">
            <v>Газпоставка_Битюг</v>
          </cell>
        </row>
        <row r="101">
          <cell r="A101" t="str">
            <v>Бикомпонентный уток</v>
          </cell>
          <cell r="C101" t="str">
            <v>Газпоставка_Гатчина</v>
          </cell>
        </row>
        <row r="102">
          <cell r="A102" t="str">
            <v>Битум</v>
          </cell>
          <cell r="C102" t="str">
            <v>Газпоставка_Электросталь</v>
          </cell>
        </row>
        <row r="103">
          <cell r="A103" t="str">
            <v>Битум нефтяной БН-70/30</v>
          </cell>
          <cell r="C103" t="str">
            <v>Газпром (Омская область)</v>
          </cell>
        </row>
        <row r="104">
          <cell r="A104" t="str">
            <v>Битум нефтяной БН-90/10</v>
          </cell>
          <cell r="C104" t="str">
            <v>Газснаб</v>
          </cell>
        </row>
        <row r="105">
          <cell r="A105" t="str">
            <v>Битум нефтяной БНД-90/130</v>
          </cell>
          <cell r="C105" t="str">
            <v>Газспецстрой_Придача</v>
          </cell>
        </row>
        <row r="106">
          <cell r="A106" t="str">
            <v>БИФ</v>
          </cell>
          <cell r="C106" t="str">
            <v>Газэнергокомплекс</v>
          </cell>
        </row>
        <row r="107">
          <cell r="A107" t="str">
            <v>БК-1675</v>
          </cell>
          <cell r="C107" t="str">
            <v>Газэнергоресурс</v>
          </cell>
        </row>
        <row r="108">
          <cell r="A108" t="str">
            <v>БК-1675 М</v>
          </cell>
          <cell r="C108" t="str">
            <v>Галаформ</v>
          </cell>
        </row>
        <row r="109">
          <cell r="A109" t="str">
            <v>БК-1675 Н</v>
          </cell>
          <cell r="C109" t="str">
            <v>Галаформ_Кола</v>
          </cell>
        </row>
        <row r="110">
          <cell r="A110" t="str">
            <v>БК-1675 С</v>
          </cell>
          <cell r="C110" t="str">
            <v>Гебус_Икша</v>
          </cell>
        </row>
        <row r="111">
          <cell r="A111" t="str">
            <v>Блоксополимер</v>
          </cell>
          <cell r="C111" t="str">
            <v>Гебус_Лосиноостровская</v>
          </cell>
        </row>
        <row r="112">
          <cell r="A112" t="str">
            <v>Блоксополимер 02003</v>
          </cell>
          <cell r="C112" t="str">
            <v>Гебус_Новокузнецк-Cеверный</v>
          </cell>
        </row>
        <row r="113">
          <cell r="A113" t="str">
            <v>Блоксополимер 02015</v>
          </cell>
          <cell r="C113" t="str">
            <v>Гебус_Титаровка</v>
          </cell>
        </row>
        <row r="114">
          <cell r="A114" t="str">
            <v>БНА-52</v>
          </cell>
          <cell r="C114" t="str">
            <v>Гелена Химавто</v>
          </cell>
        </row>
        <row r="115">
          <cell r="A115" t="str">
            <v>БНКС-18</v>
          </cell>
          <cell r="C115" t="str">
            <v>Гелис-Инт</v>
          </cell>
        </row>
        <row r="116">
          <cell r="A116" t="str">
            <v>БНКС-18 А, АН</v>
          </cell>
          <cell r="C116" t="str">
            <v>Георесурс</v>
          </cell>
        </row>
        <row r="117">
          <cell r="A117" t="str">
            <v>БНКС-18 АМ, АМН</v>
          </cell>
          <cell r="C117" t="str">
            <v>Гермес</v>
          </cell>
        </row>
        <row r="118">
          <cell r="A118" t="str">
            <v>БНКС-18 ПЛ-8</v>
          </cell>
          <cell r="C118" t="str">
            <v>ГПК "ЗСК"_Базаиха</v>
          </cell>
        </row>
        <row r="119">
          <cell r="A119" t="str">
            <v>БНКС-28</v>
          </cell>
          <cell r="C119" t="str">
            <v>ГПК "ЗСК"_Новосибирск-Восточный</v>
          </cell>
        </row>
        <row r="120">
          <cell r="A120" t="str">
            <v>БНКС-28 А, АН</v>
          </cell>
          <cell r="C120" t="str">
            <v>Гросс Майстер_Буй</v>
          </cell>
        </row>
        <row r="121">
          <cell r="A121" t="str">
            <v>БНКС-28 АМ, АМН</v>
          </cell>
          <cell r="C121" t="str">
            <v>Гросс Майстер_Волжск</v>
          </cell>
        </row>
        <row r="122">
          <cell r="A122" t="str">
            <v>БНКС-28 АМНП</v>
          </cell>
          <cell r="C122" t="str">
            <v>Гросс Майстер_Мостовская</v>
          </cell>
        </row>
        <row r="123">
          <cell r="A123" t="str">
            <v>БНКС-33</v>
          </cell>
          <cell r="C123" t="str">
            <v>Гросс Майстер_Поточино</v>
          </cell>
        </row>
        <row r="124">
          <cell r="A124" t="str">
            <v>БНКС-33 А, АН</v>
          </cell>
          <cell r="C124" t="str">
            <v>Группа развития организации содействия шинникам</v>
          </cell>
        </row>
        <row r="125">
          <cell r="A125" t="str">
            <v>БНКС-33 АМ, АМН</v>
          </cell>
          <cell r="C125" t="str">
            <v>ГТС</v>
          </cell>
        </row>
        <row r="126">
          <cell r="A126" t="str">
            <v>БНКС-40</v>
          </cell>
          <cell r="C126" t="str">
            <v>ГТС Парабель-Кузбасс</v>
          </cell>
        </row>
        <row r="127">
          <cell r="A127" t="str">
            <v>БНКС-40 А, АН</v>
          </cell>
          <cell r="C127" t="str">
            <v>ГТС Томсктрансгаз</v>
          </cell>
        </row>
        <row r="128">
          <cell r="A128" t="str">
            <v>БНКС-40 АМ, АМН</v>
          </cell>
          <cell r="C128" t="str">
            <v>ГТС Уренгой-Челябинск</v>
          </cell>
        </row>
        <row r="129">
          <cell r="A129" t="str">
            <v>БОПП пленка</v>
          </cell>
          <cell r="C129" t="str">
            <v>Губкинский ГПК</v>
          </cell>
        </row>
        <row r="130">
          <cell r="A130" t="str">
            <v>БОПП-П 25-50</v>
          </cell>
          <cell r="C130" t="str">
            <v>Губкинский ГПК_на собственное потребление</v>
          </cell>
        </row>
        <row r="131">
          <cell r="A131" t="str">
            <v>БОПП-П 25-60</v>
          </cell>
          <cell r="C131" t="str">
            <v>Губкинский ГПК_экспорт</v>
          </cell>
        </row>
        <row r="132">
          <cell r="A132" t="str">
            <v>БОПП-С2 20</v>
          </cell>
          <cell r="C132" t="str">
            <v>ГУП НИИШП</v>
          </cell>
        </row>
        <row r="133">
          <cell r="A133" t="str">
            <v>БОПП-С2 25-50</v>
          </cell>
          <cell r="C133" t="str">
            <v>Давальцы</v>
          </cell>
        </row>
        <row r="134">
          <cell r="A134" t="str">
            <v>БОПП-СМ2 25-50</v>
          </cell>
          <cell r="C134" t="str">
            <v>Днепрошина</v>
          </cell>
        </row>
        <row r="135">
          <cell r="A135" t="str">
            <v>БОПП-СМ2 30-50</v>
          </cell>
          <cell r="C135" t="str">
            <v>Евро-Радиус</v>
          </cell>
        </row>
        <row r="136">
          <cell r="A136" t="str">
            <v>БС</v>
          </cell>
          <cell r="C136" t="str">
            <v>Евротрейдлайн</v>
          </cell>
        </row>
        <row r="137">
          <cell r="A137" t="str">
            <v>БС-50</v>
          </cell>
          <cell r="C137" t="str">
            <v>Елецкий ШОП</v>
          </cell>
        </row>
        <row r="138">
          <cell r="A138" t="str">
            <v>БС-50 А</v>
          </cell>
          <cell r="C138" t="str">
            <v>ЕТК</v>
          </cell>
        </row>
        <row r="139">
          <cell r="A139" t="str">
            <v>БС-65 А</v>
          </cell>
          <cell r="C139" t="str">
            <v>Завод Пластмасс</v>
          </cell>
        </row>
        <row r="140">
          <cell r="A140" t="str">
            <v>БС-65 Б</v>
          </cell>
          <cell r="C140" t="str">
            <v>Завод Универсал</v>
          </cell>
        </row>
        <row r="141">
          <cell r="A141" t="str">
            <v>БС-75 ГК</v>
          </cell>
          <cell r="C141" t="str">
            <v>Запсибгазпром</v>
          </cell>
        </row>
        <row r="142">
          <cell r="A142" t="str">
            <v>БС-80</v>
          </cell>
          <cell r="C142" t="str">
            <v>Запсибком</v>
          </cell>
        </row>
        <row r="143">
          <cell r="A143" t="str">
            <v>БС-85</v>
          </cell>
          <cell r="C143" t="str">
            <v>Запсибметкомбинат</v>
          </cell>
        </row>
        <row r="144">
          <cell r="A144" t="str">
            <v>БСК 1500</v>
          </cell>
          <cell r="C144" t="str">
            <v>Запсибстройдизайн</v>
          </cell>
        </row>
        <row r="145">
          <cell r="A145" t="str">
            <v>БСК 1502</v>
          </cell>
          <cell r="C145" t="str">
            <v>Заря</v>
          </cell>
        </row>
        <row r="146">
          <cell r="A146" t="str">
            <v>БСК-1904</v>
          </cell>
          <cell r="C146" t="str">
            <v>Импекснефтехим_Балашиха</v>
          </cell>
        </row>
        <row r="147">
          <cell r="A147" t="str">
            <v>БСК-1904 марка С</v>
          </cell>
          <cell r="C147" t="str">
            <v>Импекснефтехим_Бахаревка</v>
          </cell>
        </row>
        <row r="148">
          <cell r="A148" t="str">
            <v>БСК-70/2</v>
          </cell>
          <cell r="C148" t="str">
            <v>Импекснефтехим_Волковская</v>
          </cell>
        </row>
        <row r="149">
          <cell r="A149" t="str">
            <v>БСМ-65</v>
          </cell>
          <cell r="C149" t="str">
            <v>Импекснефтехим_Жилево</v>
          </cell>
        </row>
        <row r="150">
          <cell r="A150" t="str">
            <v>БСМ-65 А</v>
          </cell>
          <cell r="C150" t="str">
            <v>Импекснефтехим_Игумново</v>
          </cell>
        </row>
        <row r="151">
          <cell r="A151" t="str">
            <v>БСМ-65 Б</v>
          </cell>
          <cell r="C151" t="str">
            <v>Импекснефтехим_Кокурино</v>
          </cell>
        </row>
        <row r="152">
          <cell r="A152" t="str">
            <v>Бумага ламинированная для блистеров</v>
          </cell>
          <cell r="C152" t="str">
            <v>Импекснефтехим_Краснодар II</v>
          </cell>
        </row>
        <row r="153">
          <cell r="A153" t="str">
            <v>Бутадиен 1,3</v>
          </cell>
          <cell r="C153" t="str">
            <v>Импекснефтехим_Луга I</v>
          </cell>
        </row>
        <row r="154">
          <cell r="A154" t="str">
            <v>Бутадиен-натриевый каучук</v>
          </cell>
          <cell r="C154" t="str">
            <v>Импекснефтехим_Разумное</v>
          </cell>
        </row>
        <row r="155">
          <cell r="A155" t="str">
            <v>Бутадиен-нитрильный каучук</v>
          </cell>
          <cell r="C155" t="str">
            <v>Импекснефтехим_Тюмень</v>
          </cell>
        </row>
        <row r="156">
          <cell r="A156" t="str">
            <v>Бутадиен-нитрильный латекс</v>
          </cell>
          <cell r="C156" t="str">
            <v>Инвестгазпром</v>
          </cell>
        </row>
        <row r="157">
          <cell r="A157" t="str">
            <v>Бутадиеновые каучуки и латексы</v>
          </cell>
          <cell r="C157" t="str">
            <v>Инвестгазпром_экспорт</v>
          </cell>
        </row>
        <row r="158">
          <cell r="A158" t="str">
            <v>Бутадиеновый каучук</v>
          </cell>
          <cell r="C158" t="str">
            <v>Иннефтегазстрой</v>
          </cell>
        </row>
        <row r="159">
          <cell r="A159" t="str">
            <v>Бутадиенстирольные каучуки и латексы</v>
          </cell>
          <cell r="C159" t="str">
            <v>Интекко</v>
          </cell>
        </row>
        <row r="160">
          <cell r="A160" t="str">
            <v>Бутан нормальный</v>
          </cell>
          <cell r="C160" t="str">
            <v>Интергазпоставка</v>
          </cell>
        </row>
        <row r="161">
          <cell r="A161" t="str">
            <v>Бутан технический</v>
          </cell>
          <cell r="C161" t="str">
            <v>Интрейд_Новокуйбышевская</v>
          </cell>
        </row>
        <row r="162">
          <cell r="A162" t="str">
            <v>Бутилакрилат</v>
          </cell>
          <cell r="C162" t="str">
            <v>Инфомаркет</v>
          </cell>
        </row>
        <row r="163">
          <cell r="A163" t="str">
            <v>Бутиленовая фракция</v>
          </cell>
          <cell r="C163" t="str">
            <v>Исток-КМ</v>
          </cell>
        </row>
        <row r="164">
          <cell r="A164" t="str">
            <v>Бутилены</v>
          </cell>
          <cell r="C164" t="str">
            <v>Исток-КМ_экспорт</v>
          </cell>
        </row>
        <row r="165">
          <cell r="A165" t="str">
            <v>Бутилкаучуки</v>
          </cell>
          <cell r="C165" t="str">
            <v>Истомкинская текстильная компания_Ногинск</v>
          </cell>
        </row>
        <row r="166">
          <cell r="A166" t="str">
            <v>Бязь арт.тип.262</v>
          </cell>
          <cell r="C166" t="str">
            <v>Итера</v>
          </cell>
        </row>
        <row r="167">
          <cell r="A167" t="str">
            <v>Бязь арт.тип.4799</v>
          </cell>
          <cell r="C167" t="str">
            <v>ИтэлГраф_Кокурино</v>
          </cell>
        </row>
        <row r="168">
          <cell r="A168" t="str">
            <v>Бязь суровая</v>
          </cell>
          <cell r="C168" t="str">
            <v>ИтэлГраф_Осенцы</v>
          </cell>
        </row>
        <row r="169">
          <cell r="A169" t="str">
            <v>ВАИПВПИАП</v>
          </cell>
          <cell r="C169" t="str">
            <v>Казанский СК</v>
          </cell>
        </row>
        <row r="170">
          <cell r="A170" t="str">
            <v>ВГР</v>
          </cell>
          <cell r="C170" t="str">
            <v>Казаньоргсинтез</v>
          </cell>
        </row>
        <row r="171">
          <cell r="A171" t="str">
            <v>Версатиковая кислота</v>
          </cell>
          <cell r="C171" t="str">
            <v>Казаньоргсинтез - 2 дирекция</v>
          </cell>
        </row>
        <row r="172">
          <cell r="A172" t="str">
            <v>Винилхлорид</v>
          </cell>
          <cell r="C172" t="str">
            <v>Казаньоргсинтез - 2 дирекция_в оплату процессинга</v>
          </cell>
        </row>
        <row r="173">
          <cell r="A173" t="str">
            <v>ВМС</v>
          </cell>
          <cell r="C173" t="str">
            <v>Казаньоргсинтез - 2 дирекция_экспорт</v>
          </cell>
        </row>
        <row r="174">
          <cell r="A174" t="str">
            <v>Вода аммиачная (100%)</v>
          </cell>
          <cell r="C174" t="str">
            <v>Казаньоргсинтез - 3 дирекция</v>
          </cell>
        </row>
        <row r="175">
          <cell r="A175" t="str">
            <v>Водород</v>
          </cell>
          <cell r="C175" t="str">
            <v>Казаньоргсинтез - 3 дирекция_экспорт</v>
          </cell>
        </row>
        <row r="176">
          <cell r="A176" t="str">
            <v>Водород хлористый</v>
          </cell>
          <cell r="C176" t="str">
            <v>КазРосГаз</v>
          </cell>
        </row>
        <row r="177">
          <cell r="A177" t="str">
            <v>Водородсодержащий газ</v>
          </cell>
          <cell r="C177" t="str">
            <v>Каменскволокно</v>
          </cell>
        </row>
        <row r="178">
          <cell r="A178" t="str">
            <v>Волокно силиконизированное</v>
          </cell>
          <cell r="C178" t="str">
            <v>Камкабель</v>
          </cell>
        </row>
        <row r="179">
          <cell r="A179" t="str">
            <v>Воск Омск 10</v>
          </cell>
          <cell r="C179" t="str">
            <v>Камтэкс-Химпром</v>
          </cell>
        </row>
        <row r="180">
          <cell r="A180" t="str">
            <v>Газ 1-ой ступени переработки</v>
          </cell>
          <cell r="C180" t="str">
            <v>Капролактам</v>
          </cell>
        </row>
        <row r="181">
          <cell r="A181" t="str">
            <v>Газ неотбензиненный</v>
          </cell>
          <cell r="C181" t="str">
            <v>Карболит</v>
          </cell>
        </row>
        <row r="182">
          <cell r="A182" t="str">
            <v>Газ осушенный</v>
          </cell>
          <cell r="C182" t="str">
            <v>Катализаторная компания</v>
          </cell>
        </row>
        <row r="183">
          <cell r="A183" t="str">
            <v>Газ сбросной</v>
          </cell>
          <cell r="C183" t="str">
            <v>Каустик г.Стерлитамак</v>
          </cell>
        </row>
        <row r="184">
          <cell r="A184" t="str">
            <v>Газ сухой</v>
          </cell>
          <cell r="C184" t="str">
            <v>Каучук</v>
          </cell>
        </row>
        <row r="185">
          <cell r="A185" t="str">
            <v>Газ топливный</v>
          </cell>
          <cell r="C185" t="str">
            <v>Каучук г.Волжский</v>
          </cell>
        </row>
        <row r="186">
          <cell r="A186" t="str">
            <v>Газойль вакуумный</v>
          </cell>
          <cell r="C186" t="str">
            <v>Каучук г.Волжский - 3 дирекция</v>
          </cell>
        </row>
        <row r="187">
          <cell r="A187" t="str">
            <v>ГГФ</v>
          </cell>
          <cell r="C187" t="str">
            <v>Каучук г.Волжский - 3 дирекция_в оплату процессинга</v>
          </cell>
        </row>
        <row r="188">
          <cell r="A188" t="str">
            <v>Гексан</v>
          </cell>
          <cell r="C188" t="str">
            <v>Каучук г.Волжский - 3 дирекция_экспорт</v>
          </cell>
        </row>
        <row r="189">
          <cell r="A189" t="str">
            <v>Гидрат окиси калия технический</v>
          </cell>
          <cell r="C189" t="str">
            <v>Каучук г.Волжский_в оплату процессинга</v>
          </cell>
        </row>
        <row r="190">
          <cell r="A190" t="str">
            <v>Гидрат окиси калия технический 100%</v>
          </cell>
          <cell r="C190" t="str">
            <v>Каучук г.Волжский_экспорт</v>
          </cell>
        </row>
        <row r="191">
          <cell r="A191" t="str">
            <v>Гидроникойл</v>
          </cell>
          <cell r="C191" t="str">
            <v>Каучук г.Стерлитамак</v>
          </cell>
        </row>
        <row r="192">
          <cell r="A192" t="str">
            <v>Гидроперекись пинана</v>
          </cell>
          <cell r="C192" t="str">
            <v>Каучук г.Стерлитамак_в оплату процессинга</v>
          </cell>
        </row>
        <row r="193">
          <cell r="A193" t="str">
            <v>Гидростабилизированный бензин</v>
          </cell>
          <cell r="C193" t="str">
            <v>Каучук г.Стерлитамак_экспорт</v>
          </cell>
        </row>
        <row r="194">
          <cell r="A194" t="str">
            <v>ГИП</v>
          </cell>
          <cell r="C194" t="str">
            <v>Каучукнефтехим</v>
          </cell>
        </row>
        <row r="195">
          <cell r="A195" t="str">
            <v>Глинозем</v>
          </cell>
          <cell r="C195" t="str">
            <v>Кемеровококс</v>
          </cell>
        </row>
        <row r="196">
          <cell r="A196" t="str">
            <v>Глинозем марка ГСК-1</v>
          </cell>
          <cell r="C196" t="str">
            <v>Кемеровский Азот</v>
          </cell>
        </row>
        <row r="197">
          <cell r="A197" t="str">
            <v>гомополимер ПП (порошок)</v>
          </cell>
          <cell r="C197" t="str">
            <v>Кемеровский Азот_экспорт</v>
          </cell>
        </row>
        <row r="198">
          <cell r="A198" t="str">
            <v>ГСМ</v>
          </cell>
          <cell r="C198" t="str">
            <v>Кемеровское ХВ</v>
          </cell>
        </row>
        <row r="199">
          <cell r="A199" t="str">
            <v>ДБА</v>
          </cell>
          <cell r="C199" t="str">
            <v>Кемеровское ХВ_экспорт</v>
          </cell>
        </row>
        <row r="200">
          <cell r="A200" t="str">
            <v>ДБА-1</v>
          </cell>
          <cell r="C200" t="str">
            <v>Кинекс</v>
          </cell>
        </row>
        <row r="201">
          <cell r="A201" t="str">
            <v>ДВМ</v>
          </cell>
          <cell r="C201" t="str">
            <v>Киришинефтеоргсинтез</v>
          </cell>
        </row>
        <row r="202">
          <cell r="A202" t="str">
            <v>Двуокись титана</v>
          </cell>
          <cell r="C202" t="str">
            <v>Кировшина (УСА)</v>
          </cell>
        </row>
        <row r="203">
          <cell r="A203" t="str">
            <v>ДГК</v>
          </cell>
          <cell r="C203" t="str">
            <v>Клинтекс</v>
          </cell>
        </row>
        <row r="204">
          <cell r="A204" t="str">
            <v>ДГКл</v>
          </cell>
          <cell r="C204" t="str">
            <v>Колтек</v>
          </cell>
        </row>
        <row r="205">
          <cell r="A205" t="str">
            <v>ДД.00.41А ДЕТАЛЬ К ДОИЛЬНЫМ АП.(ДОИЛЬН.ЧУЛОК)</v>
          </cell>
          <cell r="C205" t="str">
            <v>Компания Славич</v>
          </cell>
        </row>
        <row r="206">
          <cell r="A206" t="str">
            <v>Депозитрон В, 5300</v>
          </cell>
          <cell r="C206" t="str">
            <v>комплектация</v>
          </cell>
        </row>
        <row r="207">
          <cell r="A207" t="str">
            <v>Диатомит</v>
          </cell>
          <cell r="C207" t="str">
            <v>Контакт Комплект_Воронеж-Курский</v>
          </cell>
        </row>
        <row r="208">
          <cell r="A208" t="str">
            <v>Диафен ФП</v>
          </cell>
          <cell r="C208" t="str">
            <v>Контакт Комплект_Серпухов</v>
          </cell>
        </row>
        <row r="209">
          <cell r="A209" t="str">
            <v>Диметиламин  технический</v>
          </cell>
          <cell r="C209" t="str">
            <v>Контакт Комплект_Старый Петергоф</v>
          </cell>
        </row>
        <row r="210">
          <cell r="A210" t="str">
            <v>Диметиламин технический</v>
          </cell>
          <cell r="C210" t="str">
            <v>Континент_Балашиха</v>
          </cell>
        </row>
        <row r="211">
          <cell r="A211" t="str">
            <v>Диметилформамид</v>
          </cell>
          <cell r="C211" t="str">
            <v>Континент_Вахитово</v>
          </cell>
        </row>
        <row r="212">
          <cell r="A212" t="str">
            <v>Диоксид титана "Кронус"</v>
          </cell>
          <cell r="C212" t="str">
            <v>Континент_Киржач</v>
          </cell>
        </row>
        <row r="213">
          <cell r="A213" t="str">
            <v>Диоксид титана RFS-5</v>
          </cell>
          <cell r="C213" t="str">
            <v>КонтрактКомплект_Зелецино</v>
          </cell>
        </row>
        <row r="214">
          <cell r="A214" t="str">
            <v>Дипроксид</v>
          </cell>
          <cell r="C214" t="str">
            <v>КонтрактКомплект_Курумоч</v>
          </cell>
        </row>
        <row r="215">
          <cell r="A215" t="str">
            <v>Дифениламин</v>
          </cell>
          <cell r="C215" t="str">
            <v>КонтрактКомплект_Рудня</v>
          </cell>
        </row>
        <row r="216">
          <cell r="A216" t="str">
            <v>Дифенилоксид</v>
          </cell>
          <cell r="C216" t="str">
            <v>КорусНикона</v>
          </cell>
        </row>
        <row r="217">
          <cell r="A217" t="str">
            <v>Дифенилолпропан</v>
          </cell>
          <cell r="C217" t="str">
            <v>Костромской радиоприборный з-д</v>
          </cell>
        </row>
        <row r="218">
          <cell r="A218" t="str">
            <v>Дихлорэтан</v>
          </cell>
          <cell r="C218" t="str">
            <v>Красноярский СК</v>
          </cell>
        </row>
        <row r="219">
          <cell r="A219" t="str">
            <v>Для обработки оборотной воды блока водоподготовки</v>
          </cell>
          <cell r="C219" t="str">
            <v>Красноярский СК_экспорт</v>
          </cell>
        </row>
        <row r="220">
          <cell r="A220" t="str">
            <v>Для обувного картона</v>
          </cell>
          <cell r="C220" t="str">
            <v>Красный треугольник</v>
          </cell>
        </row>
        <row r="221">
          <cell r="A221" t="str">
            <v>ДММА-65 ГП</v>
          </cell>
          <cell r="C221" t="str">
            <v>Кубаньхимпласт</v>
          </cell>
        </row>
        <row r="222">
          <cell r="A222" t="str">
            <v>Додецилмеркаптан третичный</v>
          </cell>
          <cell r="C222" t="str">
            <v>Кузбасснефтепродукт</v>
          </cell>
        </row>
        <row r="223">
          <cell r="A223" t="str">
            <v>ДОФ</v>
          </cell>
          <cell r="C223" t="str">
            <v>Кузбассрегионгаз</v>
          </cell>
        </row>
        <row r="224">
          <cell r="A224" t="str">
            <v>Драйфи ПУ17</v>
          </cell>
          <cell r="C224" t="str">
            <v>Кузбассэнерго</v>
          </cell>
        </row>
        <row r="225">
          <cell r="A225" t="str">
            <v>Драпекс 39</v>
          </cell>
          <cell r="C225" t="str">
            <v>Куйбышевазот</v>
          </cell>
        </row>
        <row r="226">
          <cell r="A226" t="str">
            <v>ДССК</v>
          </cell>
          <cell r="C226" t="str">
            <v>Куйбышевский НПЗ</v>
          </cell>
        </row>
        <row r="227">
          <cell r="A227" t="str">
            <v>ДССК 2545 М-27</v>
          </cell>
          <cell r="C227" t="str">
            <v>Курганмашзавод</v>
          </cell>
        </row>
        <row r="228">
          <cell r="A228" t="str">
            <v>ДССК-18Ф</v>
          </cell>
          <cell r="C228" t="str">
            <v>Курганрегионгаз</v>
          </cell>
        </row>
        <row r="229">
          <cell r="A229" t="str">
            <v>ДССК-18Ф (эксп.)</v>
          </cell>
          <cell r="C229" t="str">
            <v>Курганская ТЭЦ</v>
          </cell>
        </row>
        <row r="230">
          <cell r="A230" t="str">
            <v>ДССК-2545</v>
          </cell>
          <cell r="C230" t="str">
            <v>Курганэнерго</v>
          </cell>
        </row>
        <row r="231">
          <cell r="A231" t="str">
            <v>ДСТ-20 Р01</v>
          </cell>
          <cell r="C231" t="str">
            <v>Курский РТИ</v>
          </cell>
        </row>
        <row r="232">
          <cell r="A232" t="str">
            <v>ДСТ-30 P-814</v>
          </cell>
          <cell r="C232" t="str">
            <v>Кусковский ХЗ</v>
          </cell>
        </row>
        <row r="233">
          <cell r="A233" t="str">
            <v>ДСТ-30 Р01 (кровельный эксп.)</v>
          </cell>
          <cell r="C233" t="str">
            <v>К-я Бургут-Альянс</v>
          </cell>
        </row>
        <row r="234">
          <cell r="A234" t="str">
            <v>ДСТ-30 Р01 (кровельный)</v>
          </cell>
          <cell r="C234" t="str">
            <v>Лента_Москва-Рижская</v>
          </cell>
        </row>
        <row r="235">
          <cell r="A235" t="str">
            <v>ДСТ-30 Р01 (кровельный) крошка и гранулы</v>
          </cell>
          <cell r="C235" t="str">
            <v>Лергес</v>
          </cell>
        </row>
        <row r="236">
          <cell r="A236" t="str">
            <v>ДСТ-30 Р01 (кровельный) порошок</v>
          </cell>
          <cell r="C236" t="str">
            <v>Локосовский ГПК</v>
          </cell>
        </row>
        <row r="237">
          <cell r="A237" t="str">
            <v>ДСТ-30-01 (кровельный эксп.)</v>
          </cell>
          <cell r="C237" t="str">
            <v>Лорендис</v>
          </cell>
        </row>
        <row r="238">
          <cell r="A238" t="str">
            <v>ДСТ-30-01 (кровельный эксп.) крошка и гранулы</v>
          </cell>
          <cell r="C238" t="str">
            <v>Лукойл, г.Волгоград</v>
          </cell>
        </row>
        <row r="239">
          <cell r="A239" t="str">
            <v>ДСТ-30-01 (кровельный эксп.) порошок</v>
          </cell>
          <cell r="C239" t="str">
            <v>Лукойл, г.Нижний Новгород</v>
          </cell>
        </row>
        <row r="240">
          <cell r="A240" t="str">
            <v>ДСТ-30-01 (кровельный)</v>
          </cell>
          <cell r="C240" t="str">
            <v>Лукойл, г.Пермь</v>
          </cell>
        </row>
        <row r="241">
          <cell r="A241" t="str">
            <v>ДСТ-30-01 (кровельный) крошка и гранулы</v>
          </cell>
          <cell r="C241" t="str">
            <v>ЛУКОЙЛ-Волганефтепродукт</v>
          </cell>
        </row>
        <row r="242">
          <cell r="A242" t="str">
            <v>ДСТ-30-01 (кровельный) порошок</v>
          </cell>
          <cell r="C242" t="str">
            <v>Лукойл-Западная Сибирь</v>
          </cell>
        </row>
        <row r="243">
          <cell r="A243" t="str">
            <v>ДСТ-30-01 (экс)</v>
          </cell>
          <cell r="C243" t="str">
            <v>Лукойл-Коми</v>
          </cell>
        </row>
        <row r="244">
          <cell r="A244" t="str">
            <v>ДСТ-30-Р01 (кровельный эксп.) крошка и гранулы</v>
          </cell>
          <cell r="C244" t="str">
            <v>Лукойлнефтехим (Саратов)</v>
          </cell>
        </row>
        <row r="245">
          <cell r="A245" t="str">
            <v>ДСТ-30-Р01 (кровельный эксп.) порошок</v>
          </cell>
          <cell r="C245" t="str">
            <v>Лукойлнефтехим_Биклянь</v>
          </cell>
        </row>
        <row r="246">
          <cell r="A246" t="str">
            <v>ДСТ-45 РМ (обувной)</v>
          </cell>
          <cell r="C246" t="str">
            <v>Лукойлнефтехим_Буденновск</v>
          </cell>
        </row>
        <row r="247">
          <cell r="A247" t="str">
            <v>ДФФД</v>
          </cell>
          <cell r="C247" t="str">
            <v>Лукойлнефтехим_Кокурино</v>
          </cell>
        </row>
        <row r="248">
          <cell r="A248" t="str">
            <v>ДЭГ</v>
          </cell>
          <cell r="C248" t="str">
            <v>Лукойлнефтехим_Пермь</v>
          </cell>
        </row>
        <row r="249">
          <cell r="A249" t="str">
            <v>ДЭГА</v>
          </cell>
          <cell r="C249" t="str">
            <v>Лукойлнефтехим_Саперная</v>
          </cell>
        </row>
        <row r="250">
          <cell r="A250" t="str">
            <v>Жгут антипиллинговый</v>
          </cell>
          <cell r="C250" t="str">
            <v>Лукойлнефтехим_Черниковка</v>
          </cell>
        </row>
        <row r="251">
          <cell r="A251" t="str">
            <v>Жгут п/э суровый</v>
          </cell>
          <cell r="C251" t="str">
            <v>Лукойлнефтехим_экспорт</v>
          </cell>
        </row>
        <row r="252">
          <cell r="A252" t="str">
            <v>Жгут п/э черный</v>
          </cell>
          <cell r="C252" t="str">
            <v>ЛУКОЙЛ-Нижневолжскнефтепродукт</v>
          </cell>
        </row>
        <row r="253">
          <cell r="A253" t="str">
            <v>Жгут полиэтиленовый</v>
          </cell>
          <cell r="C253" t="str">
            <v>Магистраль Топливная - Компания_Балашиха</v>
          </cell>
        </row>
        <row r="254">
          <cell r="A254" t="str">
            <v>Жгут серый</v>
          </cell>
          <cell r="C254" t="str">
            <v>Магистраль Топливная - Компания_Бекасово-Сортировочное</v>
          </cell>
        </row>
        <row r="255">
          <cell r="A255" t="str">
            <v>Железо сернокислое</v>
          </cell>
          <cell r="C255" t="str">
            <v>Магистраль Топливная - Компания_Бронницы</v>
          </cell>
        </row>
        <row r="256">
          <cell r="A256" t="str">
            <v>Жидкие и мономеросодержащие углеводородные фракции</v>
          </cell>
          <cell r="C256" t="str">
            <v>Магистраль Топливная - Компания_Голутвин</v>
          </cell>
        </row>
        <row r="257">
          <cell r="A257" t="str">
            <v>Жидкие и мономеросодержащие углеводороды</v>
          </cell>
          <cell r="C257" t="str">
            <v>Магистраль Топливная - Компания_Гривно</v>
          </cell>
        </row>
        <row r="258">
          <cell r="A258" t="str">
            <v>Жирные кислоты</v>
          </cell>
          <cell r="C258" t="str">
            <v>Магистраль Топливная - Компания_Лефортово</v>
          </cell>
        </row>
        <row r="259">
          <cell r="A259" t="str">
            <v>ЖПП</v>
          </cell>
          <cell r="C259" t="str">
            <v>Магистраль Топливная - Компания_Можайск</v>
          </cell>
        </row>
        <row r="260">
          <cell r="A260" t="str">
            <v>ЖПП марки E-13</v>
          </cell>
          <cell r="C260" t="str">
            <v>Магистраль Топливная - Компания_Нара</v>
          </cell>
        </row>
        <row r="261">
          <cell r="A261" t="str">
            <v>Зайтел</v>
          </cell>
          <cell r="C261" t="str">
            <v>Магистраль Топливная - Компания_Ногинск</v>
          </cell>
        </row>
        <row r="262">
          <cell r="A262" t="str">
            <v>Защитный воск ОМСК-10</v>
          </cell>
          <cell r="C262" t="str">
            <v>Магистраль Топливная - Компания_Овражки</v>
          </cell>
        </row>
        <row r="263">
          <cell r="A263" t="str">
            <v>Изобутан</v>
          </cell>
          <cell r="C263" t="str">
            <v>Магистраль Топливная - Компания_Софрино</v>
          </cell>
        </row>
        <row r="264">
          <cell r="A264" t="str">
            <v>Изобутилен</v>
          </cell>
          <cell r="C264" t="str">
            <v>Магнитогорский мет.комбинат</v>
          </cell>
        </row>
        <row r="265">
          <cell r="A265" t="str">
            <v>Изобутилен концентрированный  (КИ)</v>
          </cell>
          <cell r="C265" t="str">
            <v>Матадор</v>
          </cell>
        </row>
        <row r="266">
          <cell r="A266" t="str">
            <v>Изобутилен-ректификат</v>
          </cell>
          <cell r="C266" t="str">
            <v>Мега-Пром</v>
          </cell>
        </row>
        <row r="267">
          <cell r="A267" t="str">
            <v>Изопентан-растворитель</v>
          </cell>
          <cell r="C267" t="str">
            <v>Мега-Транс</v>
          </cell>
        </row>
        <row r="268">
          <cell r="A268" t="str">
            <v>Изопрен</v>
          </cell>
          <cell r="C268" t="str">
            <v>Меглер</v>
          </cell>
        </row>
        <row r="269">
          <cell r="A269" t="str">
            <v>Изопреновые каучуки</v>
          </cell>
          <cell r="C269" t="str">
            <v>Медполимер</v>
          </cell>
        </row>
        <row r="270">
          <cell r="A270" t="str">
            <v>Изопрен-ректификат</v>
          </cell>
          <cell r="C270" t="str">
            <v>Межрегионгаз_Ноябрьск</v>
          </cell>
        </row>
        <row r="271">
          <cell r="A271" t="str">
            <v>ИИАФ</v>
          </cell>
          <cell r="C271" t="str">
            <v>Межрегионснаб_Бекасово-Сортировочное</v>
          </cell>
        </row>
        <row r="272">
          <cell r="A272" t="str">
            <v>ИИФ</v>
          </cell>
          <cell r="C272" t="str">
            <v>Межрегионснаб_Быково</v>
          </cell>
        </row>
        <row r="273">
          <cell r="A273" t="str">
            <v>Ингибитор 4 ТБК</v>
          </cell>
          <cell r="C273" t="str">
            <v>Межрегионснаб_Гатчина-Товарная-Балтийская</v>
          </cell>
        </row>
        <row r="274">
          <cell r="A274" t="str">
            <v>Ингибитор ИПОН</v>
          </cell>
          <cell r="C274" t="str">
            <v>Межрегионснаб_Кемерово-Сортировочное</v>
          </cell>
        </row>
        <row r="275">
          <cell r="A275" t="str">
            <v>Ингибитор коррозии Сontinuum AEC 3192</v>
          </cell>
          <cell r="C275" t="str">
            <v>Межрегионснаб_Электросталь</v>
          </cell>
        </row>
        <row r="276">
          <cell r="A276" t="str">
            <v>Ирганокс 1010</v>
          </cell>
          <cell r="C276" t="str">
            <v>Межрегионторг</v>
          </cell>
        </row>
        <row r="277">
          <cell r="A277" t="str">
            <v>Ирганокс 1076</v>
          </cell>
          <cell r="C277" t="str">
            <v>Межрегионхим</v>
          </cell>
        </row>
        <row r="278">
          <cell r="A278" t="str">
            <v>Ирганокс B900</v>
          </cell>
          <cell r="C278" t="str">
            <v>местные потребители</v>
          </cell>
        </row>
        <row r="279">
          <cell r="A279" t="str">
            <v>Ирганокс РС 802</v>
          </cell>
          <cell r="C279" t="str">
            <v>местные потребители_Белозерный ГПК</v>
          </cell>
        </row>
        <row r="280">
          <cell r="A280" t="str">
            <v>Иргафос</v>
          </cell>
          <cell r="C280" t="str">
            <v>местные потребители_Губкинский ГПК</v>
          </cell>
        </row>
        <row r="281">
          <cell r="A281" t="str">
            <v>Йод</v>
          </cell>
          <cell r="C281" t="str">
            <v>местные потребители_Нижневартовский ГПК</v>
          </cell>
        </row>
        <row r="282">
          <cell r="A282" t="str">
            <v>Йод крсталлический марки "Ч"</v>
          </cell>
          <cell r="C282" t="str">
            <v>местные потребители_Южно-Балыкский ГПК</v>
          </cell>
        </row>
        <row r="283">
          <cell r="A283" t="str">
            <v>Йод технический марка "А"</v>
          </cell>
          <cell r="C283" t="str">
            <v>МеталлМаш_Гатчина-Товарная-Балтийская</v>
          </cell>
        </row>
        <row r="284">
          <cell r="A284" t="str">
            <v>Кабель ААБл-1</v>
          </cell>
          <cell r="C284" t="str">
            <v>МеталлМаш_Заволжье</v>
          </cell>
        </row>
        <row r="285">
          <cell r="A285" t="str">
            <v>Кабель ААБл-1   4х120</v>
          </cell>
          <cell r="C285" t="str">
            <v>МеталлМаш_Пермь</v>
          </cell>
        </row>
        <row r="286">
          <cell r="A286" t="str">
            <v>Кабель ААБл-1   4х120(мн)</v>
          </cell>
          <cell r="C286" t="str">
            <v>МеталлМаш_Суроватиха</v>
          </cell>
        </row>
        <row r="287">
          <cell r="A287" t="str">
            <v>Кабель ААБл-1   4х150</v>
          </cell>
          <cell r="C287" t="str">
            <v>Метанол-трейд</v>
          </cell>
        </row>
        <row r="288">
          <cell r="A288" t="str">
            <v>Кабель ААБл-1   4х150(мн)</v>
          </cell>
          <cell r="C288" t="str">
            <v>Метафракс</v>
          </cell>
        </row>
        <row r="289">
          <cell r="A289" t="str">
            <v>Кабель ААБл-1   4х185</v>
          </cell>
          <cell r="C289" t="str">
            <v>Мидас</v>
          </cell>
        </row>
        <row r="290">
          <cell r="A290" t="str">
            <v>Кабель ААБл-1   4х185(мн)</v>
          </cell>
          <cell r="C290" t="str">
            <v>Минобороны</v>
          </cell>
        </row>
        <row r="291">
          <cell r="A291" t="str">
            <v>Кабель ААБл-1   4х240</v>
          </cell>
          <cell r="C291" t="str">
            <v>МИЦ-Инфо</v>
          </cell>
        </row>
        <row r="292">
          <cell r="A292" t="str">
            <v>Кабель ААБл-1   4х240(мн)</v>
          </cell>
          <cell r="C292" t="str">
            <v>Московский НПЗ</v>
          </cell>
        </row>
        <row r="293">
          <cell r="A293" t="str">
            <v>Кабель ААБл-1   4х35(мн)</v>
          </cell>
          <cell r="C293" t="str">
            <v>Московский НПЗ_экспорт</v>
          </cell>
        </row>
        <row r="294">
          <cell r="A294" t="str">
            <v>Кабель ААБл-1   4х50</v>
          </cell>
          <cell r="C294" t="str">
            <v>Московский ШЗ</v>
          </cell>
        </row>
        <row r="295">
          <cell r="A295" t="str">
            <v>Кабель ААБл-1   4х50(мн)</v>
          </cell>
          <cell r="C295" t="str">
            <v>Мосстройпластмасс</v>
          </cell>
        </row>
        <row r="296">
          <cell r="A296" t="str">
            <v>Кабель ААБл-1   4х70</v>
          </cell>
          <cell r="C296" t="str">
            <v>МУП Теплоснабжение</v>
          </cell>
        </row>
        <row r="297">
          <cell r="A297" t="str">
            <v>Кабель ААБл-1   4х70(мн)</v>
          </cell>
          <cell r="C297" t="str">
            <v>Муравленковский ГПЗ</v>
          </cell>
        </row>
        <row r="298">
          <cell r="A298" t="str">
            <v>Кабель ААБл-1   4х95</v>
          </cell>
          <cell r="C298" t="str">
            <v>Муравленковский ГПЗ_на собственное потребление</v>
          </cell>
        </row>
        <row r="299">
          <cell r="A299" t="str">
            <v>Кабель ААБл-1   4х95(мн)</v>
          </cell>
          <cell r="C299" t="str">
            <v>Муравленковский ГПЗ_Ноябрьск II</v>
          </cell>
        </row>
        <row r="300">
          <cell r="A300" t="str">
            <v>Кабель ААБл-10</v>
          </cell>
          <cell r="C300" t="str">
            <v>на собственное потребление</v>
          </cell>
        </row>
        <row r="301">
          <cell r="A301" t="str">
            <v>Кабель ААБл-10   3х120</v>
          </cell>
          <cell r="C301" t="str">
            <v>Нафта-Трейд</v>
          </cell>
        </row>
        <row r="302">
          <cell r="A302" t="str">
            <v>Кабель ААБл-10   3х120(мн)</v>
          </cell>
          <cell r="C302" t="str">
            <v>Невинномысский Азот_Локомотивстрой</v>
          </cell>
        </row>
        <row r="303">
          <cell r="A303" t="str">
            <v>Кабель ААБл-10   3х150</v>
          </cell>
          <cell r="C303" t="str">
            <v>НегоРесурс_Белые Столбы</v>
          </cell>
        </row>
        <row r="304">
          <cell r="A304" t="str">
            <v>Кабель ААБл-10   3х150(мн)</v>
          </cell>
          <cell r="C304" t="str">
            <v>НегоРесурс_Быково</v>
          </cell>
        </row>
        <row r="305">
          <cell r="A305" t="str">
            <v>Кабель ААБл-10   3х185</v>
          </cell>
          <cell r="C305" t="str">
            <v>НегоРесурс_Воронеж-Курский</v>
          </cell>
        </row>
        <row r="306">
          <cell r="A306" t="str">
            <v>Кабель ААБл-10   3х185(мн)</v>
          </cell>
          <cell r="C306" t="str">
            <v>НегоРесурс_Голынки</v>
          </cell>
        </row>
        <row r="307">
          <cell r="A307" t="str">
            <v>Кабель ААБл-10   3х240</v>
          </cell>
          <cell r="C307" t="str">
            <v>НегоРесурс_Зелецино</v>
          </cell>
        </row>
        <row r="308">
          <cell r="A308" t="str">
            <v>Кабель ААБл-10   3х240(мн)</v>
          </cell>
          <cell r="C308" t="str">
            <v>НегоРесурс_Мальчики</v>
          </cell>
        </row>
        <row r="309">
          <cell r="A309" t="str">
            <v>Кабель ААБл-10   3х35(ож)</v>
          </cell>
          <cell r="C309" t="str">
            <v>Негуснефть</v>
          </cell>
        </row>
        <row r="310">
          <cell r="A310" t="str">
            <v>Кабель ААБл-10   3х50</v>
          </cell>
          <cell r="C310" t="str">
            <v>Нефтегазинвест</v>
          </cell>
        </row>
        <row r="311">
          <cell r="A311" t="str">
            <v>Кабель ААБл-10   3х50(мн)</v>
          </cell>
          <cell r="C311" t="str">
            <v>Нефтегорский ГПЗ</v>
          </cell>
        </row>
        <row r="312">
          <cell r="A312" t="str">
            <v>Кабель ААБл-10   3х70</v>
          </cell>
          <cell r="C312" t="str">
            <v>Нефтеполихим</v>
          </cell>
        </row>
        <row r="313">
          <cell r="A313" t="str">
            <v>Кабель ААБл-10   3х70(мн)</v>
          </cell>
          <cell r="C313" t="str">
            <v>Нефтересурсы</v>
          </cell>
        </row>
        <row r="314">
          <cell r="A314" t="str">
            <v>Кабель ААБл-10   3х95</v>
          </cell>
          <cell r="C314" t="str">
            <v>Нефтехимия</v>
          </cell>
        </row>
        <row r="315">
          <cell r="A315" t="str">
            <v>Кабель ААБл-10   3х95(мн)</v>
          </cell>
          <cell r="C315" t="str">
            <v>Нефтехимпром_Березники</v>
          </cell>
        </row>
        <row r="316">
          <cell r="A316" t="str">
            <v>Кабель ААШв-10  3*120</v>
          </cell>
          <cell r="C316" t="str">
            <v>Нефтехимпром_Владимир</v>
          </cell>
        </row>
        <row r="317">
          <cell r="A317" t="str">
            <v>Кабель ААШв-10 3*70</v>
          </cell>
          <cell r="C317" t="str">
            <v>Нефтехимпром_Кожевенное</v>
          </cell>
        </row>
        <row r="318">
          <cell r="A318" t="str">
            <v>Кабель АВБбШв</v>
          </cell>
          <cell r="C318" t="str">
            <v>Нефтехимпром_Невинномысская</v>
          </cell>
        </row>
        <row r="319">
          <cell r="A319" t="str">
            <v>Кабель АВБбШв 4*16</v>
          </cell>
          <cell r="C319" t="str">
            <v>Нефтехимпром_Новоотрадная</v>
          </cell>
        </row>
        <row r="320">
          <cell r="A320" t="str">
            <v>Кабель АВБбШв 4*35</v>
          </cell>
          <cell r="C320" t="str">
            <v>Нефтехимпром_Пермь</v>
          </cell>
        </row>
        <row r="321">
          <cell r="A321" t="str">
            <v>Кабель АВБбШв 4*50</v>
          </cell>
          <cell r="C321" t="str">
            <v>Нефтехимпром_Северная</v>
          </cell>
        </row>
        <row r="322">
          <cell r="A322" t="str">
            <v>Кабель АВБбШв 4*70</v>
          </cell>
          <cell r="C322" t="str">
            <v>Нефтехимпром_Тоншаево</v>
          </cell>
        </row>
        <row r="323">
          <cell r="A323" t="str">
            <v>Кабель АВБбШв 4*95</v>
          </cell>
          <cell r="C323" t="str">
            <v>Нефтехимснаб</v>
          </cell>
        </row>
        <row r="324">
          <cell r="A324" t="str">
            <v>Кабель АВБбШв-1</v>
          </cell>
          <cell r="C324" t="str">
            <v>Нефтьгазинвест_Никель</v>
          </cell>
        </row>
        <row r="325">
          <cell r="A325" t="str">
            <v>Кабель АВБбШв-1   4*10</v>
          </cell>
          <cell r="C325" t="str">
            <v>Нефтьгазинвест_Стенькино II</v>
          </cell>
        </row>
        <row r="326">
          <cell r="A326" t="str">
            <v>Кабель АВБбШв-1   4х120(мн)</v>
          </cell>
          <cell r="C326" t="str">
            <v>Нижегородские сорбенты_Владимир</v>
          </cell>
        </row>
        <row r="327">
          <cell r="A327" t="str">
            <v>Кабель АВБбШв-1   4х150</v>
          </cell>
          <cell r="C327" t="str">
            <v>Нижегородские сорбенты_Новочебоксарск</v>
          </cell>
        </row>
        <row r="328">
          <cell r="A328" t="str">
            <v>Кабель АВБбШв-1   4х150(мн)</v>
          </cell>
          <cell r="C328" t="str">
            <v>Нижневартовская ГРЭС</v>
          </cell>
        </row>
        <row r="329">
          <cell r="A329" t="str">
            <v>Кабель АВБбШв-1   4х185</v>
          </cell>
          <cell r="C329" t="str">
            <v>Нижневартовский ГПК</v>
          </cell>
        </row>
        <row r="330">
          <cell r="A330" t="str">
            <v>Кабель АВБбШв-1   4х186(мн)</v>
          </cell>
          <cell r="C330" t="str">
            <v>Нижневартовский ГПК_на собственное потребление</v>
          </cell>
        </row>
        <row r="331">
          <cell r="A331" t="str">
            <v>Кабель АВБбШв-1   4х240</v>
          </cell>
          <cell r="C331" t="str">
            <v>Нижневартовский ГПК_Нижневартовск II</v>
          </cell>
        </row>
        <row r="332">
          <cell r="A332" t="str">
            <v>Кабель АВБбШв-1   4х240(мн)</v>
          </cell>
          <cell r="C332" t="str">
            <v>Нижневартовский ГПК_экспорт</v>
          </cell>
        </row>
        <row r="333">
          <cell r="A333" t="str">
            <v>Кабель АВБбШв-1   4х70(мн)</v>
          </cell>
          <cell r="C333" t="str">
            <v>Нижневартовский филиал ОАО "Сибур-Тюмень"</v>
          </cell>
        </row>
        <row r="334">
          <cell r="A334" t="str">
            <v>Кабель АВБбШв-1   4х95(мн)</v>
          </cell>
          <cell r="C334" t="str">
            <v>Нижнекамскнефтехим</v>
          </cell>
        </row>
        <row r="335">
          <cell r="A335" t="str">
            <v>Кабель АВВГ</v>
          </cell>
          <cell r="C335" t="str">
            <v>Нижнекамскнефтехим_экспорт</v>
          </cell>
        </row>
        <row r="336">
          <cell r="A336" t="str">
            <v>Кабель АВВГ 1 3*2,5</v>
          </cell>
          <cell r="C336" t="str">
            <v>Нижнекамскнефтехим-Дивинил</v>
          </cell>
        </row>
        <row r="337">
          <cell r="A337" t="str">
            <v>Кабель АВВГ- 1 3*2,5</v>
          </cell>
          <cell r="C337" t="str">
            <v>НИИ "Ярсинтез"</v>
          </cell>
        </row>
        <row r="338">
          <cell r="A338" t="str">
            <v>Кабель АВВГ 2*2,5</v>
          </cell>
          <cell r="C338" t="str">
            <v>НИИ "Ярсинтез"_экспорт</v>
          </cell>
        </row>
        <row r="339">
          <cell r="A339" t="str">
            <v>Кабель АВВГ 2*4,0</v>
          </cell>
          <cell r="C339" t="str">
            <v>НИИХИМПОЛИМЕР</v>
          </cell>
        </row>
        <row r="340">
          <cell r="A340" t="str">
            <v>Кабель АВВГ 3*10,0</v>
          </cell>
          <cell r="C340" t="str">
            <v>НИИХИМПОЛИМЕР_экспорт</v>
          </cell>
        </row>
        <row r="341">
          <cell r="A341" t="str">
            <v>Кабель АВВГ 3*10+1*6</v>
          </cell>
          <cell r="C341" t="str">
            <v>НК Роснефть</v>
          </cell>
        </row>
        <row r="342">
          <cell r="A342" t="str">
            <v>Кабель АВВГ 3*16,0</v>
          </cell>
          <cell r="C342" t="str">
            <v>Новатэк</v>
          </cell>
        </row>
        <row r="343">
          <cell r="A343" t="str">
            <v>Кабель АВВГ 3*2,5</v>
          </cell>
          <cell r="C343" t="str">
            <v>Нововоронежский ШОП</v>
          </cell>
        </row>
        <row r="344">
          <cell r="A344" t="str">
            <v>Кабель АВВГ 3*25+1*10,0</v>
          </cell>
          <cell r="C344" t="str">
            <v>Новокуйбышевская НХК</v>
          </cell>
        </row>
        <row r="345">
          <cell r="A345" t="str">
            <v>Кабель АВВГ 3*35,0</v>
          </cell>
          <cell r="C345" t="str">
            <v>Новокуйбышевская НХК_на собственное потребление</v>
          </cell>
        </row>
        <row r="346">
          <cell r="A346" t="str">
            <v>Кабель АВВГ 3*4,0</v>
          </cell>
          <cell r="C346" t="str">
            <v>Новокуйбышевская НХК_Химическая</v>
          </cell>
        </row>
        <row r="347">
          <cell r="A347" t="str">
            <v>Кабель АВВГ 3*4+1*2,5</v>
          </cell>
          <cell r="C347" t="str">
            <v>Новокуйбышевская НХК_экспорт</v>
          </cell>
        </row>
        <row r="348">
          <cell r="A348" t="str">
            <v>Кабель АВВГ 3*6,0</v>
          </cell>
          <cell r="C348" t="str">
            <v>Новокуйбышевский НПЗ</v>
          </cell>
        </row>
        <row r="349">
          <cell r="A349" t="str">
            <v>Кабель АВВГ 3*6+1*4</v>
          </cell>
          <cell r="C349" t="str">
            <v>Новолипецкий мет.комбинат</v>
          </cell>
        </row>
        <row r="350">
          <cell r="A350" t="str">
            <v>Кабель АВВГ 4*10</v>
          </cell>
          <cell r="C350" t="str">
            <v>Новомосковский АЗОТ</v>
          </cell>
        </row>
        <row r="351">
          <cell r="A351" t="str">
            <v>Кабель АВВГ 4*16.0</v>
          </cell>
          <cell r="C351" t="str">
            <v>Ново-пласт ДП</v>
          </cell>
        </row>
        <row r="352">
          <cell r="A352" t="str">
            <v>Кабель АВВГ 4*2,5</v>
          </cell>
          <cell r="C352" t="str">
            <v>Ново-Рязанская ТЭЦ</v>
          </cell>
        </row>
        <row r="353">
          <cell r="A353" t="str">
            <v>Кабель АВВГ 4*25,0</v>
          </cell>
          <cell r="C353" t="str">
            <v>Новосибирскрегионгаз</v>
          </cell>
        </row>
        <row r="354">
          <cell r="A354" t="str">
            <v>Кабель АВВГ 4*35,0</v>
          </cell>
          <cell r="C354" t="str">
            <v>Новотроицкий мет.комбинат</v>
          </cell>
        </row>
        <row r="355">
          <cell r="A355" t="str">
            <v>Кабель АВВГ 4*4,0</v>
          </cell>
          <cell r="C355" t="str">
            <v>Новоуфимский НПЗ_Бензин</v>
          </cell>
        </row>
        <row r="356">
          <cell r="A356" t="str">
            <v>Кабель АВВГ 4*50,0</v>
          </cell>
          <cell r="C356" t="str">
            <v>Новоуфимский НПЗ_Новоуфимская</v>
          </cell>
        </row>
        <row r="357">
          <cell r="A357" t="str">
            <v>Кабель АВВГ 4*6,0</v>
          </cell>
          <cell r="C357" t="str">
            <v>Новочеркасский ЗСП</v>
          </cell>
        </row>
        <row r="358">
          <cell r="A358" t="str">
            <v>Кабель АВВГ 4*70,0</v>
          </cell>
          <cell r="C358" t="str">
            <v>Нор Кемикал</v>
          </cell>
        </row>
        <row r="359">
          <cell r="A359" t="str">
            <v>Кабель АВВГ-0,66</v>
          </cell>
          <cell r="C359" t="str">
            <v>Нор Кемикал_Игумново</v>
          </cell>
        </row>
        <row r="360">
          <cell r="A360" t="str">
            <v>Кабель АВВГ-0,66 3*10</v>
          </cell>
          <cell r="C360" t="str">
            <v>Нордгазсервис</v>
          </cell>
        </row>
        <row r="361">
          <cell r="A361" t="str">
            <v>Кабель АВВГ-0,66 3*10,0+1*6,0</v>
          </cell>
          <cell r="C361" t="str">
            <v>Норси-Ойл</v>
          </cell>
        </row>
        <row r="362">
          <cell r="A362" t="str">
            <v>Кабель АВВГ-0,66 3*16+1*10</v>
          </cell>
          <cell r="C362" t="str">
            <v>Норси-Ойл дав.</v>
          </cell>
        </row>
        <row r="363">
          <cell r="A363" t="str">
            <v>Кабель АВВГ-0,66 3*4,0+1*2,5</v>
          </cell>
          <cell r="C363" t="str">
            <v>Нортгаз</v>
          </cell>
        </row>
        <row r="364">
          <cell r="A364" t="str">
            <v>Кабель АВВГ-0,66 3*6.0+1*4,0</v>
          </cell>
          <cell r="C364" t="str">
            <v>Ноябрьскгазсервис</v>
          </cell>
        </row>
        <row r="365">
          <cell r="A365" t="str">
            <v>Кабель АВВГ-0,66 4*10</v>
          </cell>
          <cell r="C365" t="str">
            <v>Ноябрьское ГПП</v>
          </cell>
        </row>
        <row r="366">
          <cell r="A366" t="str">
            <v>Кабель АВВГ-0,66 4*2,5</v>
          </cell>
          <cell r="C366" t="str">
            <v>Ноябрьское ГПП_Ноябрьск II</v>
          </cell>
        </row>
        <row r="367">
          <cell r="A367" t="str">
            <v>Кабель АВВГ-0,66 4*35</v>
          </cell>
          <cell r="C367" t="str">
            <v>Ноябрьское ГПП_экспорт</v>
          </cell>
        </row>
        <row r="368">
          <cell r="A368" t="str">
            <v>Кабель АВВГ-0,66 4*4,0</v>
          </cell>
          <cell r="C368" t="str">
            <v>НПП Макромер</v>
          </cell>
        </row>
        <row r="369">
          <cell r="A369" t="str">
            <v>Кабель АВВГ-0,66 4*6,0</v>
          </cell>
          <cell r="C369" t="str">
            <v>НПП Полипластик</v>
          </cell>
        </row>
        <row r="370">
          <cell r="A370" t="str">
            <v>Кабель АВВГ-1</v>
          </cell>
          <cell r="C370" t="str">
            <v>НПФ КристАн_Игумново</v>
          </cell>
        </row>
        <row r="371">
          <cell r="A371" t="str">
            <v>Кабель АВВГ-1   4Х120</v>
          </cell>
          <cell r="C371" t="str">
            <v>НПФ КристАн_Ключевка</v>
          </cell>
        </row>
        <row r="372">
          <cell r="A372" t="str">
            <v>Кабель АВВГ-1   4Х120(мн)</v>
          </cell>
          <cell r="C372" t="str">
            <v>НФК</v>
          </cell>
        </row>
        <row r="373">
          <cell r="A373" t="str">
            <v>Кабель АВВГ-1   4Х150</v>
          </cell>
          <cell r="C373" t="str">
            <v>НХК Арикон_Бекасово-Сортировочное</v>
          </cell>
        </row>
        <row r="374">
          <cell r="A374" t="str">
            <v>Кабель АВВГ-1   4Х150(мн)</v>
          </cell>
          <cell r="C374" t="str">
            <v>НХК Арикон_Соколовская</v>
          </cell>
        </row>
        <row r="375">
          <cell r="A375" t="str">
            <v>Кабель АВВГ-1   4Х185</v>
          </cell>
          <cell r="C375" t="str">
            <v>НХК Арикон_Энергетик</v>
          </cell>
        </row>
        <row r="376">
          <cell r="A376" t="str">
            <v>Кабель АВВГ-1   4Х185(мн)</v>
          </cell>
          <cell r="C376" t="str">
            <v>Нягань-ГП</v>
          </cell>
        </row>
        <row r="377">
          <cell r="A377" t="str">
            <v>Кабель АВВГ-1   4Х240</v>
          </cell>
          <cell r="C377" t="str">
            <v>Обнинскоргсинтез</v>
          </cell>
        </row>
        <row r="378">
          <cell r="A378" t="str">
            <v>Кабель АВВГ-1   4Х240(мн)</v>
          </cell>
          <cell r="C378" t="str">
            <v>Ока Трейдинг</v>
          </cell>
        </row>
        <row r="379">
          <cell r="A379" t="str">
            <v>Кабель АВВГ-1   4Х25</v>
          </cell>
          <cell r="C379" t="str">
            <v>Окталон_Бологое-Полоцкое</v>
          </cell>
        </row>
        <row r="380">
          <cell r="A380" t="str">
            <v>Кабель АВВГ-1   4Х35</v>
          </cell>
          <cell r="C380" t="str">
            <v>Окталон_Виноградово</v>
          </cell>
        </row>
        <row r="381">
          <cell r="A381" t="str">
            <v>Кабель АВВГ-1   4Х50</v>
          </cell>
          <cell r="C381" t="str">
            <v>Окталон_Водинская</v>
          </cell>
        </row>
        <row r="382">
          <cell r="A382" t="str">
            <v>Кабель АВВГ-1   4Х70</v>
          </cell>
          <cell r="C382" t="str">
            <v>Окталон_Волжский</v>
          </cell>
        </row>
        <row r="383">
          <cell r="A383" t="str">
            <v>Кабель АВВГ-1   4Х95</v>
          </cell>
          <cell r="C383" t="str">
            <v>Окталон_Зверевская</v>
          </cell>
        </row>
        <row r="384">
          <cell r="A384" t="str">
            <v>Кабель АВВГ-1   4Х95(мн)</v>
          </cell>
          <cell r="C384" t="str">
            <v>Окталон_Кириши</v>
          </cell>
        </row>
        <row r="385">
          <cell r="A385" t="str">
            <v>Кабель АВВГ-4*16.0</v>
          </cell>
          <cell r="C385" t="str">
            <v>Окталон_Кочетовка I</v>
          </cell>
        </row>
        <row r="386">
          <cell r="A386" t="str">
            <v>Кабель АКВВБГ 4*2,5</v>
          </cell>
          <cell r="C386" t="str">
            <v>Окталон_Красноармейск</v>
          </cell>
        </row>
        <row r="387">
          <cell r="A387" t="str">
            <v>Кабель АКВВГ</v>
          </cell>
          <cell r="C387" t="str">
            <v>Окталон_Лефортово</v>
          </cell>
        </row>
        <row r="388">
          <cell r="A388" t="str">
            <v>Кабель АКВВГ   4*2,5</v>
          </cell>
          <cell r="C388" t="str">
            <v>Окталон_Неклиновка</v>
          </cell>
        </row>
        <row r="389">
          <cell r="A389" t="str">
            <v>Кабель АКВВГ   5*2,5</v>
          </cell>
          <cell r="C389" t="str">
            <v>Окталон_Ногинск</v>
          </cell>
        </row>
        <row r="390">
          <cell r="A390" t="str">
            <v>Кабель АКВВГ   7*2,5</v>
          </cell>
          <cell r="C390" t="str">
            <v>Окталон_Озеры</v>
          </cell>
        </row>
        <row r="391">
          <cell r="A391" t="str">
            <v>Кабель АКВВГ 10*2,5</v>
          </cell>
          <cell r="C391" t="str">
            <v>Окталон_Пашковская</v>
          </cell>
        </row>
        <row r="392">
          <cell r="A392" t="str">
            <v>Кабель АКВВГ 14*2,5</v>
          </cell>
          <cell r="C392" t="str">
            <v>Окталон_Пустынька</v>
          </cell>
        </row>
        <row r="393">
          <cell r="A393" t="str">
            <v>Кабель АКВВГ 19*2,5</v>
          </cell>
          <cell r="C393" t="str">
            <v>Окталон_Сергиев Посад</v>
          </cell>
        </row>
        <row r="394">
          <cell r="A394" t="str">
            <v>Кабель АПВ</v>
          </cell>
          <cell r="C394" t="str">
            <v>Окталон_Смоленск-Сортировочный</v>
          </cell>
        </row>
        <row r="395">
          <cell r="A395" t="str">
            <v>Кабель АПВ  4</v>
          </cell>
          <cell r="C395" t="str">
            <v>Окталон_Смышляевка</v>
          </cell>
        </row>
        <row r="396">
          <cell r="A396" t="str">
            <v>Кабель АПВ  4,0</v>
          </cell>
          <cell r="C396" t="str">
            <v>Окталон_Талдом-Савеловский</v>
          </cell>
        </row>
        <row r="397">
          <cell r="A397" t="str">
            <v>Кабель АСБл-1</v>
          </cell>
          <cell r="C397" t="str">
            <v>Окталон_Уфа</v>
          </cell>
        </row>
        <row r="398">
          <cell r="A398" t="str">
            <v>Кабель АСБл-1   4х120</v>
          </cell>
          <cell r="C398" t="str">
            <v>Окталон_Химическая</v>
          </cell>
        </row>
        <row r="399">
          <cell r="A399" t="str">
            <v>Кабель АСБл-1   4х120(мн)</v>
          </cell>
          <cell r="C399" t="str">
            <v>Окталон_Чехов</v>
          </cell>
        </row>
        <row r="400">
          <cell r="A400" t="str">
            <v>Кабель АСБл-1   4х150</v>
          </cell>
          <cell r="C400" t="str">
            <v>Окталон_Электросталь</v>
          </cell>
        </row>
        <row r="401">
          <cell r="A401" t="str">
            <v>Кабель АСБл-1   4х150(мн)</v>
          </cell>
          <cell r="C401" t="str">
            <v>Омский ЗТУ</v>
          </cell>
        </row>
        <row r="402">
          <cell r="A402" t="str">
            <v>Кабель АСБл-1   4х185</v>
          </cell>
          <cell r="C402" t="str">
            <v>Омский НПЗ (Сибнефть)</v>
          </cell>
        </row>
        <row r="403">
          <cell r="A403" t="str">
            <v>Кабель АСБл-1   4х185(мн)</v>
          </cell>
          <cell r="C403" t="str">
            <v>Омский НПЗ (Сибнефть)_трубопровод</v>
          </cell>
        </row>
        <row r="404">
          <cell r="A404" t="str">
            <v>Кабель АСБл-1   4х240</v>
          </cell>
          <cell r="C404" t="str">
            <v>Омскшина</v>
          </cell>
        </row>
        <row r="405">
          <cell r="A405" t="str">
            <v>Кабель АСБл-1   4х240(мн)</v>
          </cell>
          <cell r="C405" t="str">
            <v>Омскшина_трубопровод</v>
          </cell>
        </row>
        <row r="406">
          <cell r="A406" t="str">
            <v>Кабель АСБл-1   4х35</v>
          </cell>
          <cell r="C406" t="str">
            <v>Омскшина_экспорт</v>
          </cell>
        </row>
        <row r="407">
          <cell r="A407" t="str">
            <v>Кабель АСБл-1   4х35(мн)</v>
          </cell>
          <cell r="C407" t="str">
            <v>Омскэнерго</v>
          </cell>
        </row>
        <row r="408">
          <cell r="A408" t="str">
            <v>Кабель АСБл-1   4х50(мн)</v>
          </cell>
          <cell r="C408" t="str">
            <v>ОПС Шилово</v>
          </cell>
        </row>
        <row r="409">
          <cell r="A409" t="str">
            <v>Кабель АСБл-1   4х70</v>
          </cell>
          <cell r="C409" t="str">
            <v>ОПС Шилово_экспорт</v>
          </cell>
        </row>
        <row r="410">
          <cell r="A410" t="str">
            <v>Кабель АСБл-1   4х70(мн)</v>
          </cell>
          <cell r="C410" t="str">
            <v>Оргхим_Химическая</v>
          </cell>
        </row>
        <row r="411">
          <cell r="A411" t="str">
            <v>Кабель АСБл-1   4х95</v>
          </cell>
          <cell r="C411" t="str">
            <v>Оренбурггазпром</v>
          </cell>
        </row>
        <row r="412">
          <cell r="A412" t="str">
            <v>Кабель АСБл-1   4х95(мн)</v>
          </cell>
          <cell r="C412" t="str">
            <v>Оренсал</v>
          </cell>
        </row>
        <row r="413">
          <cell r="A413" t="str">
            <v>Кабель АСБл-10</v>
          </cell>
          <cell r="C413" t="str">
            <v>Орский НПЗ</v>
          </cell>
        </row>
        <row r="414">
          <cell r="A414" t="str">
            <v>Кабель АСБл-10    3х70</v>
          </cell>
          <cell r="C414" t="str">
            <v>Орско-Халиловский мет.комбинат</v>
          </cell>
        </row>
        <row r="415">
          <cell r="A415" t="str">
            <v>Кабель АСБл-10   3х120</v>
          </cell>
          <cell r="C415" t="str">
            <v>Ортон</v>
          </cell>
        </row>
        <row r="416">
          <cell r="A416" t="str">
            <v>Кабель АСБл-10   3х120(мн)</v>
          </cell>
          <cell r="C416" t="str">
            <v>Ортон_экспорт</v>
          </cell>
        </row>
        <row r="417">
          <cell r="A417" t="str">
            <v>Кабель АСБл-10   3х150</v>
          </cell>
          <cell r="C417" t="str">
            <v>Отрадненский ГПЗ</v>
          </cell>
        </row>
        <row r="418">
          <cell r="A418" t="str">
            <v>Кабель АСБл-10   3х185</v>
          </cell>
          <cell r="C418" t="str">
            <v>Петрохимпекс</v>
          </cell>
        </row>
        <row r="419">
          <cell r="A419" t="str">
            <v>Кабель АСБл-10   3х185(мн)</v>
          </cell>
          <cell r="C419" t="str">
            <v>Пластик (Узловая)</v>
          </cell>
        </row>
        <row r="420">
          <cell r="A420" t="str">
            <v>Кабель АСБл-10   3х240(мн)</v>
          </cell>
          <cell r="C420" t="str">
            <v>Пластик (Узловая) - 2 дирекция</v>
          </cell>
        </row>
        <row r="421">
          <cell r="A421" t="str">
            <v>Кабель АСБл-10   3х35(мн)</v>
          </cell>
          <cell r="C421" t="str">
            <v>Пластик (Узловая) - 2 дирекция_в оплату процессинга</v>
          </cell>
        </row>
        <row r="422">
          <cell r="A422" t="str">
            <v>Кабель АСБл-10   3х50</v>
          </cell>
          <cell r="C422" t="str">
            <v>Пластик (Узловая) - 2 дирекция_экспорт</v>
          </cell>
        </row>
        <row r="423">
          <cell r="A423" t="str">
            <v>Кабель АСБл-10   3х50(мн)</v>
          </cell>
          <cell r="C423" t="str">
            <v>Пластик (Узловая) - 3 дирекция</v>
          </cell>
        </row>
        <row r="424">
          <cell r="A424" t="str">
            <v>Кабель АСБл-10   3х70(мн)</v>
          </cell>
          <cell r="C424" t="str">
            <v>Пластик (Узловая) - 3 дирекция_в оплату процессинга</v>
          </cell>
        </row>
        <row r="425">
          <cell r="A425" t="str">
            <v>Кабель АСБл-10   3Х95</v>
          </cell>
          <cell r="C425" t="str">
            <v>Пластик (Узловая) - 3 дирекция_экспорт</v>
          </cell>
        </row>
        <row r="426">
          <cell r="A426" t="str">
            <v>Кабель АСБл-10   3х95(мн)</v>
          </cell>
          <cell r="C426" t="str">
            <v>Пластполимерснаб</v>
          </cell>
        </row>
        <row r="427">
          <cell r="A427" t="str">
            <v>Кабель АСЬл-10   3х150(мн)</v>
          </cell>
          <cell r="C427" t="str">
            <v>ПО "Нафтан"</v>
          </cell>
        </row>
        <row r="428">
          <cell r="A428" t="str">
            <v>Кабель ВБбШв</v>
          </cell>
          <cell r="C428" t="str">
            <v>ПО Лакокраска г.Лида</v>
          </cell>
        </row>
        <row r="429">
          <cell r="A429" t="str">
            <v>Кабель ВБбШв 3*6+1*4</v>
          </cell>
          <cell r="C429" t="str">
            <v>ПО Химволокно г.Могилев</v>
          </cell>
        </row>
        <row r="430">
          <cell r="A430" t="str">
            <v>Кабель ВБбШв 4*10</v>
          </cell>
          <cell r="C430" t="str">
            <v>Подольсккабель</v>
          </cell>
        </row>
        <row r="431">
          <cell r="A431" t="str">
            <v>Кабель ВБбШв 4*16</v>
          </cell>
          <cell r="C431" t="str">
            <v>Поликор</v>
          </cell>
        </row>
        <row r="432">
          <cell r="A432" t="str">
            <v>Кабель ВБбШв 4*35</v>
          </cell>
          <cell r="C432" t="str">
            <v>Полимед 111</v>
          </cell>
        </row>
        <row r="433">
          <cell r="A433" t="str">
            <v>Кабель ВБбШв 4*50</v>
          </cell>
          <cell r="C433" t="str">
            <v>Полимерконтейнер</v>
          </cell>
        </row>
        <row r="434">
          <cell r="A434" t="str">
            <v>Кабель ВБбШв 5*25</v>
          </cell>
          <cell r="C434" t="str">
            <v>Полимир г.Новополоцк</v>
          </cell>
        </row>
        <row r="435">
          <cell r="A435" t="str">
            <v>Кабель ВБбШв-1</v>
          </cell>
          <cell r="C435" t="str">
            <v>Полимир г.Новополоцк - 2 дирекция</v>
          </cell>
        </row>
        <row r="436">
          <cell r="A436" t="str">
            <v>Кабель ВБбШв-1   4Х120</v>
          </cell>
          <cell r="C436" t="str">
            <v>Полимир г.Новополоцк - 2 дирекция_экспорт</v>
          </cell>
        </row>
        <row r="437">
          <cell r="A437" t="str">
            <v>Кабель ВБбШв-1   4х120(мн)</v>
          </cell>
          <cell r="C437" t="str">
            <v>Полимир г.Новополоцк - 3 дирекция</v>
          </cell>
        </row>
        <row r="438">
          <cell r="A438" t="str">
            <v>Кабель ВБбШв-1   4х150</v>
          </cell>
          <cell r="C438" t="str">
            <v>Полимир г.Новополоцк - 3 дирекция_экспорт</v>
          </cell>
        </row>
        <row r="439">
          <cell r="A439" t="str">
            <v>Кабель ВБбШв-1   4х150(мн)</v>
          </cell>
          <cell r="C439" t="str">
            <v>Полихим_Березники</v>
          </cell>
        </row>
        <row r="440">
          <cell r="A440" t="str">
            <v>Кабель ВБбШв-1   4х185</v>
          </cell>
          <cell r="C440" t="str">
            <v>Полихим-Ресурс_Новополоцк</v>
          </cell>
        </row>
        <row r="441">
          <cell r="A441" t="str">
            <v>Кабель ВБбШв-1   4Х185(мн)</v>
          </cell>
          <cell r="C441" t="str">
            <v>Правовая экспертиза_Армавир-Туапсинский</v>
          </cell>
        </row>
        <row r="442">
          <cell r="A442" t="str">
            <v>Кабель ВБбШв-1   4х240(мн)</v>
          </cell>
          <cell r="C442" t="str">
            <v>Правовая экспертиза_Березки</v>
          </cell>
        </row>
        <row r="443">
          <cell r="A443" t="str">
            <v>Кабель ВБбШв-1   4х70</v>
          </cell>
          <cell r="C443" t="str">
            <v>Правовая экспертиза_Талдом-Савеловский</v>
          </cell>
        </row>
        <row r="444">
          <cell r="A444" t="str">
            <v>Кабель ВБбШв-1   4Х95</v>
          </cell>
          <cell r="C444" t="str">
            <v>ПроМеТей, г.Елец</v>
          </cell>
        </row>
        <row r="445">
          <cell r="A445" t="str">
            <v>Кабель ВБбШв-1   4Х95(мн)</v>
          </cell>
          <cell r="C445" t="str">
            <v>Проминвест</v>
          </cell>
        </row>
        <row r="446">
          <cell r="A446" t="str">
            <v>Кабель ВВГ</v>
          </cell>
          <cell r="C446" t="str">
            <v>Промкомплектинвест_Армавир-Туапсинский</v>
          </cell>
        </row>
        <row r="447">
          <cell r="A447" t="str">
            <v>Кабель ВВГ 3*1,5</v>
          </cell>
          <cell r="C447" t="str">
            <v>Промкомплектинвест_Крестцы</v>
          </cell>
        </row>
        <row r="448">
          <cell r="A448" t="str">
            <v>Кабель ВВГ 3*10</v>
          </cell>
          <cell r="C448" t="str">
            <v>Промкомплектинвест_Ужовка</v>
          </cell>
        </row>
        <row r="449">
          <cell r="A449" t="str">
            <v>Кабель ВВГ 3*10+1*6</v>
          </cell>
          <cell r="C449" t="str">
            <v>Промрезерв</v>
          </cell>
        </row>
        <row r="450">
          <cell r="A450" t="str">
            <v>Кабель ВВГ 3*2,5</v>
          </cell>
          <cell r="C450" t="str">
            <v>Промресурс</v>
          </cell>
        </row>
        <row r="451">
          <cell r="A451" t="str">
            <v>Кабель ВВГ 3*2,5+1*1,5</v>
          </cell>
          <cell r="C451" t="str">
            <v>Промтехнохим г.Буденновск</v>
          </cell>
        </row>
        <row r="452">
          <cell r="A452" t="str">
            <v>Кабель ВВГ 3*35+1*16</v>
          </cell>
          <cell r="C452" t="str">
            <v>Промхимия</v>
          </cell>
        </row>
        <row r="453">
          <cell r="A453" t="str">
            <v>Кабель ВВГ 3*4</v>
          </cell>
          <cell r="C453" t="str">
            <v>Профбизнес_Асфальтная</v>
          </cell>
        </row>
        <row r="454">
          <cell r="A454" t="str">
            <v>Кабель ВВГ 3*4*2,5</v>
          </cell>
          <cell r="C454" t="str">
            <v>Профбизнес_Балабаново</v>
          </cell>
        </row>
        <row r="455">
          <cell r="A455" t="str">
            <v>Кабель ВВГ 3*4+1*2,5</v>
          </cell>
          <cell r="C455" t="str">
            <v>Профбизнес_Бахаревка</v>
          </cell>
        </row>
        <row r="456">
          <cell r="A456" t="str">
            <v>Кабель ВВГ 3*6</v>
          </cell>
          <cell r="C456" t="str">
            <v>Профбизнес_Благовещенск</v>
          </cell>
        </row>
        <row r="457">
          <cell r="A457" t="str">
            <v>Кабель ВВГ 4 *35</v>
          </cell>
          <cell r="C457" t="str">
            <v>Профбизнес_Бокино</v>
          </cell>
        </row>
        <row r="458">
          <cell r="A458" t="str">
            <v>Кабель ВВГ 4*10</v>
          </cell>
          <cell r="C458" t="str">
            <v>Профбизнес_Бологое-Полоцкое</v>
          </cell>
        </row>
        <row r="459">
          <cell r="A459" t="str">
            <v>Кабель ВВГ 4*25</v>
          </cell>
          <cell r="C459" t="str">
            <v>Профбизнес_Глубокая</v>
          </cell>
        </row>
        <row r="460">
          <cell r="A460" t="str">
            <v>Кабель ВВГ 4*35</v>
          </cell>
          <cell r="C460" t="str">
            <v>Профбизнес_Голутвин</v>
          </cell>
        </row>
        <row r="461">
          <cell r="A461" t="str">
            <v>Кабель ВВГ 4*4</v>
          </cell>
          <cell r="C461" t="str">
            <v>Профбизнес_Икша</v>
          </cell>
        </row>
        <row r="462">
          <cell r="A462" t="str">
            <v>Кабель ВВГ 4*50</v>
          </cell>
          <cell r="C462" t="str">
            <v>Профбизнес_Каналстрой</v>
          </cell>
        </row>
        <row r="463">
          <cell r="A463" t="str">
            <v>Кабель ВВГ 4*6</v>
          </cell>
          <cell r="C463" t="str">
            <v>Профбизнес_Комсомольск-на-Амуре</v>
          </cell>
        </row>
        <row r="464">
          <cell r="A464" t="str">
            <v>Кабель ВВГ 4*70</v>
          </cell>
          <cell r="C464" t="str">
            <v>Профбизнес_Красноармейск</v>
          </cell>
        </row>
        <row r="465">
          <cell r="A465" t="str">
            <v>Кабель ВВГ 5*2,5</v>
          </cell>
          <cell r="C465" t="str">
            <v>Профбизнес_Курумоч</v>
          </cell>
        </row>
        <row r="466">
          <cell r="A466" t="str">
            <v>Кабель ВВГ-0,66</v>
          </cell>
          <cell r="C466" t="str">
            <v>Профбизнес_Лефортово</v>
          </cell>
        </row>
        <row r="467">
          <cell r="A467" t="str">
            <v>Кабель ВВГ-0,66 2*2,5</v>
          </cell>
          <cell r="C467" t="str">
            <v>Профбизнес_Никель</v>
          </cell>
        </row>
        <row r="468">
          <cell r="A468" t="str">
            <v>Кабель ВВГ-0,66 3*4</v>
          </cell>
          <cell r="C468" t="str">
            <v>Профбизнес_Новокузнецк-Северный</v>
          </cell>
        </row>
        <row r="469">
          <cell r="A469" t="str">
            <v>Кабель ВВГ-0,66 3*4,0+1*2,5</v>
          </cell>
          <cell r="C469" t="str">
            <v>Профбизнес_Ногинск</v>
          </cell>
        </row>
        <row r="470">
          <cell r="A470" t="str">
            <v>Кабель ВВГ-0,66 4*2,5-</v>
          </cell>
          <cell r="C470" t="str">
            <v>Профбизнес_Овражки</v>
          </cell>
        </row>
        <row r="471">
          <cell r="A471" t="str">
            <v>Кабель ВВГ-1</v>
          </cell>
          <cell r="C471" t="str">
            <v>Профбизнес_Окуловка</v>
          </cell>
        </row>
        <row r="472">
          <cell r="A472" t="str">
            <v>Кабель ВВГ-1   1Х120(мн)</v>
          </cell>
          <cell r="C472" t="str">
            <v>Профбизнес_Пашковская</v>
          </cell>
        </row>
        <row r="473">
          <cell r="A473" t="str">
            <v>Кабель ВВГ-1   1Х150(мн)</v>
          </cell>
          <cell r="C473" t="str">
            <v>Профбизнес_Плес</v>
          </cell>
        </row>
        <row r="474">
          <cell r="A474" t="str">
            <v>Кабель ВВГ-1   1Х185(мн)</v>
          </cell>
          <cell r="C474" t="str">
            <v>Профбизнес_Подклетное</v>
          </cell>
        </row>
        <row r="475">
          <cell r="A475" t="str">
            <v>Кабель ВВГ-1   1Х240(мн)</v>
          </cell>
          <cell r="C475" t="str">
            <v>Профбизнес_Придача</v>
          </cell>
        </row>
        <row r="476">
          <cell r="A476" t="str">
            <v>Кабель ВВГ-1   1Х25(ож)</v>
          </cell>
          <cell r="C476" t="str">
            <v>Профбизнес_Рамонь</v>
          </cell>
        </row>
        <row r="477">
          <cell r="A477" t="str">
            <v>Кабель ВВГ-1   1Х35(ож)</v>
          </cell>
          <cell r="C477" t="str">
            <v>Профбизнес_Тверь</v>
          </cell>
        </row>
        <row r="478">
          <cell r="A478" t="str">
            <v>Кабель ВВГ-1   1Х50(мн)</v>
          </cell>
          <cell r="C478" t="str">
            <v>Профбизнес_Текстильный</v>
          </cell>
        </row>
        <row r="479">
          <cell r="A479" t="str">
            <v>Кабель ВВГ-1   1Х70(мн)</v>
          </cell>
          <cell r="C479" t="str">
            <v>Прочие поставщики</v>
          </cell>
        </row>
        <row r="480">
          <cell r="A480" t="str">
            <v>Кабель ВВГ-1   1Х95(мн)</v>
          </cell>
          <cell r="C480" t="str">
            <v>Прочие потребители</v>
          </cell>
        </row>
        <row r="481">
          <cell r="A481" t="str">
            <v>Кабель ВВГ-1   3*2,5</v>
          </cell>
          <cell r="C481" t="str">
            <v>Пурнефтегазгеология</v>
          </cell>
        </row>
        <row r="482">
          <cell r="A482" t="str">
            <v>Кабель ВВГ-1   3*4,0</v>
          </cell>
          <cell r="C482" t="str">
            <v>ПХГ</v>
          </cell>
        </row>
        <row r="483">
          <cell r="A483" t="str">
            <v>Кабель ВВГ-1   4*1,5</v>
          </cell>
          <cell r="C483" t="str">
            <v>Пыть-Ях</v>
          </cell>
        </row>
        <row r="484">
          <cell r="A484" t="str">
            <v>Кабель ВВГ-1   4Х120</v>
          </cell>
          <cell r="C484" t="str">
            <v>Расчетный центр ассоциации развития энергетики_Барнаул</v>
          </cell>
        </row>
        <row r="485">
          <cell r="A485" t="str">
            <v>Кабель ВВГ-1   4Х120(мн)</v>
          </cell>
          <cell r="C485" t="str">
            <v>Расчетный центр ассоциации развития энергетики_Вагонозавод</v>
          </cell>
        </row>
        <row r="486">
          <cell r="A486" t="str">
            <v>Кабель ВВГ-1   4Х150</v>
          </cell>
          <cell r="C486" t="str">
            <v>Расчетный центр ассоциации развития энергетики_Войновка</v>
          </cell>
        </row>
        <row r="487">
          <cell r="A487" t="str">
            <v>Кабель ВВГ-1   4Х150(мн)</v>
          </cell>
          <cell r="C487" t="str">
            <v>Расчетный центр ассоциации развития энергетики_Воскресенск</v>
          </cell>
        </row>
        <row r="488">
          <cell r="A488" t="str">
            <v>Кабель ВВГ-1   4Х185</v>
          </cell>
          <cell r="C488" t="str">
            <v>Расчетный центр ассоциации развития энергетики_Жилево</v>
          </cell>
        </row>
        <row r="489">
          <cell r="A489" t="str">
            <v>Кабель ВВГ-1   4Х185 (мн)</v>
          </cell>
          <cell r="C489" t="str">
            <v>Расчетный центр ассоциации развития энергетики_Комбинатская</v>
          </cell>
        </row>
        <row r="490">
          <cell r="A490" t="str">
            <v>Кабель ВВГ-1   4Х240(мн)</v>
          </cell>
          <cell r="C490" t="str">
            <v>Расчетный центр ассоциации развития энергетики_Красноармейск</v>
          </cell>
        </row>
        <row r="491">
          <cell r="A491" t="str">
            <v>Кабель ВВГ-1   4Х70</v>
          </cell>
          <cell r="C491" t="str">
            <v>Расчетный центр ассоциации развития энергетики_Мальта</v>
          </cell>
        </row>
        <row r="492">
          <cell r="A492" t="str">
            <v>Кабель ВВГ-1   4х95</v>
          </cell>
          <cell r="C492" t="str">
            <v>Расчетный центр ассоциации развития энергетики_Мостовская</v>
          </cell>
        </row>
        <row r="493">
          <cell r="A493" t="str">
            <v>Кабель ВВГ-1   4Х95(мн)</v>
          </cell>
          <cell r="C493" t="str">
            <v>Расчетный центр ассоциации развития энергетики_Океанская</v>
          </cell>
        </row>
        <row r="494">
          <cell r="A494" t="str">
            <v>Кабель ВВГ-1   5*4</v>
          </cell>
          <cell r="C494" t="str">
            <v>Расчетный центр ассоциации развития энергетики_Помары</v>
          </cell>
        </row>
        <row r="495">
          <cell r="A495" t="str">
            <v>Кабель ВВГ-1   5Х10(ож)</v>
          </cell>
          <cell r="C495" t="str">
            <v>Расчетный центр ассоциации развития энергетики_Поточино</v>
          </cell>
        </row>
        <row r="496">
          <cell r="A496" t="str">
            <v>Кабель ВВГ-1   5Х16(ож)</v>
          </cell>
          <cell r="C496" t="str">
            <v>Расчетный центр ассоциации развития энергетики_Саперная</v>
          </cell>
        </row>
        <row r="497">
          <cell r="A497" t="str">
            <v>Кабель ВВГ-1   5Х25(ож)</v>
          </cell>
          <cell r="C497" t="str">
            <v>Расчетный центр ассоциации развития энергетики_Сеятель</v>
          </cell>
        </row>
        <row r="498">
          <cell r="A498" t="str">
            <v>Кабель ВВГ-1   5Х35(ож)</v>
          </cell>
          <cell r="C498" t="str">
            <v>Расчетный центр ассоциации развития энергетики_Сукманы</v>
          </cell>
        </row>
        <row r="499">
          <cell r="A499" t="str">
            <v>Кабель ВВГ-1   5Х50(мн)</v>
          </cell>
          <cell r="C499" t="str">
            <v>Расчетный центр ассоциации развития энергетики_Тавда</v>
          </cell>
        </row>
        <row r="500">
          <cell r="A500" t="str">
            <v>Кабель ВВГ-1   5Х50(ож)</v>
          </cell>
          <cell r="C500" t="str">
            <v>Расчетный центр ассоциации развития энергетики_Томск II</v>
          </cell>
        </row>
        <row r="501">
          <cell r="A501" t="str">
            <v>Кабель ВВГ-1   5Х70(мн)</v>
          </cell>
          <cell r="C501" t="str">
            <v>Расчетный центр ассоциации развития энергетики_Томск-грузовой</v>
          </cell>
        </row>
        <row r="502">
          <cell r="A502" t="str">
            <v>Кабель КВБбШв</v>
          </cell>
          <cell r="C502" t="str">
            <v>Расчетный центр ассоциации развития энергетики_Тюмень</v>
          </cell>
        </row>
        <row r="503">
          <cell r="A503" t="str">
            <v>Кабель КВБбШв 14*1,0</v>
          </cell>
          <cell r="C503" t="str">
            <v>Расчетный центр ассоциации развития энергетики_Утяшево</v>
          </cell>
        </row>
        <row r="504">
          <cell r="A504" t="str">
            <v>Кабель КВБбШв 4*1,0</v>
          </cell>
          <cell r="C504" t="str">
            <v>Расчетный центр ассоциации развития энергетики_Чепецкая</v>
          </cell>
        </row>
        <row r="505">
          <cell r="A505" t="str">
            <v>Кабель КВБбШв 5*1,5</v>
          </cell>
          <cell r="C505" t="str">
            <v>РВ-Трейд_Александров</v>
          </cell>
        </row>
        <row r="506">
          <cell r="A506" t="str">
            <v>Кабель КВВБГ</v>
          </cell>
          <cell r="C506" t="str">
            <v>РВ-Трейд_Луховицы</v>
          </cell>
        </row>
        <row r="507">
          <cell r="A507" t="str">
            <v>Кабель КВВБГ 10*1,5</v>
          </cell>
          <cell r="C507" t="str">
            <v>РВ-Трейд_Малоярославец</v>
          </cell>
        </row>
        <row r="508">
          <cell r="A508" t="str">
            <v>Кабель КВВБГ 14*1,5</v>
          </cell>
          <cell r="C508" t="str">
            <v>РВ-Трейд_Нара</v>
          </cell>
        </row>
        <row r="509">
          <cell r="A509" t="str">
            <v>Кабель КВВБГ 19*1,5</v>
          </cell>
          <cell r="C509" t="str">
            <v>РВ-Трейд_Ногинск</v>
          </cell>
        </row>
        <row r="510">
          <cell r="A510" t="str">
            <v>Кабель КВВБГ 27*!,5</v>
          </cell>
          <cell r="C510" t="str">
            <v>РВ-Трейд_Овражки</v>
          </cell>
        </row>
        <row r="511">
          <cell r="A511" t="str">
            <v>Кабель КВВБГ 4*1,5</v>
          </cell>
          <cell r="C511" t="str">
            <v>РВ-Трейд_Текстильный</v>
          </cell>
        </row>
        <row r="512">
          <cell r="A512" t="str">
            <v>Кабель КВВБГ 4*2,5</v>
          </cell>
          <cell r="C512" t="str">
            <v>реализация</v>
          </cell>
        </row>
        <row r="513">
          <cell r="A513" t="str">
            <v>Кабель КВВБГ 5*1,5</v>
          </cell>
          <cell r="C513" t="str">
            <v>реализация для адм.г.Тобольска</v>
          </cell>
        </row>
        <row r="514">
          <cell r="A514" t="str">
            <v>Кабель КВВБГ 7*!,5</v>
          </cell>
          <cell r="C514" t="str">
            <v>реализация по БЗ_Новокуйбышевская НХК</v>
          </cell>
        </row>
        <row r="515">
          <cell r="A515" t="str">
            <v>Кабель КВВГ</v>
          </cell>
          <cell r="C515" t="str">
            <v>реализация по БЗ_Сибур-Химпром</v>
          </cell>
        </row>
        <row r="516">
          <cell r="A516" t="str">
            <v>Кабель КВВГ  10*1</v>
          </cell>
          <cell r="C516" t="str">
            <v>реализация по БЗ_Тобольск-Нефтехим</v>
          </cell>
        </row>
        <row r="517">
          <cell r="A517" t="str">
            <v>Кабель КВВГ  27*1,0</v>
          </cell>
          <cell r="C517" t="str">
            <v>реализация по БЗ_Уралоргсинтез</v>
          </cell>
        </row>
        <row r="518">
          <cell r="A518" t="str">
            <v>Кабель КВВГ  4*1</v>
          </cell>
          <cell r="C518" t="str">
            <v>реализация через склад</v>
          </cell>
        </row>
        <row r="519">
          <cell r="A519" t="str">
            <v>Кабель КВВГ  4*2,5</v>
          </cell>
          <cell r="C519" t="str">
            <v>Регионинвест</v>
          </cell>
        </row>
        <row r="520">
          <cell r="A520" t="str">
            <v>Кабель КВВГ  5*1</v>
          </cell>
          <cell r="C520" t="str">
            <v>резерв</v>
          </cell>
        </row>
        <row r="521">
          <cell r="A521" t="str">
            <v>Кабель КВВГ  7*1</v>
          </cell>
          <cell r="C521" t="str">
            <v>Резинотехника г.Саранск</v>
          </cell>
        </row>
        <row r="522">
          <cell r="A522" t="str">
            <v>Кабель КВВГ 14*1,0</v>
          </cell>
          <cell r="C522" t="str">
            <v>РЖД_трубопровод</v>
          </cell>
        </row>
        <row r="523">
          <cell r="A523" t="str">
            <v>Кабель КВВГ 14*2,5</v>
          </cell>
          <cell r="C523" t="str">
            <v>Риком</v>
          </cell>
        </row>
        <row r="524">
          <cell r="A524" t="str">
            <v>Кабель КВВГ 19*1,0</v>
          </cell>
          <cell r="C524" t="str">
            <v>РМ НЕФТЕХИМ</v>
          </cell>
        </row>
        <row r="525">
          <cell r="A525" t="str">
            <v>Кабель КВВГ 4*1,5</v>
          </cell>
          <cell r="C525" t="str">
            <v>Роснефть-Пурнефтегаз</v>
          </cell>
        </row>
        <row r="526">
          <cell r="A526" t="str">
            <v>Кабель КВВГ 7*1,5</v>
          </cell>
          <cell r="C526" t="str">
            <v>РосПак</v>
          </cell>
        </row>
        <row r="527">
          <cell r="A527" t="str">
            <v>Кабель КВВГЭ</v>
          </cell>
          <cell r="C527" t="str">
            <v>Роспласт</v>
          </cell>
        </row>
        <row r="528">
          <cell r="A528" t="str">
            <v>Кабель КВВГЭ    4*10</v>
          </cell>
          <cell r="C528" t="str">
            <v>Роспласт_экспорт</v>
          </cell>
        </row>
        <row r="529">
          <cell r="A529" t="str">
            <v>Кабель КВВГЭ   19*1</v>
          </cell>
          <cell r="C529" t="str">
            <v>Рострубпласт</v>
          </cell>
        </row>
        <row r="530">
          <cell r="A530" t="str">
            <v>Кабель КВВГЭ   4*1,5</v>
          </cell>
          <cell r="C530" t="str">
            <v>Росшина</v>
          </cell>
        </row>
        <row r="531">
          <cell r="A531" t="str">
            <v>Кабель КВВГЭ 4*10</v>
          </cell>
          <cell r="C531" t="str">
            <v>РТИ Трейд_Черниковка</v>
          </cell>
        </row>
        <row r="532">
          <cell r="A532" t="str">
            <v>Кабель КГ 4*2,5</v>
          </cell>
          <cell r="C532" t="str">
            <v>РУП МПО "Могилевский ЗИВ"</v>
          </cell>
        </row>
        <row r="533">
          <cell r="A533" t="str">
            <v>Кабель КГ-ХЛ</v>
          </cell>
          <cell r="C533" t="str">
            <v>РУП СПО Химволокно Светлогорск</v>
          </cell>
        </row>
        <row r="534">
          <cell r="A534" t="str">
            <v>Кабель КГ-ХЛ 1*25</v>
          </cell>
          <cell r="C534" t="str">
            <v>Русская газовая компания_Ноябрьск</v>
          </cell>
        </row>
        <row r="535">
          <cell r="A535" t="str">
            <v>Кабель КГХЛ 1*50</v>
          </cell>
          <cell r="C535" t="str">
            <v>Русэнергоресурс</v>
          </cell>
        </row>
        <row r="536">
          <cell r="A536" t="str">
            <v>Кабель КГ-ХЛ 2*1,5</v>
          </cell>
          <cell r="C536" t="str">
            <v>Рутэк</v>
          </cell>
        </row>
        <row r="537">
          <cell r="A537" t="str">
            <v>Кабель КГ-ХЛ 2*2,5</v>
          </cell>
          <cell r="C537" t="str">
            <v>рынок_Белозерный ГПК</v>
          </cell>
        </row>
        <row r="538">
          <cell r="A538" t="str">
            <v>Кабель КГ-ХЛ 3*1,5</v>
          </cell>
          <cell r="C538" t="str">
            <v>рынок_Волтайр-пром</v>
          </cell>
        </row>
        <row r="539">
          <cell r="A539" t="str">
            <v>Кабель КГ-ХЛ 3*10+1*6</v>
          </cell>
          <cell r="C539" t="str">
            <v>рынок_Воронеж НИИСК</v>
          </cell>
        </row>
        <row r="540">
          <cell r="A540" t="str">
            <v>Кабель КГ-ХЛ 3*16+1*6</v>
          </cell>
          <cell r="C540" t="str">
            <v>рынок_Воронежсинтезкаучук</v>
          </cell>
        </row>
        <row r="541">
          <cell r="A541" t="str">
            <v>Кабель КГ-ХЛ 3*2,5</v>
          </cell>
          <cell r="C541" t="str">
            <v>рынок_ВП "ТИБА"</v>
          </cell>
        </row>
        <row r="542">
          <cell r="A542" t="str">
            <v>Кабель КГ-ХЛ 3*2,5+1*1,5</v>
          </cell>
          <cell r="C542" t="str">
            <v>рынок_Вынгаях-Вынгапур КС</v>
          </cell>
        </row>
        <row r="543">
          <cell r="A543" t="str">
            <v>Кабель КГ-ХЛ 3*4+1*2,5</v>
          </cell>
          <cell r="C543" t="str">
            <v>рынок_Губкинский ГПК</v>
          </cell>
        </row>
        <row r="544">
          <cell r="A544" t="str">
            <v>Кабель КГ-ХЛ 3*50+1*16</v>
          </cell>
          <cell r="C544" t="str">
            <v>рынок_Инвестгазпром</v>
          </cell>
        </row>
        <row r="545">
          <cell r="A545" t="str">
            <v>Кабель КГ-ХЛ 3*6+1*4</v>
          </cell>
          <cell r="C545" t="str">
            <v>рынок_Исток-КМ</v>
          </cell>
        </row>
        <row r="546">
          <cell r="A546" t="str">
            <v>Кабель КГ-ХЛ 4*10</v>
          </cell>
          <cell r="C546" t="str">
            <v>рынок_Казаньоргсинтез - 2 дирекция</v>
          </cell>
        </row>
        <row r="547">
          <cell r="A547" t="str">
            <v>Кабель КГ-ХЛ 4*2,5</v>
          </cell>
          <cell r="C547" t="str">
            <v>рынок_Казаньоргсинтез - 3 дирекция</v>
          </cell>
        </row>
        <row r="548">
          <cell r="A548" t="str">
            <v>Кабель КГ-ХЛ 4*25</v>
          </cell>
          <cell r="C548" t="str">
            <v>рынок_Каучук г.Волжский</v>
          </cell>
        </row>
        <row r="549">
          <cell r="A549" t="str">
            <v>Кабель КГ-ХЛ 4*4</v>
          </cell>
          <cell r="C549" t="str">
            <v>рынок_Каучук г.Волжский - 3 дирекция</v>
          </cell>
        </row>
        <row r="550">
          <cell r="A550" t="str">
            <v>Кабель КПБК-90</v>
          </cell>
          <cell r="C550" t="str">
            <v>рынок_Каучук г.Стерлитамак</v>
          </cell>
        </row>
        <row r="551">
          <cell r="A551" t="str">
            <v>Кабель КПБК-90 3Х10</v>
          </cell>
          <cell r="C551" t="str">
            <v>рынок_Кемеровский Азот</v>
          </cell>
        </row>
        <row r="552">
          <cell r="A552" t="str">
            <v>Кабель КПБК-90 3Х16</v>
          </cell>
          <cell r="C552" t="str">
            <v>рынок_Кемеровское ХВ</v>
          </cell>
        </row>
        <row r="553">
          <cell r="A553" t="str">
            <v>Кабель КПБП-90</v>
          </cell>
          <cell r="C553" t="str">
            <v>рынок_Красноярский СК</v>
          </cell>
        </row>
        <row r="554">
          <cell r="A554" t="str">
            <v>Кабель КПБП-90 3Х10</v>
          </cell>
          <cell r="C554" t="str">
            <v>рынок_Лукойлнефтехим_Биклянь</v>
          </cell>
        </row>
        <row r="555">
          <cell r="A555" t="str">
            <v>Кабель КПБП-90 3Х16</v>
          </cell>
          <cell r="C555" t="str">
            <v>рынок_Лукойлнефтехим_Кокурино</v>
          </cell>
        </row>
        <row r="556">
          <cell r="A556" t="str">
            <v>Кабель КППпБП-120</v>
          </cell>
          <cell r="C556" t="str">
            <v>рынок_Московский НПЗ</v>
          </cell>
        </row>
        <row r="557">
          <cell r="A557" t="str">
            <v>Кабель КППпБП-120 3Х10</v>
          </cell>
          <cell r="C557" t="str">
            <v>рынок_Муравленковский ГПЗ</v>
          </cell>
        </row>
        <row r="558">
          <cell r="A558" t="str">
            <v>Кабель КППпБП-120 3Х16</v>
          </cell>
          <cell r="C558" t="str">
            <v>рынок_Нижневартовский ГПК</v>
          </cell>
        </row>
        <row r="559">
          <cell r="A559" t="str">
            <v>Кабель ПВ1</v>
          </cell>
          <cell r="C559" t="str">
            <v>рынок_Нижнекамскнефтехим</v>
          </cell>
        </row>
        <row r="560">
          <cell r="A560" t="str">
            <v>Кабель ПВ1 1,5</v>
          </cell>
          <cell r="C560" t="str">
            <v>рынок_НИИ "Ярсинтез"</v>
          </cell>
        </row>
        <row r="561">
          <cell r="A561" t="str">
            <v>Кабель ПВ1 2,5</v>
          </cell>
          <cell r="C561" t="str">
            <v>рынок_НИИХИМПОЛИМЕР</v>
          </cell>
        </row>
        <row r="562">
          <cell r="A562" t="str">
            <v>Кабель ПВ3</v>
          </cell>
          <cell r="C562" t="str">
            <v>рынок_Новокуйбышевская НХК</v>
          </cell>
        </row>
        <row r="563">
          <cell r="A563" t="str">
            <v>Кабель ПВ-3</v>
          </cell>
          <cell r="C563" t="str">
            <v>рынок_Ноябрьское ГПП</v>
          </cell>
        </row>
        <row r="564">
          <cell r="A564" t="str">
            <v>Кабель ПВ3  0,5</v>
          </cell>
          <cell r="C564" t="str">
            <v>рынок_ОПС Шилово</v>
          </cell>
        </row>
        <row r="565">
          <cell r="A565" t="str">
            <v>Кабель ПВ3  1,0</v>
          </cell>
          <cell r="C565" t="str">
            <v>рынок_Ортон</v>
          </cell>
        </row>
        <row r="566">
          <cell r="A566" t="str">
            <v>Кабель ПВ3  1,5</v>
          </cell>
          <cell r="C566" t="str">
            <v>рынок_Пластик (Узловая) - 2 дирекция</v>
          </cell>
        </row>
        <row r="567">
          <cell r="A567" t="str">
            <v>Кабель ПВ-3  10</v>
          </cell>
          <cell r="C567" t="str">
            <v>рынок_Пластик (Узловая) - 3 дирекция</v>
          </cell>
        </row>
        <row r="568">
          <cell r="A568" t="str">
            <v>Кабель ПВ3  2,5</v>
          </cell>
          <cell r="C568" t="str">
            <v>рынок_Полимир г.Новополоцк - 2 дирекция</v>
          </cell>
        </row>
        <row r="569">
          <cell r="A569" t="str">
            <v>Кабель ПВ-3  2,5</v>
          </cell>
          <cell r="C569" t="str">
            <v>рынок_Полимир г.Новополоцк - 3 дирекция</v>
          </cell>
        </row>
        <row r="570">
          <cell r="A570" t="str">
            <v>Кабель ПВ-3  6</v>
          </cell>
          <cell r="C570" t="str">
            <v>рынок_Роспласт</v>
          </cell>
        </row>
        <row r="571">
          <cell r="A571" t="str">
            <v>Кабель ПТВ (хк) 2*1</v>
          </cell>
          <cell r="C571" t="str">
            <v>рынок_Салават НОС</v>
          </cell>
        </row>
        <row r="572">
          <cell r="A572" t="str">
            <v>Кабель ТППЭП</v>
          </cell>
          <cell r="C572" t="str">
            <v>рынок_Сибур-Волжский</v>
          </cell>
        </row>
        <row r="573">
          <cell r="A573" t="str">
            <v>Кабель ТППЭП 10*2*0,4</v>
          </cell>
          <cell r="C573" t="str">
            <v>рынок_Сибур-Геотекстиль</v>
          </cell>
        </row>
        <row r="574">
          <cell r="A574" t="str">
            <v>Кабель ТППЭП 10*2*0,5</v>
          </cell>
          <cell r="C574" t="str">
            <v>рынок_Сибур-Нефтехим - 2 дирекция</v>
          </cell>
        </row>
        <row r="575">
          <cell r="A575" t="str">
            <v>Кабель ТППЭП 100*2*0,4</v>
          </cell>
          <cell r="C575" t="str">
            <v>рынок_Сибур-Нефтехим - 3 дирекция</v>
          </cell>
        </row>
        <row r="576">
          <cell r="A576" t="str">
            <v>Кабель ТППЭП 20*2*0,4</v>
          </cell>
          <cell r="C576" t="str">
            <v>рынок_Сибур-ПЭТФ г.Тверь</v>
          </cell>
        </row>
        <row r="577">
          <cell r="A577" t="str">
            <v>Кабель ТППЭП 20*2*0,5</v>
          </cell>
          <cell r="C577" t="str">
            <v>рынок_Сибур-Химпром</v>
          </cell>
        </row>
        <row r="578">
          <cell r="A578" t="str">
            <v>Кабель ТППЭП 30*2*0,4</v>
          </cell>
          <cell r="C578" t="str">
            <v>рынок_Стерлитамак НХЗ</v>
          </cell>
        </row>
        <row r="579">
          <cell r="A579" t="str">
            <v>Кабель ТППЭП 50*2*0,4</v>
          </cell>
          <cell r="C579" t="str">
            <v>рынок_Тобольск-Нефтехим</v>
          </cell>
        </row>
        <row r="580">
          <cell r="A580" t="str">
            <v>Кабель ТСВ 10*2*0,4</v>
          </cell>
          <cell r="C580" t="str">
            <v>рынок_Тольяттикаучук - 2 дирекция</v>
          </cell>
        </row>
        <row r="581">
          <cell r="A581" t="str">
            <v>Кабель ШВВП  2*0,75</v>
          </cell>
          <cell r="C581" t="str">
            <v>рынок_Тольяттикаучук - 3 дирекция</v>
          </cell>
        </row>
        <row r="582">
          <cell r="A582" t="str">
            <v>Кабельно - проводниковая продукция</v>
          </cell>
          <cell r="C582" t="str">
            <v>рынок_ТомПолиПак</v>
          </cell>
        </row>
        <row r="583">
          <cell r="A583" t="str">
            <v>Кабельные пластикаты</v>
          </cell>
          <cell r="C583" t="str">
            <v>рынок_Томск-Нефтехим - 2 дирекция</v>
          </cell>
        </row>
        <row r="584">
          <cell r="A584" t="str">
            <v>Кабельный пластикат И 40-13 А рецепт. 8/2</v>
          </cell>
          <cell r="C584" t="str">
            <v>рынок_Томск-Нефтехим - 3 дирекция</v>
          </cell>
        </row>
        <row r="585">
          <cell r="A585" t="str">
            <v>Кабельный пластикат ИО 45-12 рец. 948</v>
          </cell>
          <cell r="C585" t="str">
            <v>рынок_Уралоргсинтез</v>
          </cell>
        </row>
        <row r="586">
          <cell r="A586" t="str">
            <v>Кабельный пластикат Л-85М</v>
          </cell>
          <cell r="C586" t="str">
            <v>рынок_Уралшина</v>
          </cell>
        </row>
        <row r="587">
          <cell r="A587" t="str">
            <v>Кабельный пластикат марка НГП 40-32</v>
          </cell>
          <cell r="C587" t="str">
            <v>рынок_Уральская хим. компания</v>
          </cell>
        </row>
        <row r="588">
          <cell r="A588" t="str">
            <v>Кабельный пластикат О40 рец.239</v>
          </cell>
          <cell r="C588" t="str">
            <v>рынок_Уфанефтехим</v>
          </cell>
        </row>
        <row r="589">
          <cell r="A589" t="str">
            <v>Кабельный пластикат ПЛ-1ГС</v>
          </cell>
          <cell r="C589" t="str">
            <v>рынок_Уфаоргсинтез</v>
          </cell>
        </row>
        <row r="590">
          <cell r="A590" t="str">
            <v>Кабельный пластикат ППШ</v>
          </cell>
          <cell r="C590" t="str">
            <v>рынок_Уфимский НПЗ</v>
          </cell>
        </row>
        <row r="591">
          <cell r="A591" t="str">
            <v>Кабельный пластикат рецепт. ОМ 40</v>
          </cell>
          <cell r="C591" t="str">
            <v>рынок_Южно-Балыкский ГПК</v>
          </cell>
        </row>
        <row r="592">
          <cell r="A592" t="str">
            <v>Калий едкий</v>
          </cell>
          <cell r="C592" t="str">
            <v>рынок_Ярославский ШЗ</v>
          </cell>
        </row>
        <row r="593">
          <cell r="A593" t="str">
            <v>Кальций хлористый</v>
          </cell>
          <cell r="C593" t="str">
            <v>Рязанский НПЗ_Рязань II</v>
          </cell>
        </row>
        <row r="594">
          <cell r="A594" t="str">
            <v>Канистры п/э</v>
          </cell>
          <cell r="C594" t="str">
            <v>Рязанский НПЗ_Стенькино II</v>
          </cell>
        </row>
        <row r="595">
          <cell r="A595" t="str">
            <v>Канистры п/э 1 л</v>
          </cell>
          <cell r="C595" t="str">
            <v>Салават НОС</v>
          </cell>
        </row>
        <row r="596">
          <cell r="A596" t="str">
            <v>Канистры п/э 10 л</v>
          </cell>
          <cell r="C596" t="str">
            <v>Салават НОС_Аллагуват</v>
          </cell>
        </row>
        <row r="597">
          <cell r="A597" t="str">
            <v>Канистры п/э 5 л</v>
          </cell>
          <cell r="C597" t="str">
            <v>Салават НОС_экспорт</v>
          </cell>
        </row>
        <row r="598">
          <cell r="A598" t="str">
            <v>Канифоль</v>
          </cell>
          <cell r="C598" t="str">
            <v>Сантехлит</v>
          </cell>
        </row>
        <row r="599">
          <cell r="A599" t="str">
            <v>Канифоль  (ДТК)</v>
          </cell>
          <cell r="C599" t="str">
            <v>Сарансккабель</v>
          </cell>
        </row>
        <row r="600">
          <cell r="A600" t="str">
            <v>Канифоль сосновая</v>
          </cell>
          <cell r="C600" t="str">
            <v>Саранскрезинотехника</v>
          </cell>
        </row>
        <row r="601">
          <cell r="A601" t="str">
            <v>Канифоль ТМФ</v>
          </cell>
          <cell r="C601" t="str">
            <v>Саратоврегионгаз</v>
          </cell>
        </row>
        <row r="602">
          <cell r="A602" t="str">
            <v>Канифольная смесь</v>
          </cell>
          <cell r="C602" t="str">
            <v>Саратовский НПЗ</v>
          </cell>
        </row>
        <row r="603">
          <cell r="A603" t="str">
            <v>Каолин</v>
          </cell>
          <cell r="C603" t="str">
            <v>Сбыткомплект</v>
          </cell>
        </row>
        <row r="604">
          <cell r="A604" t="str">
            <v>Капролактам</v>
          </cell>
          <cell r="C604" t="str">
            <v>СВ-Газ_Комбинатская</v>
          </cell>
        </row>
        <row r="605">
          <cell r="A605" t="str">
            <v>Капролактам жидкий</v>
          </cell>
          <cell r="C605" t="str">
            <v>СВ-Газ_Новокузнецк-Сортировочный</v>
          </cell>
        </row>
        <row r="606">
          <cell r="A606" t="str">
            <v>Капролактам кристал.</v>
          </cell>
          <cell r="C606" t="str">
            <v>СВ-Газ_Томск II</v>
          </cell>
        </row>
        <row r="607">
          <cell r="A607" t="str">
            <v>Капролактам регенерированный</v>
          </cell>
          <cell r="C607" t="str">
            <v>СВ-Газ_Чемской</v>
          </cell>
        </row>
        <row r="608">
          <cell r="A608" t="str">
            <v>Каптакс</v>
          </cell>
          <cell r="C608" t="str">
            <v>Северо-Запад</v>
          </cell>
        </row>
        <row r="609">
          <cell r="A609" t="str">
            <v>Карбамид</v>
          </cell>
          <cell r="C609" t="str">
            <v>Северо-Запад Ресурс</v>
          </cell>
        </row>
        <row r="610">
          <cell r="A610" t="str">
            <v>Карбамид фасованный</v>
          </cell>
          <cell r="C610" t="str">
            <v>Северсталь</v>
          </cell>
        </row>
        <row r="611">
          <cell r="A611" t="str">
            <v>Катализатор "Styromax  3"</v>
          </cell>
          <cell r="C611" t="str">
            <v>Сегежский ЦБК</v>
          </cell>
        </row>
        <row r="612">
          <cell r="A612" t="str">
            <v>Катализатор "Гудри"</v>
          </cell>
          <cell r="C612" t="str">
            <v>Селена</v>
          </cell>
        </row>
        <row r="613">
          <cell r="A613" t="str">
            <v>Катализатор "ДИБАГ"</v>
          </cell>
          <cell r="C613" t="str">
            <v>Селена-Нефтехим</v>
          </cell>
        </row>
        <row r="614">
          <cell r="A614" t="str">
            <v>Катализатор "Никель на кизельгуре"</v>
          </cell>
          <cell r="C614" t="str">
            <v>СервисПром_Виноградово</v>
          </cell>
        </row>
        <row r="615">
          <cell r="A615" t="str">
            <v>Катализатор FlexiCat Blue</v>
          </cell>
          <cell r="C615" t="str">
            <v>СервисПром_Издешково</v>
          </cell>
        </row>
        <row r="616">
          <cell r="A616" t="str">
            <v>Катализатор SK-201-2</v>
          </cell>
          <cell r="C616" t="str">
            <v>СервисПром_Комбинатская</v>
          </cell>
        </row>
        <row r="617">
          <cell r="A617" t="str">
            <v>Катализатор Амберлист 15 WET</v>
          </cell>
          <cell r="C617" t="str">
            <v>Сервиспром_Краснодар II</v>
          </cell>
        </row>
        <row r="618">
          <cell r="A618" t="str">
            <v>Катализатор бутэтиллитий</v>
          </cell>
          <cell r="C618" t="str">
            <v>Сервиспром_Малоярославец</v>
          </cell>
        </row>
        <row r="619">
          <cell r="A619" t="str">
            <v>Катализатор гидрирования бензола</v>
          </cell>
          <cell r="C619" t="str">
            <v>Сервиспром_Подклетное</v>
          </cell>
        </row>
        <row r="620">
          <cell r="A620" t="str">
            <v>Катализатор для IP4-P</v>
          </cell>
          <cell r="C620" t="str">
            <v>Сервиспром_Придача</v>
          </cell>
        </row>
        <row r="621">
          <cell r="A621" t="str">
            <v>Катализатор ИМ-2201</v>
          </cell>
          <cell r="C621" t="str">
            <v>Сибгазтранс</v>
          </cell>
        </row>
        <row r="622">
          <cell r="A622" t="str">
            <v>Катализатор ионообменный Пьюролайт СТ175</v>
          </cell>
          <cell r="C622" t="str">
            <v>Сибкабель</v>
          </cell>
        </row>
        <row r="623">
          <cell r="A623" t="str">
            <v>Катализатор КАТАЛКО 23-8Е (фиксирующий слой)</v>
          </cell>
          <cell r="C623" t="str">
            <v>Сибнефть</v>
          </cell>
        </row>
        <row r="624">
          <cell r="A624" t="str">
            <v>Катализатор КАТАЛКО 54-8Q (основной слой)</v>
          </cell>
          <cell r="C624" t="str">
            <v>Сибнефть_Вынгапур_Вынгаяхинское</v>
          </cell>
        </row>
        <row r="625">
          <cell r="A625" t="str">
            <v>Катализатор КАТАЛКО 54-G (основной слой)</v>
          </cell>
          <cell r="C625" t="str">
            <v>Сибнефть-Ноябрьскнефтегаз</v>
          </cell>
        </row>
        <row r="626">
          <cell r="A626" t="str">
            <v>Катализатор конверсии метана</v>
          </cell>
          <cell r="C626" t="str">
            <v>Сибтрубопласт</v>
          </cell>
        </row>
        <row r="627">
          <cell r="A627" t="str">
            <v>Катализатор КУ2ФПП</v>
          </cell>
          <cell r="C627" t="str">
            <v>Сибур-Волжский</v>
          </cell>
        </row>
        <row r="628">
          <cell r="A628" t="str">
            <v>Катализатор марки Шелл S-863</v>
          </cell>
          <cell r="C628" t="str">
            <v>Сибур-Волжский_в оплату процессинга</v>
          </cell>
        </row>
        <row r="629">
          <cell r="A629" t="str">
            <v>Катализатор н.бутиллитий</v>
          </cell>
          <cell r="C629" t="str">
            <v>Сибур-Волжский_экспорт</v>
          </cell>
        </row>
        <row r="630">
          <cell r="A630" t="str">
            <v>Катализатор Н3-11</v>
          </cell>
          <cell r="C630" t="str">
            <v>Сибургазсервис</v>
          </cell>
        </row>
        <row r="631">
          <cell r="A631" t="str">
            <v>Катализатор первичного реформинга Кatalko 57-4</v>
          </cell>
          <cell r="C631" t="str">
            <v>Сибургазсервис_Новокуйбышевская</v>
          </cell>
        </row>
        <row r="632">
          <cell r="A632" t="str">
            <v>Катализатор серебр.</v>
          </cell>
          <cell r="C632" t="str">
            <v>Сибургазсервис_Сибур-ХП</v>
          </cell>
        </row>
        <row r="633">
          <cell r="A633" t="str">
            <v>Катализаторы</v>
          </cell>
          <cell r="C633" t="str">
            <v>Сибургазсервис_Тобольск</v>
          </cell>
        </row>
        <row r="634">
          <cell r="A634" t="str">
            <v>Катионит КУ-2-8</v>
          </cell>
          <cell r="C634" t="str">
            <v>Сибургазсервис_Уралоргсинтез</v>
          </cell>
        </row>
        <row r="635">
          <cell r="A635" t="str">
            <v>Каучук бутадиенстирольный</v>
          </cell>
          <cell r="C635" t="str">
            <v>Сибур-Геотекстиль</v>
          </cell>
        </row>
        <row r="636">
          <cell r="A636" t="str">
            <v>Каучуки</v>
          </cell>
          <cell r="C636" t="str">
            <v>Сибур-Геотекстиль_экспорт</v>
          </cell>
        </row>
        <row r="637">
          <cell r="A637" t="str">
            <v>Кислота 2-этилгексановая</v>
          </cell>
          <cell r="C637" t="str">
            <v>Сибур-Нефтехим</v>
          </cell>
        </row>
        <row r="638">
          <cell r="A638" t="str">
            <v>Кислота азотная неконцентрированная</v>
          </cell>
          <cell r="C638" t="str">
            <v>Сибур-Нефтехим - 2 дирекция</v>
          </cell>
        </row>
        <row r="639">
          <cell r="A639" t="str">
            <v>Кислота жирная синтетическая фракции С8</v>
          </cell>
          <cell r="C639" t="str">
            <v>Сибур-Нефтехим - 2 дирекция_в оплату процессинга</v>
          </cell>
        </row>
        <row r="640">
          <cell r="A640" t="str">
            <v>Кислота изофталевая</v>
          </cell>
          <cell r="C640" t="str">
            <v>Сибур-Нефтехим - 2 дирекция_на собственное потребление</v>
          </cell>
        </row>
        <row r="641">
          <cell r="A641" t="str">
            <v>Кислота олеиновая</v>
          </cell>
          <cell r="C641" t="str">
            <v>Сибур-Нефтехим - 2 дирекция_экспорт</v>
          </cell>
        </row>
        <row r="642">
          <cell r="A642" t="str">
            <v>Кислота терефталевая</v>
          </cell>
          <cell r="C642" t="str">
            <v>Сибур-Нефтехим - 3 дирекция</v>
          </cell>
        </row>
        <row r="643">
          <cell r="A643" t="str">
            <v>Кислота фосфорная</v>
          </cell>
          <cell r="C643" t="str">
            <v>Сибур-Нефтехим - 3 дирекция_в оплату процессинга</v>
          </cell>
        </row>
        <row r="644">
          <cell r="A644" t="str">
            <v>Коагулянт ОМП</v>
          </cell>
          <cell r="C644" t="str">
            <v>Сибур-Нефтехим - 3 дирекция_на собственное потребление</v>
          </cell>
        </row>
        <row r="645">
          <cell r="A645" t="str">
            <v>Компаунд АБС</v>
          </cell>
          <cell r="C645" t="str">
            <v>Сибур-Нефтехим - 3 дирекция_экспорт</v>
          </cell>
        </row>
        <row r="646">
          <cell r="A646" t="str">
            <v>Комплектующие для а/м</v>
          </cell>
          <cell r="C646" t="str">
            <v>Сибур-ПЭТФ г.Тверь</v>
          </cell>
        </row>
        <row r="647">
          <cell r="A647" t="str">
            <v>Компонент бензина А-76</v>
          </cell>
          <cell r="C647" t="str">
            <v>Сибур-ПЭТФ г.Тверь_экспорт</v>
          </cell>
        </row>
        <row r="648">
          <cell r="A648" t="str">
            <v>Компонент дизельного топлива</v>
          </cell>
          <cell r="C648" t="str">
            <v>Сибур-Резинотехника</v>
          </cell>
        </row>
        <row r="649">
          <cell r="A649" t="str">
            <v>Компонент мазута</v>
          </cell>
          <cell r="C649" t="str">
            <v>Сибур-Самара</v>
          </cell>
        </row>
        <row r="650">
          <cell r="A650" t="str">
            <v>Компрессат</v>
          </cell>
          <cell r="C650" t="str">
            <v>Сибур-Трейдинг</v>
          </cell>
        </row>
        <row r="651">
          <cell r="A651" t="str">
            <v>КОН-92</v>
          </cell>
          <cell r="C651" t="str">
            <v>Сибур-Украина</v>
          </cell>
        </row>
        <row r="652">
          <cell r="A652" t="str">
            <v>Контейнер мягкий</v>
          </cell>
          <cell r="C652" t="str">
            <v>Сибур-Химпром</v>
          </cell>
        </row>
        <row r="653">
          <cell r="A653" t="str">
            <v>Контейнер мягкий для  "Сибур-Волжский"</v>
          </cell>
          <cell r="C653" t="str">
            <v>Сибур-Химпром_в оплату процессинга</v>
          </cell>
        </row>
        <row r="654">
          <cell r="A654" t="str">
            <v>Контейнер мягкий для  КОАО "Азот"</v>
          </cell>
          <cell r="C654" t="str">
            <v>Сибур-Химпром_на собственное потребление</v>
          </cell>
        </row>
        <row r="655">
          <cell r="A655" t="str">
            <v>Контейнер мягкий для каб. пластиката</v>
          </cell>
          <cell r="C655" t="str">
            <v>Сибур-Химпром_экспорт</v>
          </cell>
        </row>
        <row r="656">
          <cell r="A656" t="str">
            <v>Контейнер мягкий для ПЭТФ</v>
          </cell>
          <cell r="C656" t="str">
            <v>Сиданко</v>
          </cell>
        </row>
        <row r="657">
          <cell r="A657" t="str">
            <v>Концентрат полипропилена марки 21030-М25Т15</v>
          </cell>
          <cell r="C657" t="str">
            <v>Синклит</v>
          </cell>
        </row>
        <row r="658">
          <cell r="A658" t="str">
            <v>Концентрат полипропилена марки КТУ  4%</v>
          </cell>
          <cell r="C658" t="str">
            <v>С-Инструмент-Центр</v>
          </cell>
        </row>
        <row r="659">
          <cell r="A659" t="str">
            <v>Концентрат полипропилена марки ТiО2  20%</v>
          </cell>
          <cell r="C659" t="str">
            <v>Синтезхим Бис</v>
          </cell>
        </row>
        <row r="660">
          <cell r="A660" t="str">
            <v>Концентрат полипропилена марки ТiО2  25%</v>
          </cell>
          <cell r="C660" t="str">
            <v>Склад</v>
          </cell>
        </row>
        <row r="661">
          <cell r="A661" t="str">
            <v>Концентрат полипропилена рецептура К303</v>
          </cell>
          <cell r="C661" t="str">
            <v>Склад Одинцово</v>
          </cell>
        </row>
        <row r="662">
          <cell r="A662" t="str">
            <v>Концентрат полиэтилена</v>
          </cell>
          <cell r="C662" t="str">
            <v>склад_Белозерный ГПК</v>
          </cell>
        </row>
        <row r="663">
          <cell r="A663" t="str">
            <v>Концентрат полиэтилена рецептура 10К</v>
          </cell>
          <cell r="C663" t="str">
            <v>склад_Волтайр-пром</v>
          </cell>
        </row>
        <row r="664">
          <cell r="A664" t="str">
            <v>Концентрат полиэтилена рецептура О1К</v>
          </cell>
          <cell r="C664" t="str">
            <v>склад_Воронеж НИИСК</v>
          </cell>
        </row>
        <row r="665">
          <cell r="A665" t="str">
            <v>Концентраты полипропилена</v>
          </cell>
          <cell r="C665" t="str">
            <v>склад_Воронежсинтезкаучук</v>
          </cell>
        </row>
        <row r="666">
          <cell r="A666" t="str">
            <v>Корд 11 А</v>
          </cell>
          <cell r="C666" t="str">
            <v>склад_ВП "ТИБА"</v>
          </cell>
        </row>
        <row r="667">
          <cell r="A667" t="str">
            <v>Корд 11 КНТС</v>
          </cell>
          <cell r="C667" t="str">
            <v>склад_Вынгаях-Вынгапур КС</v>
          </cell>
        </row>
        <row r="668">
          <cell r="A668" t="str">
            <v>Корд 12 КНТС-О</v>
          </cell>
          <cell r="C668" t="str">
            <v>склад_Губкинский ГПК</v>
          </cell>
        </row>
        <row r="669">
          <cell r="A669" t="str">
            <v>Корд 12 КНТС-О (б/к)</v>
          </cell>
          <cell r="C669" t="str">
            <v>склад_Инвестгазпром</v>
          </cell>
        </row>
        <row r="670">
          <cell r="A670" t="str">
            <v>Корд 12 КНТС-О-Д</v>
          </cell>
          <cell r="C670" t="str">
            <v>склад_Исток-КМ</v>
          </cell>
        </row>
        <row r="671">
          <cell r="A671" t="str">
            <v>Корд 123 КНТС</v>
          </cell>
          <cell r="C671" t="str">
            <v>склад_Казаньоргсинтез - 2 дирекция</v>
          </cell>
        </row>
        <row r="672">
          <cell r="A672" t="str">
            <v>Корд 123 КНТС х/б</v>
          </cell>
          <cell r="C672" t="str">
            <v>склад_Казаньоргсинтез - 3 дирекция</v>
          </cell>
        </row>
        <row r="673">
          <cell r="A673" t="str">
            <v>Корд 123 КНТС-О</v>
          </cell>
          <cell r="C673" t="str">
            <v>склад_Каучук г.Волжский</v>
          </cell>
        </row>
        <row r="674">
          <cell r="A674" t="str">
            <v>Корд 13 А</v>
          </cell>
          <cell r="C674" t="str">
            <v>склад_Каучук г.Волжский - 3 дирекция</v>
          </cell>
        </row>
        <row r="675">
          <cell r="A675" t="str">
            <v>Корд 13 АТЛ/ВЛ</v>
          </cell>
          <cell r="C675" t="str">
            <v>склад_Каучук г.Стерлитамак</v>
          </cell>
        </row>
        <row r="676">
          <cell r="A676" t="str">
            <v>Корд 13 АТЛ-ВУ</v>
          </cell>
          <cell r="C676" t="str">
            <v>склад_Кемеровский Азот</v>
          </cell>
        </row>
        <row r="677">
          <cell r="A677" t="str">
            <v>Корд 13 АТЛДУ</v>
          </cell>
          <cell r="C677" t="str">
            <v>склад_Кемеровское ХВ</v>
          </cell>
        </row>
        <row r="678">
          <cell r="A678" t="str">
            <v>Корд 132 А</v>
          </cell>
          <cell r="C678" t="str">
            <v>склад_Красноярский СК</v>
          </cell>
        </row>
        <row r="679">
          <cell r="A679" t="str">
            <v>Корд 132 АТЛДУ</v>
          </cell>
          <cell r="C679" t="str">
            <v>склад_Лукойлнефтехим_Биклянь</v>
          </cell>
        </row>
        <row r="680">
          <cell r="A680" t="str">
            <v>Корд 132 КНТС</v>
          </cell>
          <cell r="C680" t="str">
            <v>склад_Лукойлнефтехим_Кокурино</v>
          </cell>
        </row>
        <row r="681">
          <cell r="A681" t="str">
            <v>Корд 133 А</v>
          </cell>
          <cell r="C681" t="str">
            <v>склад_Московский НПЗ</v>
          </cell>
        </row>
        <row r="682">
          <cell r="A682" t="str">
            <v>Корд 14 ЛДУ</v>
          </cell>
          <cell r="C682" t="str">
            <v>склад_Муравленковский ГПЗ</v>
          </cell>
        </row>
        <row r="683">
          <cell r="A683" t="str">
            <v>Корд 17 В</v>
          </cell>
          <cell r="C683" t="str">
            <v>склад_Нижневартовский ГПК</v>
          </cell>
        </row>
        <row r="684">
          <cell r="A684" t="str">
            <v>Корд 172 В</v>
          </cell>
          <cell r="C684" t="str">
            <v>склад_Нижнекамскнефтехим</v>
          </cell>
        </row>
        <row r="685">
          <cell r="A685" t="str">
            <v>Корд 172 ВР</v>
          </cell>
          <cell r="C685" t="str">
            <v>склад_НИИ "Ярсинтез"</v>
          </cell>
        </row>
        <row r="686">
          <cell r="A686" t="str">
            <v>Корд 173 В</v>
          </cell>
          <cell r="C686" t="str">
            <v>склад_НИИХИМПОЛИМЕР</v>
          </cell>
        </row>
        <row r="687">
          <cell r="A687" t="str">
            <v>Корд 18 ПДУ</v>
          </cell>
          <cell r="C687" t="str">
            <v>склад_Новокуйбышевская НХК</v>
          </cell>
        </row>
        <row r="688">
          <cell r="A688" t="str">
            <v>Корд 19 КНТС</v>
          </cell>
          <cell r="C688" t="str">
            <v>склад_Ноябрьское ГПП</v>
          </cell>
        </row>
        <row r="689">
          <cell r="A689" t="str">
            <v>Корд 21 КНТС</v>
          </cell>
          <cell r="C689" t="str">
            <v>склад_Омскшина</v>
          </cell>
        </row>
        <row r="690">
          <cell r="A690" t="str">
            <v>Корд 212 КНТС</v>
          </cell>
          <cell r="C690" t="str">
            <v>склад_ОПС Шилово</v>
          </cell>
        </row>
        <row r="691">
          <cell r="A691" t="str">
            <v>Корд 222 В</v>
          </cell>
          <cell r="C691" t="str">
            <v>склад_Ортон</v>
          </cell>
        </row>
        <row r="692">
          <cell r="A692" t="str">
            <v>Корд 23 2 ВР</v>
          </cell>
          <cell r="C692" t="str">
            <v>склад_Пластик (Узловая) - 2 дирекция</v>
          </cell>
        </row>
        <row r="693">
          <cell r="A693" t="str">
            <v>Корд 23 3 ВР</v>
          </cell>
          <cell r="C693" t="str">
            <v>склад_Пластик (Узловая) - 3 дирекция</v>
          </cell>
        </row>
        <row r="694">
          <cell r="A694" t="str">
            <v>Корд 23 КНТС</v>
          </cell>
          <cell r="C694" t="str">
            <v>склад_Полимир г.Новополоцк - 2 дирекция</v>
          </cell>
        </row>
        <row r="695">
          <cell r="A695" t="str">
            <v>Корд 23 КНТС (б/к)</v>
          </cell>
          <cell r="C695" t="str">
            <v>склад_Полимир г.Новополоцк - 3 дирекция</v>
          </cell>
        </row>
        <row r="696">
          <cell r="A696" t="str">
            <v>Корд 23 КНТС (стр.167)</v>
          </cell>
          <cell r="C696" t="str">
            <v>склад_Роспласт</v>
          </cell>
        </row>
        <row r="697">
          <cell r="A697" t="str">
            <v>Корд 23 КНТС х/б</v>
          </cell>
          <cell r="C697" t="str">
            <v>склад_Салават НОС</v>
          </cell>
        </row>
        <row r="698">
          <cell r="A698" t="str">
            <v>Корд 232 В</v>
          </cell>
          <cell r="C698" t="str">
            <v>склад_Сибур-Волжский</v>
          </cell>
        </row>
        <row r="699">
          <cell r="A699" t="str">
            <v>Корд 232 ВР</v>
          </cell>
          <cell r="C699" t="str">
            <v>склад_Сибур-Геотекстиль</v>
          </cell>
        </row>
        <row r="700">
          <cell r="A700" t="str">
            <v>Корд 232 КНТС</v>
          </cell>
          <cell r="C700" t="str">
            <v>склад_Сибур-Нефтехим - 2 дирекция</v>
          </cell>
        </row>
        <row r="701">
          <cell r="A701" t="str">
            <v>Корд 232 КНТС (б/к)</v>
          </cell>
          <cell r="C701" t="str">
            <v>склад_Сибур-Нефтехим - 3 дирекция</v>
          </cell>
        </row>
        <row r="702">
          <cell r="A702" t="str">
            <v>Корд 232 КНТС (стр.167)</v>
          </cell>
          <cell r="C702" t="str">
            <v>склад_Сибур-ПЭТФ г.Тверь</v>
          </cell>
        </row>
        <row r="703">
          <cell r="A703" t="str">
            <v>Корд 232 КНТС х/б</v>
          </cell>
          <cell r="C703" t="str">
            <v>склад_Сибур-Химпром</v>
          </cell>
        </row>
        <row r="704">
          <cell r="A704" t="str">
            <v>Корд 233 ВР</v>
          </cell>
          <cell r="C704" t="str">
            <v>склад_Стерлитамак НХЗ</v>
          </cell>
        </row>
        <row r="705">
          <cell r="A705" t="str">
            <v>Корд 25 А</v>
          </cell>
          <cell r="C705" t="str">
            <v>склад_Тобольск-Нефтехим</v>
          </cell>
        </row>
        <row r="706">
          <cell r="A706" t="str">
            <v>Корд 25 А-ВУ</v>
          </cell>
          <cell r="C706" t="str">
            <v>склад_Тольяттикаучук - 2 дирекция</v>
          </cell>
        </row>
        <row r="707">
          <cell r="A707" t="str">
            <v>Корд 25 КНТС</v>
          </cell>
          <cell r="C707" t="str">
            <v>склад_Тольяттикаучук - 3 дирекция</v>
          </cell>
        </row>
        <row r="708">
          <cell r="A708" t="str">
            <v>Корд 25 КНТС (б/к)</v>
          </cell>
          <cell r="C708" t="str">
            <v>склад_ТомПолиПак</v>
          </cell>
        </row>
        <row r="709">
          <cell r="A709" t="str">
            <v>Корд 25 КНТС х/б</v>
          </cell>
          <cell r="C709" t="str">
            <v>склад_Томск-Нефтехим - 2 дирекция</v>
          </cell>
        </row>
        <row r="710">
          <cell r="A710" t="str">
            <v>Корд 252 А</v>
          </cell>
          <cell r="C710" t="str">
            <v>склад_Томск-Нефтехим - 3 дирекция</v>
          </cell>
        </row>
        <row r="711">
          <cell r="A711" t="str">
            <v>Корд 252 А-ВУ</v>
          </cell>
          <cell r="C711" t="str">
            <v>склад_Уралоргсинтез</v>
          </cell>
        </row>
        <row r="712">
          <cell r="A712" t="str">
            <v>Корд 252 КНТС</v>
          </cell>
          <cell r="C712" t="str">
            <v>склад_Уралшина</v>
          </cell>
        </row>
        <row r="713">
          <cell r="A713" t="str">
            <v>Корд 252 КНТС (б/к)</v>
          </cell>
          <cell r="C713" t="str">
            <v>склад_Уральская хим. компания</v>
          </cell>
        </row>
        <row r="714">
          <cell r="A714" t="str">
            <v>Корд 252 КНТС х/б</v>
          </cell>
          <cell r="C714" t="str">
            <v>склад_Уфанефтехим</v>
          </cell>
        </row>
        <row r="715">
          <cell r="A715" t="str">
            <v>Корд 28 А</v>
          </cell>
          <cell r="C715" t="str">
            <v>склад_Уфаоргсинтез</v>
          </cell>
        </row>
        <row r="716">
          <cell r="A716" t="str">
            <v>Корд 282 А</v>
          </cell>
          <cell r="C716" t="str">
            <v>склад_Уфимский НПЗ</v>
          </cell>
        </row>
        <row r="717">
          <cell r="A717" t="str">
            <v>Корд 30 А</v>
          </cell>
          <cell r="C717" t="str">
            <v>склад_Южно-Балыкский ГПК</v>
          </cell>
        </row>
        <row r="718">
          <cell r="A718" t="str">
            <v>Корд 30 КНТС</v>
          </cell>
          <cell r="C718" t="str">
            <v>склад_Ярославский ШЗ</v>
          </cell>
        </row>
        <row r="719">
          <cell r="A719" t="str">
            <v>Корд 30 КНТС (б/к)</v>
          </cell>
          <cell r="C719" t="str">
            <v>Склады Санкт-Петербург</v>
          </cell>
        </row>
        <row r="720">
          <cell r="A720" t="str">
            <v>Корд 30 КНТС (вк)</v>
          </cell>
          <cell r="C720" t="str">
            <v>Славнефть-Мегионнефтегаз</v>
          </cell>
        </row>
        <row r="721">
          <cell r="A721" t="str">
            <v>Корд 30 КНТС х/б</v>
          </cell>
          <cell r="C721" t="str">
            <v>Сланцевский завод "Полимер"</v>
          </cell>
        </row>
        <row r="722">
          <cell r="A722" t="str">
            <v>Корд 30 КНТС-Д В (б/к)</v>
          </cell>
          <cell r="C722" t="str">
            <v>Сланцы-Хим</v>
          </cell>
        </row>
        <row r="723">
          <cell r="A723" t="str">
            <v>Корд 302 А</v>
          </cell>
          <cell r="C723" t="str">
            <v>СНХЗ Инвест</v>
          </cell>
        </row>
        <row r="724">
          <cell r="A724" t="str">
            <v>Корд 302 КНТС</v>
          </cell>
          <cell r="C724" t="str">
            <v>собственная реализация предпр.</v>
          </cell>
        </row>
        <row r="725">
          <cell r="A725" t="str">
            <v>Корд 302 КНТС (б/к)</v>
          </cell>
          <cell r="C725" t="str">
            <v>Современные технологии</v>
          </cell>
        </row>
        <row r="726">
          <cell r="A726" t="str">
            <v>Корд 302 КНТС (вк)</v>
          </cell>
          <cell r="C726" t="str">
            <v>Современные технологии_Битюг</v>
          </cell>
        </row>
        <row r="727">
          <cell r="A727" t="str">
            <v>Корд 302 КНТС х/б</v>
          </cell>
          <cell r="C727" t="str">
            <v>Современные технологии_Богатое</v>
          </cell>
        </row>
        <row r="728">
          <cell r="A728" t="str">
            <v>Корд 302 КНТС-Д В (б/к)</v>
          </cell>
          <cell r="C728" t="str">
            <v>Современные технологии_Протока</v>
          </cell>
        </row>
        <row r="729">
          <cell r="A729" t="str">
            <v>Корд 35 КНТС  бк 155</v>
          </cell>
          <cell r="C729" t="str">
            <v>Сода-Хлорат</v>
          </cell>
        </row>
        <row r="730">
          <cell r="A730" t="str">
            <v>Корд 35 КНТС-О</v>
          </cell>
          <cell r="C730" t="str">
            <v>СОМАКС</v>
          </cell>
        </row>
        <row r="731">
          <cell r="A731" t="str">
            <v>Корд 35 КНТС-О-Д</v>
          </cell>
          <cell r="C731" t="str">
            <v>Союзинвест-Агро</v>
          </cell>
        </row>
        <row r="732">
          <cell r="A732" t="str">
            <v>Корд 35 КНТС-Т-Д</v>
          </cell>
          <cell r="C732" t="str">
            <v>Союз-Транс_Дема</v>
          </cell>
        </row>
        <row r="733">
          <cell r="A733" t="str">
            <v>Корд 352 КНТС бк 155</v>
          </cell>
          <cell r="C733" t="str">
            <v>Союз-Транс_Иглино</v>
          </cell>
        </row>
        <row r="734">
          <cell r="A734" t="str">
            <v>Корд 352 КНТС-О</v>
          </cell>
          <cell r="C734" t="str">
            <v>Союз-Транс_Кириши</v>
          </cell>
        </row>
        <row r="735">
          <cell r="A735" t="str">
            <v>Корд 352 КНТС-Т-Д</v>
          </cell>
          <cell r="C735" t="str">
            <v>Союз-Транс_Курумоч</v>
          </cell>
        </row>
        <row r="736">
          <cell r="A736" t="str">
            <v>Корд 352-КНТС-О-Д</v>
          </cell>
          <cell r="C736" t="str">
            <v>Союз-Транс_Сыктывкар</v>
          </cell>
        </row>
        <row r="737">
          <cell r="A737" t="str">
            <v>Корд 6 КНТС</v>
          </cell>
          <cell r="C737" t="str">
            <v>Союз-Транс_Текстильный</v>
          </cell>
        </row>
        <row r="738">
          <cell r="A738" t="str">
            <v>Кордные ткани</v>
          </cell>
          <cell r="C738" t="str">
            <v>Союз-Транс_Хабль</v>
          </cell>
        </row>
        <row r="739">
          <cell r="A739" t="str">
            <v>КОРЭ</v>
          </cell>
          <cell r="C739" t="str">
            <v>СП "Белые Ночи"</v>
          </cell>
        </row>
        <row r="740">
          <cell r="A740" t="str">
            <v>Краситель</v>
          </cell>
          <cell r="C740" t="str">
            <v>СП Матадор-Омскшина</v>
          </cell>
        </row>
        <row r="741">
          <cell r="A741" t="str">
            <v>Краситель красный</v>
          </cell>
          <cell r="C741" t="str">
            <v>СП Росава</v>
          </cell>
        </row>
        <row r="742">
          <cell r="A742" t="str">
            <v>Краситель синий</v>
          </cell>
          <cell r="C742" t="str">
            <v>Спецхимпереработка_Красноармейск</v>
          </cell>
        </row>
        <row r="743">
          <cell r="A743" t="str">
            <v>Крафанил У</v>
          </cell>
          <cell r="C743" t="str">
            <v>Спецхимпереработка_Марк</v>
          </cell>
        </row>
        <row r="744">
          <cell r="A744" t="str">
            <v>Кровельные материалы</v>
          </cell>
          <cell r="C744" t="str">
            <v>Спеццистерны</v>
          </cell>
        </row>
        <row r="745">
          <cell r="A745" t="str">
            <v>КЭТГОЛ</v>
          </cell>
          <cell r="C745" t="str">
            <v>СПНХК</v>
          </cell>
        </row>
        <row r="746">
          <cell r="A746" t="str">
            <v>Лакокрасочный материал Incoat (RAL 3012)</v>
          </cell>
          <cell r="C746" t="str">
            <v>Спринт-центр г.Магнитогорск</v>
          </cell>
        </row>
        <row r="747">
          <cell r="A747" t="str">
            <v>Лакокрасочный материал Kolcoat IP4-P (RAL 5015)</v>
          </cell>
          <cell r="C747" t="str">
            <v>Ставролен</v>
          </cell>
        </row>
        <row r="748">
          <cell r="A748" t="str">
            <v>Лакокрасочный материал Kolkoat IP4-P (RAL 1016)</v>
          </cell>
          <cell r="C748" t="str">
            <v>Стайровит</v>
          </cell>
        </row>
        <row r="749">
          <cell r="A749" t="str">
            <v>Лакокрасочный материал Kolkoat IP4-P (RAL 6024)</v>
          </cell>
          <cell r="C749" t="str">
            <v>Стайровит_Кириши</v>
          </cell>
        </row>
        <row r="750">
          <cell r="A750" t="str">
            <v>Ланкрофлекс</v>
          </cell>
          <cell r="C750" t="str">
            <v>Сталепрокатный завод г.Орел</v>
          </cell>
        </row>
        <row r="751">
          <cell r="A751" t="str">
            <v>Ланс</v>
          </cell>
          <cell r="C751" t="str">
            <v>Старпласт</v>
          </cell>
        </row>
        <row r="752">
          <cell r="A752" t="str">
            <v>Лапрол 3603</v>
          </cell>
          <cell r="C752" t="str">
            <v>Стерлитамак НХЗ</v>
          </cell>
        </row>
        <row r="753">
          <cell r="A753" t="str">
            <v>Лапрол 5003-2Б</v>
          </cell>
          <cell r="C753" t="str">
            <v>Стерлитамак НХЗ_экспорт</v>
          </cell>
        </row>
        <row r="754">
          <cell r="A754" t="str">
            <v>Лапрол 5003-2Б-10</v>
          </cell>
          <cell r="C754" t="str">
            <v>Стрибог</v>
          </cell>
        </row>
        <row r="755">
          <cell r="A755" t="str">
            <v>Латекс бутадиеновый</v>
          </cell>
          <cell r="C755" t="str">
            <v>Стройполимер г.Хлюпино</v>
          </cell>
        </row>
        <row r="756">
          <cell r="A756" t="str">
            <v>Латекс бутадиенстирольный</v>
          </cell>
          <cell r="C756" t="str">
            <v>Сургутгазпром</v>
          </cell>
        </row>
        <row r="757">
          <cell r="A757" t="str">
            <v>Латекс натуральный</v>
          </cell>
          <cell r="C757" t="str">
            <v>Сургутнефтегаз</v>
          </cell>
        </row>
        <row r="758">
          <cell r="A758" t="str">
            <v>Лауриновая кислота</v>
          </cell>
          <cell r="C758" t="str">
            <v>Сургутнефтегаз_Кириши</v>
          </cell>
        </row>
        <row r="759">
          <cell r="A759" t="str">
            <v>Лента стальная упаковочная</v>
          </cell>
          <cell r="C759" t="str">
            <v>Сургутская ГРЭС</v>
          </cell>
        </row>
        <row r="760">
          <cell r="A760" t="str">
            <v>Леска</v>
          </cell>
          <cell r="C760" t="str">
            <v>Сургутский ГПЗ</v>
          </cell>
        </row>
        <row r="761">
          <cell r="A761" t="str">
            <v>Лиманол</v>
          </cell>
          <cell r="C761" t="str">
            <v>Сургутский ЗСК</v>
          </cell>
        </row>
        <row r="762">
          <cell r="A762" t="str">
            <v>Лист для ОАО"Сибур-Волжский" 2500 мм х2000 ммх0,08</v>
          </cell>
          <cell r="C762" t="str">
            <v>Татлесстрой</v>
          </cell>
        </row>
        <row r="763">
          <cell r="A763" t="str">
            <v>Лист из пленки полиэтиленовой, Н, полурукав 2400мм</v>
          </cell>
          <cell r="C763" t="str">
            <v>Татнефть г.Буденновск</v>
          </cell>
        </row>
        <row r="764">
          <cell r="A764" t="str">
            <v>Лист из пленки полиэтиленовой, Н, полурукав 2700мм</v>
          </cell>
          <cell r="C764" t="str">
            <v>Татхимэнергогазплюс</v>
          </cell>
        </row>
        <row r="765">
          <cell r="A765" t="str">
            <v>Лист п/э</v>
          </cell>
          <cell r="C765" t="str">
            <v>Татэнерго</v>
          </cell>
        </row>
        <row r="766">
          <cell r="A766" t="str">
            <v>Листовой материал</v>
          </cell>
          <cell r="C766" t="str">
            <v>Тверьхимволокно</v>
          </cell>
        </row>
        <row r="767">
          <cell r="A767" t="str">
            <v>Листовой материал АБС-1106</v>
          </cell>
          <cell r="C767" t="str">
            <v>ТГПЗ эстакада</v>
          </cell>
        </row>
        <row r="768">
          <cell r="A768" t="str">
            <v>Листовой материал АБС-2802</v>
          </cell>
          <cell r="C768" t="str">
            <v>ТД  Оргхим</v>
          </cell>
        </row>
        <row r="769">
          <cell r="A769" t="str">
            <v>Листовой материал Компаунд АБС</v>
          </cell>
          <cell r="C769" t="str">
            <v>ТД Вымпел</v>
          </cell>
        </row>
        <row r="770">
          <cell r="A770" t="str">
            <v>Литий</v>
          </cell>
          <cell r="C770" t="str">
            <v>ТД Нефтепродукт</v>
          </cell>
        </row>
        <row r="771">
          <cell r="A771" t="str">
            <v>Литьевые отходы</v>
          </cell>
          <cell r="C771" t="str">
            <v>ТД Юкос-М</v>
          </cell>
        </row>
        <row r="772">
          <cell r="A772" t="str">
            <v>Лукотен</v>
          </cell>
          <cell r="C772" t="str">
            <v>ТДМНХК</v>
          </cell>
        </row>
        <row r="773">
          <cell r="A773" t="str">
            <v>Лукотен F 3802 B</v>
          </cell>
          <cell r="C773" t="str">
            <v>Техкомплект-М</v>
          </cell>
        </row>
        <row r="774">
          <cell r="A774" t="str">
            <v>Луперокс</v>
          </cell>
          <cell r="C774" t="str">
            <v>Титан (Омский СК)</v>
          </cell>
        </row>
        <row r="775">
          <cell r="A775" t="str">
            <v>Мазут</v>
          </cell>
          <cell r="C775" t="str">
            <v>ТК  Профит</v>
          </cell>
        </row>
        <row r="776">
          <cell r="A776" t="str">
            <v>Мазут М-100</v>
          </cell>
          <cell r="C776" t="str">
            <v>ТК "Диалект"</v>
          </cell>
        </row>
        <row r="777">
          <cell r="A777" t="str">
            <v>Мазут М-40</v>
          </cell>
          <cell r="C777" t="str">
            <v>ТК Синтез</v>
          </cell>
        </row>
        <row r="778">
          <cell r="A778" t="str">
            <v>Мазут ТКМ-16</v>
          </cell>
          <cell r="C778" t="str">
            <v>ТКПрофит</v>
          </cell>
        </row>
        <row r="779">
          <cell r="A779" t="str">
            <v>марка "Налко Стабрекс ST 70"</v>
          </cell>
          <cell r="C779" t="str">
            <v>ТНК_Тюмень</v>
          </cell>
        </row>
        <row r="780">
          <cell r="A780" t="str">
            <v>Марлотерм</v>
          </cell>
          <cell r="C780" t="str">
            <v>ТНК-Варьеганнефтегаз</v>
          </cell>
        </row>
        <row r="781">
          <cell r="A781" t="str">
            <v>Масла</v>
          </cell>
          <cell r="C781" t="str">
            <v>ТНК-Нижневартовск_Самотлор</v>
          </cell>
        </row>
        <row r="782">
          <cell r="A782" t="str">
            <v>Масла ланкромарк</v>
          </cell>
          <cell r="C782" t="str">
            <v>ТНК-Нижневартовск_Тюменская КС</v>
          </cell>
        </row>
        <row r="783">
          <cell r="A783" t="str">
            <v>Масло "Пионер"</v>
          </cell>
          <cell r="C783" t="str">
            <v>Тобольск-Нефтехим</v>
          </cell>
        </row>
        <row r="784">
          <cell r="A784" t="str">
            <v>Масло SAE-10 (М5з/12г)</v>
          </cell>
          <cell r="C784" t="str">
            <v>Тобольск-Нефтехим_в оплату процессинга</v>
          </cell>
        </row>
        <row r="785">
          <cell r="A785" t="str">
            <v>Масло АМГ-10</v>
          </cell>
          <cell r="C785" t="str">
            <v>Тобольск-Нефтехим_на собственное потребление</v>
          </cell>
        </row>
        <row r="786">
          <cell r="A786" t="str">
            <v>Масло антраценовое технологическое</v>
          </cell>
          <cell r="C786" t="str">
            <v>Тобольск-Нефтехим_трубопровод</v>
          </cell>
        </row>
        <row r="787">
          <cell r="A787" t="str">
            <v>Масло в ассортименте</v>
          </cell>
          <cell r="C787" t="str">
            <v>Тобольск-Нефтехим_экспорт</v>
          </cell>
        </row>
        <row r="788">
          <cell r="A788" t="str">
            <v>Масло гидравлическое ВМГЗ</v>
          </cell>
          <cell r="C788" t="str">
            <v>Тольятти Азот</v>
          </cell>
        </row>
        <row r="789">
          <cell r="A789" t="str">
            <v>Масло единое коксохимическое</v>
          </cell>
          <cell r="C789" t="str">
            <v>Тольяттикаучук</v>
          </cell>
        </row>
        <row r="790">
          <cell r="A790" t="str">
            <v>Масло И-20 А</v>
          </cell>
          <cell r="C790" t="str">
            <v>Тольяттикаучук - 2 дирекция</v>
          </cell>
        </row>
        <row r="791">
          <cell r="A791" t="str">
            <v>Масло И-50А</v>
          </cell>
          <cell r="C791" t="str">
            <v>Тольяттикаучук - 2 дирекция_экспорт</v>
          </cell>
        </row>
        <row r="792">
          <cell r="A792" t="str">
            <v>Масло ИГП-18</v>
          </cell>
          <cell r="C792" t="str">
            <v>Тольяттикаучук - 3 дирекция</v>
          </cell>
        </row>
        <row r="793">
          <cell r="A793" t="str">
            <v>Масло ИГП-38</v>
          </cell>
          <cell r="C793" t="str">
            <v>Тольяттикаучук - 3 дирекция_экспорт</v>
          </cell>
        </row>
        <row r="794">
          <cell r="A794" t="str">
            <v>Масло индустриальное И-40А</v>
          </cell>
          <cell r="C794" t="str">
            <v>Тольяттикаучук ф-л г.Новокуйбы</v>
          </cell>
        </row>
        <row r="795">
          <cell r="A795" t="str">
            <v>Масло касторовое</v>
          </cell>
          <cell r="C795" t="str">
            <v>ТомПолиПак</v>
          </cell>
        </row>
        <row r="796">
          <cell r="A796" t="str">
            <v>Масло КП-8С</v>
          </cell>
          <cell r="C796" t="str">
            <v>ТомПолиПак_Барнаул</v>
          </cell>
        </row>
        <row r="797">
          <cell r="A797" t="str">
            <v>Масло КС-19</v>
          </cell>
          <cell r="C797" t="str">
            <v>ТомПолиПак_экспорт</v>
          </cell>
        </row>
        <row r="798">
          <cell r="A798" t="str">
            <v>Масло ланкромарк L E-109</v>
          </cell>
          <cell r="C798" t="str">
            <v>Томскгазпром</v>
          </cell>
        </row>
        <row r="799">
          <cell r="A799" t="str">
            <v>Масло ланкромарк L E-340</v>
          </cell>
          <cell r="C799" t="str">
            <v>Томск-Нефтехим</v>
          </cell>
        </row>
        <row r="800">
          <cell r="A800" t="str">
            <v>Масло ланкромарк L ZB-287</v>
          </cell>
          <cell r="C800" t="str">
            <v>Томск-Нефтехим - 2 дирекция</v>
          </cell>
        </row>
        <row r="801">
          <cell r="A801" t="str">
            <v>Масло ланкромарк L ZB-639</v>
          </cell>
          <cell r="C801" t="str">
            <v>Томск-Нефтехим - 2 дирекция_в оплату процессинга</v>
          </cell>
        </row>
        <row r="802">
          <cell r="A802" t="str">
            <v>Масло М-10В2</v>
          </cell>
          <cell r="C802" t="str">
            <v>Томск-Нефтехим - 2 дирекция_на собственное потребление</v>
          </cell>
        </row>
        <row r="803">
          <cell r="A803" t="str">
            <v>Масло М-10Г2</v>
          </cell>
          <cell r="C803" t="str">
            <v>Томск-Нефтехим - 2 дирекция_экспорт</v>
          </cell>
        </row>
        <row r="804">
          <cell r="A804" t="str">
            <v>Масло М-10Г2К</v>
          </cell>
          <cell r="C804" t="str">
            <v>Томск-Нефтехим - 3 дирекция</v>
          </cell>
        </row>
        <row r="805">
          <cell r="A805" t="str">
            <v>Масло М-10ДМ</v>
          </cell>
          <cell r="C805" t="str">
            <v>Томск-Нефтехим - 3 дирекция_в оплату процессинга</v>
          </cell>
        </row>
        <row r="806">
          <cell r="A806" t="str">
            <v>Масло М-14В2</v>
          </cell>
          <cell r="C806" t="str">
            <v>Томск-Нефтехим - 3 дирекция_на собственное потребление</v>
          </cell>
        </row>
        <row r="807">
          <cell r="A807" t="str">
            <v>Масло М-63/10Г1</v>
          </cell>
          <cell r="C807" t="str">
            <v>Томск-Нефтехим - 3 дирекция_экспорт</v>
          </cell>
        </row>
        <row r="808">
          <cell r="A808" t="str">
            <v>Масло М-8В</v>
          </cell>
          <cell r="C808" t="str">
            <v>Томсктрансгаз</v>
          </cell>
        </row>
        <row r="809">
          <cell r="A809" t="str">
            <v>Масло М-8Г2К</v>
          </cell>
          <cell r="C809" t="str">
            <v>Торговая компания ОСПАЗ</v>
          </cell>
        </row>
        <row r="810">
          <cell r="A810" t="str">
            <v>Масло М-8ДМ</v>
          </cell>
          <cell r="C810" t="str">
            <v>Транс-Нафта</v>
          </cell>
        </row>
        <row r="811">
          <cell r="A811" t="str">
            <v>Масло МГД-14М</v>
          </cell>
          <cell r="C811" t="str">
            <v>Туймазинский ГПЗ</v>
          </cell>
        </row>
        <row r="812">
          <cell r="A812" t="str">
            <v>Масло моторное марки "76 Guardol GLT SAE 15W40"</v>
          </cell>
          <cell r="C812" t="str">
            <v>Туларегионгаз</v>
          </cell>
        </row>
        <row r="813">
          <cell r="A813" t="str">
            <v>Масло МС-20</v>
          </cell>
          <cell r="C813" t="str">
            <v>Тюменская химическая компания_Березки</v>
          </cell>
        </row>
        <row r="814">
          <cell r="A814" t="str">
            <v>Масло МС-8</v>
          </cell>
          <cell r="C814" t="str">
            <v>Тюменская химическая компания_Дземги</v>
          </cell>
        </row>
        <row r="815">
          <cell r="A815" t="str">
            <v>Масло МТ-16П</v>
          </cell>
          <cell r="C815" t="str">
            <v>Тюменская химическая компания_Комбинатская</v>
          </cell>
        </row>
        <row r="816">
          <cell r="A816" t="str">
            <v>Масло Пионер-2059</v>
          </cell>
          <cell r="C816" t="str">
            <v>Тюменская химическая компания_Красная Речка</v>
          </cell>
        </row>
        <row r="817">
          <cell r="A817" t="str">
            <v>Масло ПН-6К</v>
          </cell>
          <cell r="C817" t="str">
            <v>Тюменская химическая компания_Мир</v>
          </cell>
        </row>
        <row r="818">
          <cell r="A818" t="str">
            <v>Масло ПН-6Ш</v>
          </cell>
          <cell r="C818" t="str">
            <v>Тюменская химическая компания_Софрино</v>
          </cell>
        </row>
        <row r="819">
          <cell r="A819" t="str">
            <v>Масло ПС-28</v>
          </cell>
          <cell r="C819" t="str">
            <v>Тюменская химическая компания_Хабаровск II</v>
          </cell>
        </row>
        <row r="820">
          <cell r="A820" t="str">
            <v>Масло сланцевое</v>
          </cell>
          <cell r="C820" t="str">
            <v>Тюменская химическая компания_Химзаводская</v>
          </cell>
        </row>
        <row r="821">
          <cell r="A821" t="str">
            <v>Масло Т-1500</v>
          </cell>
          <cell r="C821" t="str">
            <v>Тюменская химическая компания_Хреновая</v>
          </cell>
        </row>
        <row r="822">
          <cell r="A822" t="str">
            <v>Масло ТАД-17И</v>
          </cell>
          <cell r="C822" t="str">
            <v>Тюменский завод медоборудования и инструментов_Безымянка</v>
          </cell>
        </row>
        <row r="823">
          <cell r="A823" t="str">
            <v>Масло талловое дистиллированное</v>
          </cell>
          <cell r="C823" t="str">
            <v>Тюменский завод медоборудования и инструментов_Войновка</v>
          </cell>
        </row>
        <row r="824">
          <cell r="A824" t="str">
            <v>Масло ТАП-15В</v>
          </cell>
          <cell r="C824" t="str">
            <v>Тюменский завод медоборудования и инструментов_Кострома Новая</v>
          </cell>
        </row>
        <row r="825">
          <cell r="A825" t="str">
            <v>Масло трансформаторное</v>
          </cell>
          <cell r="C825" t="str">
            <v>Узловая больница</v>
          </cell>
        </row>
        <row r="826">
          <cell r="A826" t="str">
            <v>Масло трансформаторное СО</v>
          </cell>
          <cell r="C826" t="str">
            <v>Универсал-Трейдер_Новосибирская область</v>
          </cell>
        </row>
        <row r="827">
          <cell r="A827" t="str">
            <v>Масло турбинное ТП-22Б</v>
          </cell>
          <cell r="C827" t="str">
            <v>Универсал-Трейдер_Омская область</v>
          </cell>
        </row>
        <row r="828">
          <cell r="A828" t="str">
            <v>Масло турбинное ТП-22С</v>
          </cell>
          <cell r="C828" t="str">
            <v>Уралгаз</v>
          </cell>
        </row>
        <row r="829">
          <cell r="A829" t="str">
            <v>Масло турбинное ТП-30</v>
          </cell>
          <cell r="C829" t="str">
            <v>Уралгаз_Ижсталь</v>
          </cell>
        </row>
        <row r="830">
          <cell r="A830" t="str">
            <v>Масло ХА-30</v>
          </cell>
          <cell r="C830" t="str">
            <v>Уралгаз_Мечел</v>
          </cell>
        </row>
        <row r="831">
          <cell r="A831" t="str">
            <v>Мед.изделия</v>
          </cell>
          <cell r="C831" t="str">
            <v>Уралоргсинтез</v>
          </cell>
        </row>
        <row r="832">
          <cell r="A832" t="str">
            <v>Металлокорд</v>
          </cell>
          <cell r="C832" t="str">
            <v>Уралоргсинтез_в оплату процессинга</v>
          </cell>
        </row>
        <row r="833">
          <cell r="A833" t="str">
            <v>Металлокорд  28Л18/15</v>
          </cell>
          <cell r="C833" t="str">
            <v>Уралоргсинтез_на собственное потребление</v>
          </cell>
        </row>
        <row r="834">
          <cell r="A834" t="str">
            <v>Металлокорд  5Л30НТ</v>
          </cell>
          <cell r="C834" t="str">
            <v>Уралоргсинтез_экспорт</v>
          </cell>
        </row>
        <row r="835">
          <cell r="A835" t="str">
            <v>Металлокорд 13Л22/20/15</v>
          </cell>
          <cell r="C835" t="str">
            <v>Уралхимпром</v>
          </cell>
        </row>
        <row r="836">
          <cell r="A836" t="str">
            <v>Металлокорд 13Л35/32/15</v>
          </cell>
          <cell r="C836" t="str">
            <v>Уралшина</v>
          </cell>
        </row>
        <row r="837">
          <cell r="A837" t="str">
            <v>Металлокорд 15Л/18</v>
          </cell>
          <cell r="C837" t="str">
            <v>Уралшина_экспорт</v>
          </cell>
        </row>
        <row r="838">
          <cell r="A838" t="str">
            <v>Металлокорд 15Л24А</v>
          </cell>
          <cell r="C838" t="str">
            <v>Уральская хим. компания</v>
          </cell>
        </row>
        <row r="839">
          <cell r="A839" t="str">
            <v>Металлокорд 19Л20/18СС</v>
          </cell>
          <cell r="C839" t="str">
            <v>Уральская хим. компания_экспорт</v>
          </cell>
        </row>
        <row r="840">
          <cell r="A840" t="str">
            <v>Металлокорд 19Л22/20СС</v>
          </cell>
          <cell r="C840" t="str">
            <v>Уренгойгазпром</v>
          </cell>
        </row>
        <row r="841">
          <cell r="A841" t="str">
            <v>Металлокорд 22Л15А</v>
          </cell>
          <cell r="C841" t="str">
            <v>утилизация</v>
          </cell>
        </row>
        <row r="842">
          <cell r="A842" t="str">
            <v>Металлокорд 22Л18/15</v>
          </cell>
          <cell r="C842" t="str">
            <v>Уфанефтехим</v>
          </cell>
        </row>
        <row r="843">
          <cell r="A843" t="str">
            <v>Металлокорд 28Л15А</v>
          </cell>
          <cell r="C843" t="str">
            <v>Уфанефтехим_экспорт</v>
          </cell>
        </row>
        <row r="844">
          <cell r="A844" t="str">
            <v>Металлокорд 28Л18</v>
          </cell>
          <cell r="C844" t="str">
            <v>Уфаоргсинтез</v>
          </cell>
        </row>
        <row r="845">
          <cell r="A845" t="str">
            <v>Металлокорд 28Л18/15</v>
          </cell>
          <cell r="C845" t="str">
            <v>Уфаоргсинтез_в оплату процессинга</v>
          </cell>
        </row>
        <row r="846">
          <cell r="A846" t="str">
            <v>Металлокорд 28Л18А</v>
          </cell>
          <cell r="C846" t="str">
            <v>Уфаоргсинтез_экспорт</v>
          </cell>
        </row>
        <row r="847">
          <cell r="A847" t="str">
            <v>Металлокорд 28Л22/15</v>
          </cell>
          <cell r="C847" t="str">
            <v>Уфимский НПЗ</v>
          </cell>
        </row>
        <row r="848">
          <cell r="A848" t="str">
            <v>Металлокорд 28Л22/15(имп.)</v>
          </cell>
          <cell r="C848" t="str">
            <v>Уфимский НПЗ_экспорт</v>
          </cell>
        </row>
        <row r="849">
          <cell r="A849" t="str">
            <v>Металлокорд 29Л18/15</v>
          </cell>
          <cell r="C849" t="str">
            <v>Фамас</v>
          </cell>
        </row>
        <row r="850">
          <cell r="A850" t="str">
            <v>Металлокорд 2Л30НТ</v>
          </cell>
          <cell r="C850" t="str">
            <v>Харбин</v>
          </cell>
        </row>
        <row r="851">
          <cell r="A851" t="str">
            <v>Металлокорд 3Л30НТ</v>
          </cell>
          <cell r="C851" t="str">
            <v>Химволокно, г.Гродно</v>
          </cell>
        </row>
        <row r="852">
          <cell r="A852" t="str">
            <v>Металлокорд 4Л25НТ</v>
          </cell>
          <cell r="C852" t="str">
            <v>Химкомплекс ХХ1</v>
          </cell>
        </row>
        <row r="853">
          <cell r="A853" t="str">
            <v>Металлокорд 4Л27А</v>
          </cell>
          <cell r="C853" t="str">
            <v>Химпласт</v>
          </cell>
        </row>
        <row r="854">
          <cell r="A854" t="str">
            <v>Металлокорд 9Л/23</v>
          </cell>
          <cell r="C854" t="str">
            <v>Химпласткомплект</v>
          </cell>
        </row>
        <row r="855">
          <cell r="A855" t="str">
            <v>Металлокорд 9Л15/27</v>
          </cell>
          <cell r="C855" t="str">
            <v>Химпродукт Трейдинг_Балашиха</v>
          </cell>
        </row>
        <row r="856">
          <cell r="A856" t="str">
            <v>Металлокорд 9Л15/27СС</v>
          </cell>
          <cell r="C856" t="str">
            <v>Химпродукт Трейдинг_Биклянь</v>
          </cell>
        </row>
        <row r="857">
          <cell r="A857" t="str">
            <v>Металлокорд 9Л20/18СС</v>
          </cell>
          <cell r="C857" t="str">
            <v>Химпродукт Трейдинг_Заволжье</v>
          </cell>
        </row>
        <row r="858">
          <cell r="A858" t="str">
            <v>Металлокорд 9Л20/35НТ</v>
          </cell>
          <cell r="C858" t="str">
            <v>Химпродукт Трейдинг_Зелецино</v>
          </cell>
        </row>
        <row r="859">
          <cell r="A859" t="str">
            <v>Металлокорд 9Л20/35НТА</v>
          </cell>
          <cell r="C859" t="str">
            <v>Химпродукт Трейдинг_Ногинск</v>
          </cell>
        </row>
        <row r="860">
          <cell r="A860" t="str">
            <v>Металлокорд 9Л22</v>
          </cell>
          <cell r="C860" t="str">
            <v>Химпродукт Трейдинг_Текстильный</v>
          </cell>
        </row>
        <row r="861">
          <cell r="A861" t="str">
            <v>Металлокорд 9Л23</v>
          </cell>
          <cell r="C861" t="str">
            <v>Химпродукт Трейдинг_Химическая</v>
          </cell>
        </row>
        <row r="862">
          <cell r="A862" t="str">
            <v>Металлокорд 9Л28</v>
          </cell>
          <cell r="C862" t="str">
            <v>Химпром (Новочебоксарск)</v>
          </cell>
        </row>
        <row r="863">
          <cell r="A863" t="str">
            <v>Металокорд 21Л22НЕ</v>
          </cell>
          <cell r="C863" t="str">
            <v>Химпроминвест</v>
          </cell>
        </row>
        <row r="864">
          <cell r="A864" t="str">
            <v>Метанол</v>
          </cell>
          <cell r="C864" t="str">
            <v>Химсорбент</v>
          </cell>
        </row>
        <row r="865">
          <cell r="A865" t="str">
            <v>Метанол-яд</v>
          </cell>
          <cell r="C865" t="str">
            <v>Химтехресурс_Ногинск</v>
          </cell>
        </row>
        <row r="866">
          <cell r="A866" t="str">
            <v>Метилэтилкетон</v>
          </cell>
          <cell r="C866" t="str">
            <v>Химтехресурс_Омск-Восточный</v>
          </cell>
        </row>
        <row r="867">
          <cell r="A867" t="str">
            <v>Мешки битумированные</v>
          </cell>
          <cell r="C867" t="str">
            <v>Химторгинвест_Балаково</v>
          </cell>
        </row>
        <row r="868">
          <cell r="A868" t="str">
            <v>Мешки бумажные</v>
          </cell>
          <cell r="C868" t="str">
            <v>Химторгинвест_Бобруйск</v>
          </cell>
        </row>
        <row r="869">
          <cell r="A869" t="str">
            <v>Мешки для уротропина</v>
          </cell>
          <cell r="C869" t="str">
            <v>Химторгинвест_Кабельная</v>
          </cell>
        </row>
        <row r="870">
          <cell r="A870" t="str">
            <v>Мешки клапанные</v>
          </cell>
          <cell r="C870" t="str">
            <v>Химторгинвест_Рышково</v>
          </cell>
        </row>
        <row r="871">
          <cell r="A871" t="str">
            <v>Мешки п/п</v>
          </cell>
          <cell r="C871" t="str">
            <v>Химторгинвест_Солнечная</v>
          </cell>
        </row>
        <row r="872">
          <cell r="A872" t="str">
            <v>Мешки п/п для БСК 600х1200</v>
          </cell>
          <cell r="C872" t="str">
            <v>Химторгинвест_Уршак (рзд)</v>
          </cell>
        </row>
        <row r="873">
          <cell r="A873" t="str">
            <v>Мешки п/п для капролактама кристал. 500*1010</v>
          </cell>
          <cell r="C873" t="str">
            <v>Химуглемет</v>
          </cell>
        </row>
        <row r="874">
          <cell r="A874" t="str">
            <v>Мешки п/п для карбамида</v>
          </cell>
          <cell r="C874" t="str">
            <v>Холмогорская КС_Вынгапуровская КС_Вынгаяхинская КС</v>
          </cell>
        </row>
        <row r="875">
          <cell r="A875" t="str">
            <v>Мешки п/п для полиамида</v>
          </cell>
          <cell r="C875" t="str">
            <v>Центргеоресурс</v>
          </cell>
        </row>
        <row r="876">
          <cell r="A876" t="str">
            <v>Мешки п/п для селитры аммиачной</v>
          </cell>
          <cell r="C876" t="str">
            <v>ЦентрМаркет_Виноградово</v>
          </cell>
        </row>
        <row r="877">
          <cell r="A877" t="str">
            <v>Мешки п/п для СК 580х1000</v>
          </cell>
          <cell r="C877" t="str">
            <v>ЦентрМаркет_Моховая Падь</v>
          </cell>
        </row>
        <row r="878">
          <cell r="A878" t="str">
            <v>Мешки п/п для СК 600х900</v>
          </cell>
          <cell r="C878" t="str">
            <v>ЦентрМаркет_Окуловка</v>
          </cell>
        </row>
        <row r="879">
          <cell r="A879" t="str">
            <v>Мешки п/э</v>
          </cell>
          <cell r="C879" t="str">
            <v>ЦентрМаркет_Селезни</v>
          </cell>
        </row>
        <row r="880">
          <cell r="A880" t="str">
            <v>Мешки п/э 500/800</v>
          </cell>
          <cell r="C880" t="str">
            <v>ЦентрМаркет_Софрино</v>
          </cell>
        </row>
        <row r="881">
          <cell r="A881" t="str">
            <v>Мешки п/э с печатью</v>
          </cell>
          <cell r="C881" t="str">
            <v>ЦентрМаркет_Текстильный</v>
          </cell>
        </row>
        <row r="882">
          <cell r="A882" t="str">
            <v>Мешок бумажный 4/1</v>
          </cell>
          <cell r="C882" t="str">
            <v>ЦентрМаркет_Усть-Пера</v>
          </cell>
        </row>
        <row r="883">
          <cell r="A883" t="str">
            <v>Мешок бумажный 4-х сл. клееный  НМ</v>
          </cell>
          <cell r="C883" t="str">
            <v>Черногорское СП</v>
          </cell>
        </row>
        <row r="884">
          <cell r="A884" t="str">
            <v>Мешок бумажный 5/1</v>
          </cell>
          <cell r="C884" t="str">
            <v>Шкапово ГПЗ</v>
          </cell>
        </row>
        <row r="885">
          <cell r="A885" t="str">
            <v>Мешок бумажный 5/2</v>
          </cell>
          <cell r="C885" t="str">
            <v>Шкапово-эстакада</v>
          </cell>
        </row>
        <row r="886">
          <cell r="A886" t="str">
            <v>Мешок для СК из п/п ткани с откр. горловиной</v>
          </cell>
          <cell r="C886" t="str">
            <v>Щекино Азот</v>
          </cell>
        </row>
        <row r="887">
          <cell r="A887" t="str">
            <v>Мешок из п/п ткани с клапаном 500х920 (140х300)</v>
          </cell>
          <cell r="C887" t="str">
            <v>Щекинское химволокно</v>
          </cell>
        </row>
        <row r="888">
          <cell r="A888" t="str">
            <v>Мешок из п/п ткани с открытой горловиной 500х1000</v>
          </cell>
          <cell r="C888" t="str">
            <v>Экопром_Базаиха</v>
          </cell>
        </row>
        <row r="889">
          <cell r="A889" t="str">
            <v>Мешок из п/п ткани с открытой горловиной 600х1050</v>
          </cell>
          <cell r="C889" t="str">
            <v>Экопром_Киров-Заводская</v>
          </cell>
        </row>
        <row r="890">
          <cell r="A890" t="str">
            <v>Мешок капроновый 510х1050</v>
          </cell>
          <cell r="C890" t="str">
            <v>Экопром_Придача</v>
          </cell>
        </row>
        <row r="891">
          <cell r="A891" t="str">
            <v>Мешок п/п для ПВХ</v>
          </cell>
          <cell r="C891" t="str">
            <v>экспорт</v>
          </cell>
        </row>
        <row r="892">
          <cell r="A892" t="str">
            <v>Мешок п/п открытый 50/100 с печатью СТП 24-02</v>
          </cell>
          <cell r="C892" t="str">
            <v>экспорт (Бельгия)</v>
          </cell>
        </row>
        <row r="893">
          <cell r="A893" t="str">
            <v>Мешок п/п тканый М1-1050Х550</v>
          </cell>
          <cell r="C893" t="str">
            <v>экспорт (Венгрия)</v>
          </cell>
        </row>
        <row r="894">
          <cell r="A894" t="str">
            <v>Мешок шелковый 51*105 с печатью СТП 24-02.</v>
          </cell>
          <cell r="C894" t="str">
            <v>экспорт (Германия)</v>
          </cell>
        </row>
        <row r="895">
          <cell r="A895" t="str">
            <v>Мешок-вкладыш размер 500х800 толщина 60 мкм</v>
          </cell>
          <cell r="C895" t="str">
            <v>экспорт (Индия)</v>
          </cell>
        </row>
        <row r="896">
          <cell r="A896" t="str">
            <v>Минеральные удобрения и сырье для них</v>
          </cell>
          <cell r="C896" t="str">
            <v>экспорт (Китай)</v>
          </cell>
        </row>
        <row r="897">
          <cell r="A897" t="str">
            <v>Многофункциональный калибратор мод.МС5-R</v>
          </cell>
          <cell r="C897" t="str">
            <v>экспорт (Латвия)</v>
          </cell>
        </row>
        <row r="898">
          <cell r="A898" t="str">
            <v>Мобильтерм 605</v>
          </cell>
          <cell r="C898" t="str">
            <v>экспорт (Литва)</v>
          </cell>
        </row>
        <row r="899">
          <cell r="A899" t="str">
            <v>Модификатор  РУ-НП-2</v>
          </cell>
          <cell r="C899" t="str">
            <v>экспорт (Мишлен)</v>
          </cell>
        </row>
        <row r="900">
          <cell r="A900" t="str">
            <v>Модификатор РУ</v>
          </cell>
          <cell r="C900" t="str">
            <v>экспорт (Нидерланды)</v>
          </cell>
        </row>
        <row r="901">
          <cell r="A901" t="str">
            <v>Мономеры</v>
          </cell>
          <cell r="C901" t="str">
            <v>экспорт (Польша)</v>
          </cell>
        </row>
        <row r="902">
          <cell r="A902" t="str">
            <v>Мононить  d-0.2мм</v>
          </cell>
          <cell r="C902" t="str">
            <v>экспорт (Румыния)</v>
          </cell>
        </row>
        <row r="903">
          <cell r="A903" t="str">
            <v>Моплен Z23S</v>
          </cell>
          <cell r="C903" t="str">
            <v>экспорт (Словакия)</v>
          </cell>
        </row>
        <row r="904">
          <cell r="A904" t="str">
            <v>МТБЭ</v>
          </cell>
          <cell r="C904" t="str">
            <v>экспорт (СНГ)</v>
          </cell>
        </row>
        <row r="905">
          <cell r="A905" t="str">
            <v>Муллиты (шары фарфоровые)</v>
          </cell>
          <cell r="C905" t="str">
            <v>экспорт (США)</v>
          </cell>
        </row>
        <row r="906">
          <cell r="A906" t="str">
            <v>Мыло канифольное калиевое</v>
          </cell>
          <cell r="C906" t="str">
            <v>экспорт (Тайвань)</v>
          </cell>
        </row>
        <row r="907">
          <cell r="A907" t="str">
            <v>МЭГ</v>
          </cell>
          <cell r="C907" t="str">
            <v>экспорт (Турция)</v>
          </cell>
        </row>
        <row r="908">
          <cell r="A908" t="str">
            <v>Мягкий контейнер для "Кемеровского Азота"</v>
          </cell>
          <cell r="C908" t="str">
            <v>экспорт (Украина)</v>
          </cell>
        </row>
        <row r="909">
          <cell r="A909" t="str">
            <v>Мягкий контейнер для "Сибур-Волжский"</v>
          </cell>
          <cell r="C909" t="str">
            <v>экспорт (Финляндия)</v>
          </cell>
        </row>
        <row r="910">
          <cell r="A910" t="str">
            <v>Мягкий контейнер для "Сибур-ПЭТФ"</v>
          </cell>
          <cell r="C910" t="str">
            <v>экспорт (Эстония)</v>
          </cell>
        </row>
        <row r="911">
          <cell r="A911" t="str">
            <v>НАК</v>
          </cell>
          <cell r="C911" t="str">
            <v>экспорт (Южная Америка)</v>
          </cell>
        </row>
        <row r="912">
          <cell r="A912" t="str">
            <v>Налко 7336</v>
          </cell>
          <cell r="C912" t="str">
            <v>Энергокомплект</v>
          </cell>
        </row>
        <row r="913">
          <cell r="A913" t="str">
            <v>Налко 73401</v>
          </cell>
          <cell r="C913" t="str">
            <v>Энергопромгрупп</v>
          </cell>
        </row>
        <row r="914">
          <cell r="A914" t="str">
            <v>Налко 8506</v>
          </cell>
          <cell r="C914" t="str">
            <v>Энергохим</v>
          </cell>
        </row>
        <row r="915">
          <cell r="A915" t="str">
            <v>Налко 8514</v>
          </cell>
          <cell r="C915" t="str">
            <v>Энергохимическая компания 21 век_Барнаул</v>
          </cell>
        </row>
        <row r="916">
          <cell r="A916" t="str">
            <v>Налко EC-3144 А</v>
          </cell>
          <cell r="C916" t="str">
            <v>Энергохимическая компания 21 век_Биклянь</v>
          </cell>
        </row>
        <row r="917">
          <cell r="A917" t="str">
            <v>Налко ЕС 1376А</v>
          </cell>
          <cell r="C917" t="str">
            <v>Энергохимическая компания 21 век_Бобруйск</v>
          </cell>
        </row>
        <row r="918">
          <cell r="A918" t="str">
            <v>Налко ЕС 3315А</v>
          </cell>
          <cell r="C918" t="str">
            <v>Энергохимическая компания 21 век_Вахитово</v>
          </cell>
        </row>
        <row r="919">
          <cell r="A919" t="str">
            <v>Налко ЕС-1041 А</v>
          </cell>
          <cell r="C919" t="str">
            <v>Энергохимическая компания 21 век_Кемерово-Сортировочное</v>
          </cell>
        </row>
        <row r="920">
          <cell r="A920" t="str">
            <v>Налко ЕС-1405 А</v>
          </cell>
          <cell r="C920" t="str">
            <v>Энергохимическая компания 21 век_Новочебоксарск</v>
          </cell>
        </row>
        <row r="921">
          <cell r="A921" t="str">
            <v>Налко ЕС-3101 А</v>
          </cell>
          <cell r="C921" t="str">
            <v>Энергохимическая компания 21 век_Очаково I</v>
          </cell>
        </row>
        <row r="922">
          <cell r="A922" t="str">
            <v>Налко ЕС-3219</v>
          </cell>
          <cell r="C922" t="str">
            <v>Энергохимическая компания 21 век_Тамбов I</v>
          </cell>
        </row>
        <row r="923">
          <cell r="A923" t="str">
            <v>Налко ЕС-3219 А</v>
          </cell>
          <cell r="C923" t="str">
            <v>Энергохимическая компания 21 век_Уктус</v>
          </cell>
        </row>
        <row r="924">
          <cell r="A924" t="str">
            <v>Налко Стабрекс</v>
          </cell>
          <cell r="C924" t="str">
            <v>Энергохимическая компания 21 век_Черкесск</v>
          </cell>
        </row>
        <row r="925">
          <cell r="A925" t="str">
            <v>Наполнитель для каучуков Silane Z-6945</v>
          </cell>
          <cell r="C925" t="str">
            <v>Энергохимическая компания 21 век_Электросталь</v>
          </cell>
        </row>
        <row r="926">
          <cell r="A926" t="str">
            <v>Наполнитель для каучуков Zeosil 1165-МР</v>
          </cell>
          <cell r="C926" t="str">
            <v>Энергохимическая компания 21 век_Ярославль-Пристань</v>
          </cell>
        </row>
        <row r="927">
          <cell r="A927" t="str">
            <v>Натр едкий</v>
          </cell>
          <cell r="C927" t="str">
            <v>Юганскнефтегаз</v>
          </cell>
        </row>
        <row r="928">
          <cell r="A928" t="str">
            <v>Натр едкий жидкий</v>
          </cell>
          <cell r="C928" t="str">
            <v>Южно-Балыкский ГПК</v>
          </cell>
        </row>
        <row r="929">
          <cell r="A929" t="str">
            <v>Натр едкий жидкий РР</v>
          </cell>
          <cell r="C929" t="str">
            <v>Южно-Балыкский ГПК_на собственное потребление</v>
          </cell>
        </row>
        <row r="930">
          <cell r="A930" t="str">
            <v>Натр едкий очищенный марки А</v>
          </cell>
          <cell r="C930" t="str">
            <v>Южно-Балыкский ГПК_экспорт</v>
          </cell>
        </row>
        <row r="931">
          <cell r="A931" t="str">
            <v>Натр едкий твердый</v>
          </cell>
          <cell r="C931" t="str">
            <v>Южно-Балыкский узел</v>
          </cell>
        </row>
        <row r="932">
          <cell r="A932" t="str">
            <v>Натр едкий твердый 82%</v>
          </cell>
          <cell r="C932" t="str">
            <v>ЮКОС, Нефтеюганск</v>
          </cell>
        </row>
        <row r="933">
          <cell r="A933" t="str">
            <v>Натр едкий твердый 94%</v>
          </cell>
          <cell r="C933" t="str">
            <v>Юкос, Томскнефть</v>
          </cell>
        </row>
        <row r="934">
          <cell r="A934" t="str">
            <v>Натр сернистый марки А</v>
          </cell>
          <cell r="C934" t="str">
            <v>Ю-Сибирская хим. компания</v>
          </cell>
        </row>
        <row r="935">
          <cell r="A935" t="str">
            <v>Натуральные каучуки и латексы</v>
          </cell>
          <cell r="C935" t="str">
            <v>Ярославский ЗТУ</v>
          </cell>
        </row>
        <row r="936">
          <cell r="A936" t="str">
            <v>Натуральный каучук RSS-1</v>
          </cell>
          <cell r="C936" t="str">
            <v>Ярославский НПЗ</v>
          </cell>
        </row>
        <row r="937">
          <cell r="A937" t="str">
            <v>Натуральный каучук SVR</v>
          </cell>
          <cell r="C937" t="str">
            <v>Ярославский СК</v>
          </cell>
        </row>
        <row r="938">
          <cell r="A938" t="str">
            <v>Неонол</v>
          </cell>
          <cell r="C938" t="str">
            <v>Ярославский ШЗ</v>
          </cell>
        </row>
        <row r="939">
          <cell r="A939" t="str">
            <v>Нестабильный БГ</v>
          </cell>
          <cell r="C939" t="str">
            <v>Ярославский ШЗ_экспорт</v>
          </cell>
        </row>
        <row r="940">
          <cell r="A940" t="str">
            <v>Нестабильный бензин</v>
          </cell>
          <cell r="C940" t="str">
            <v>Ярэнерго</v>
          </cell>
        </row>
        <row r="941">
          <cell r="A941" t="str">
            <v>Нестабильный ГК</v>
          </cell>
        </row>
        <row r="942">
          <cell r="A942" t="str">
            <v>Нетоксол</v>
          </cell>
        </row>
        <row r="943">
          <cell r="A943" t="str">
            <v>Нефрас</v>
          </cell>
        </row>
        <row r="944">
          <cell r="A944" t="str">
            <v>Нефрас П1-63/75</v>
          </cell>
        </row>
        <row r="945">
          <cell r="A945" t="str">
            <v>Нефрас С2-80/120</v>
          </cell>
        </row>
        <row r="946">
          <cell r="A946" t="str">
            <v>Нефть</v>
          </cell>
        </row>
        <row r="947">
          <cell r="A947" t="str">
            <v>Низкомолекулярный полиэтилен</v>
          </cell>
        </row>
        <row r="948">
          <cell r="A948" t="str">
            <v>Никель на кизельгуре 1 с</v>
          </cell>
        </row>
        <row r="949">
          <cell r="A949" t="str">
            <v>Никель на кизельгуре в/с</v>
          </cell>
        </row>
        <row r="950">
          <cell r="A950" t="str">
            <v>Никель сернокислый</v>
          </cell>
        </row>
        <row r="951">
          <cell r="A951" t="str">
            <v>Никель сернокислый НС-0</v>
          </cell>
        </row>
        <row r="952">
          <cell r="A952" t="str">
            <v>Никель сернокислый НС-1</v>
          </cell>
        </row>
        <row r="953">
          <cell r="A953" t="str">
            <v>Нити</v>
          </cell>
        </row>
        <row r="954">
          <cell r="A954" t="str">
            <v>Нитриласт-18 М</v>
          </cell>
        </row>
        <row r="955">
          <cell r="A955" t="str">
            <v>Нитриласт-26 М</v>
          </cell>
        </row>
        <row r="956">
          <cell r="A956" t="str">
            <v>Нитриласт-33 М</v>
          </cell>
        </row>
        <row r="957">
          <cell r="A957" t="str">
            <v>Нитриласты</v>
          </cell>
        </row>
        <row r="958">
          <cell r="A958" t="str">
            <v>Нить  п/а 117 текс</v>
          </cell>
        </row>
        <row r="959">
          <cell r="A959" t="str">
            <v>Нить "Спандекс"</v>
          </cell>
        </row>
        <row r="960">
          <cell r="A960" t="str">
            <v>Нить "Спандекс" 15,6 текс</v>
          </cell>
        </row>
        <row r="961">
          <cell r="A961" t="str">
            <v>Нить "Спандекс" 2,2 текс</v>
          </cell>
        </row>
        <row r="962">
          <cell r="A962" t="str">
            <v>Нить "Спандекс" 4,4 текс</v>
          </cell>
        </row>
        <row r="963">
          <cell r="A963" t="str">
            <v>Нить "Спандекс" 8 текс</v>
          </cell>
        </row>
        <row r="964">
          <cell r="A964" t="str">
            <v>Нить 1 текс</v>
          </cell>
        </row>
        <row r="965">
          <cell r="A965" t="str">
            <v>Нить 10 текс</v>
          </cell>
        </row>
        <row r="966">
          <cell r="A966" t="str">
            <v>Нить 11,3 текс</v>
          </cell>
        </row>
        <row r="967">
          <cell r="A967" t="str">
            <v>Нить 111 текс МА</v>
          </cell>
        </row>
        <row r="968">
          <cell r="A968" t="str">
            <v>Нить 111 текс МА 100кр.</v>
          </cell>
        </row>
        <row r="969">
          <cell r="A969" t="str">
            <v>Нить 13,8 текс</v>
          </cell>
        </row>
        <row r="970">
          <cell r="A970" t="str">
            <v>Нить 144 текс для РТИ и РП</v>
          </cell>
        </row>
        <row r="971">
          <cell r="A971" t="str">
            <v>Нить 15,6 текс</v>
          </cell>
        </row>
        <row r="972">
          <cell r="A972" t="str">
            <v>Нить 15,6 текс 200 кр. 1 гр.</v>
          </cell>
        </row>
        <row r="973">
          <cell r="A973" t="str">
            <v>Нить 15,6 текс 200 кр. 2 гр.</v>
          </cell>
        </row>
        <row r="974">
          <cell r="A974" t="str">
            <v>Нить 15,6 текс 200 кр.С</v>
          </cell>
        </row>
        <row r="975">
          <cell r="A975" t="str">
            <v>Нить 15,6 текс 200кр. А</v>
          </cell>
        </row>
        <row r="976">
          <cell r="A976" t="str">
            <v>Нить 15,6 текс 300 кр. 1 гр.</v>
          </cell>
        </row>
        <row r="977">
          <cell r="A977" t="str">
            <v>Нить 15,6 текс 300 кр. 2 гр.</v>
          </cell>
        </row>
        <row r="978">
          <cell r="A978" t="str">
            <v>Нить 15,6 текс 300 кр. С</v>
          </cell>
        </row>
        <row r="979">
          <cell r="A979" t="str">
            <v>Нить 18,1 текс</v>
          </cell>
        </row>
        <row r="980">
          <cell r="A980" t="str">
            <v>Нить 18,5 текс</v>
          </cell>
        </row>
        <row r="981">
          <cell r="A981" t="str">
            <v>Нить 187 текс для РП</v>
          </cell>
        </row>
        <row r="982">
          <cell r="A982" t="str">
            <v>Нить 187 текс для РТИ</v>
          </cell>
        </row>
        <row r="983">
          <cell r="A983" t="str">
            <v>Нить 2,2 текс 1 гр.</v>
          </cell>
        </row>
        <row r="984">
          <cell r="A984" t="str">
            <v>Нить 2,2 текс 2 гр.</v>
          </cell>
        </row>
        <row r="985">
          <cell r="A985" t="str">
            <v>Нить 2,2 текс 3 гр.</v>
          </cell>
        </row>
        <row r="986">
          <cell r="A986" t="str">
            <v>Нить 2,2 текс 4 гр.</v>
          </cell>
        </row>
        <row r="987">
          <cell r="A987" t="str">
            <v>Нить 2,2 текс, 3.3.текс</v>
          </cell>
        </row>
        <row r="988">
          <cell r="A988" t="str">
            <v>Нить 225 текс</v>
          </cell>
        </row>
        <row r="989">
          <cell r="A989" t="str">
            <v>Нить 24,5 текс</v>
          </cell>
        </row>
        <row r="990">
          <cell r="A990" t="str">
            <v>Нить 27,7 текс</v>
          </cell>
        </row>
        <row r="991">
          <cell r="A991" t="str">
            <v>Нить 28,3 текс</v>
          </cell>
        </row>
        <row r="992">
          <cell r="A992" t="str">
            <v>Нить 28,3 текс МУ 200кр.</v>
          </cell>
        </row>
        <row r="993">
          <cell r="A993" t="str">
            <v>Нить 29 текс 110 кр. С</v>
          </cell>
        </row>
        <row r="994">
          <cell r="A994" t="str">
            <v>Нить 29 текс 200 кр. А</v>
          </cell>
        </row>
        <row r="995">
          <cell r="A995" t="str">
            <v>Нить 29 текс 50 кр.</v>
          </cell>
        </row>
        <row r="996">
          <cell r="A996" t="str">
            <v>Нить 29 текс А</v>
          </cell>
        </row>
        <row r="997">
          <cell r="A997" t="str">
            <v>Нить 3,3 текс 1 гр.</v>
          </cell>
        </row>
        <row r="998">
          <cell r="A998" t="str">
            <v>Нить 3,3 текс 2 гр.</v>
          </cell>
        </row>
        <row r="999">
          <cell r="A999" t="str">
            <v>Нить 3,3 текс 3 гр.</v>
          </cell>
        </row>
        <row r="1000">
          <cell r="A1000" t="str">
            <v>Нить 3,3 текс 4 гр.</v>
          </cell>
        </row>
        <row r="1001">
          <cell r="A1001" t="str">
            <v>Нить 3,3 текс*2</v>
          </cell>
        </row>
        <row r="1002">
          <cell r="A1002" t="str">
            <v>Нить 3.3. текс</v>
          </cell>
        </row>
        <row r="1003">
          <cell r="A1003" t="str">
            <v>Нить 4,4 текс</v>
          </cell>
        </row>
        <row r="1004">
          <cell r="A1004" t="str">
            <v>Нить 4,4 текс*1</v>
          </cell>
        </row>
        <row r="1005">
          <cell r="A1005" t="str">
            <v>Нить 5 текс</v>
          </cell>
        </row>
        <row r="1006">
          <cell r="A1006" t="str">
            <v>Нить 5 текс краш.</v>
          </cell>
        </row>
        <row r="1007">
          <cell r="A1007" t="str">
            <v>Нить 5 текс матир.</v>
          </cell>
        </row>
        <row r="1008">
          <cell r="A1008" t="str">
            <v>Нить 6,7 текс компл. А некрученая</v>
          </cell>
        </row>
        <row r="1009">
          <cell r="A1009" t="str">
            <v>Нить 7,8 текс*1</v>
          </cell>
        </row>
        <row r="1010">
          <cell r="A1010" t="str">
            <v>Нить 8,4 текс</v>
          </cell>
        </row>
        <row r="1011">
          <cell r="A1011" t="str">
            <v>Нить 9,2 текс</v>
          </cell>
        </row>
        <row r="1012">
          <cell r="A1012" t="str">
            <v>Нить 93,5 текс</v>
          </cell>
        </row>
        <row r="1013">
          <cell r="A1013" t="str">
            <v>Нить 93,5 текс для РП</v>
          </cell>
        </row>
        <row r="1014">
          <cell r="A1014" t="str">
            <v>Нить 93,5 текс для РТИ</v>
          </cell>
        </row>
        <row r="1015">
          <cell r="A1015" t="str">
            <v>Нить вискозная 13,3 текс</v>
          </cell>
        </row>
        <row r="1016">
          <cell r="A1016" t="str">
            <v>Нить вискозная 13,3 текс (100 кр.)</v>
          </cell>
        </row>
        <row r="1017">
          <cell r="A1017" t="str">
            <v>Нить п/а эластик  10 текс*2 крашенная</v>
          </cell>
        </row>
        <row r="1018">
          <cell r="A1018" t="str">
            <v>Нить полиамидная</v>
          </cell>
        </row>
        <row r="1019">
          <cell r="A1019" t="str">
            <v>Нить полипропиленовая 2200 текс</v>
          </cell>
        </row>
        <row r="1020">
          <cell r="A1020" t="str">
            <v>Нить полиэфирная</v>
          </cell>
        </row>
        <row r="1021">
          <cell r="A1021" t="str">
            <v>НК-62</v>
          </cell>
        </row>
        <row r="1022">
          <cell r="A1022" t="str">
            <v>НК-62 (АГП)</v>
          </cell>
        </row>
        <row r="1023">
          <cell r="A1023" t="str">
            <v>НК-85</v>
          </cell>
        </row>
        <row r="1024">
          <cell r="A1024" t="str">
            <v>Новопром</v>
          </cell>
        </row>
        <row r="1025">
          <cell r="A1025" t="str">
            <v>ОАКИТ</v>
          </cell>
        </row>
        <row r="1026">
          <cell r="A1026" t="str">
            <v>Обувной  пластикат Тефлекс</v>
          </cell>
        </row>
        <row r="1027">
          <cell r="A1027" t="str">
            <v>Обувной пластикат ПЛ-1 черн</v>
          </cell>
        </row>
        <row r="1028">
          <cell r="A1028" t="str">
            <v>Обувной пластикат ПЛ-2 черн.</v>
          </cell>
        </row>
        <row r="1029">
          <cell r="A1029" t="str">
            <v>Обувной пластикат ПЛ-2 черн. тв.75</v>
          </cell>
        </row>
        <row r="1030">
          <cell r="A1030" t="str">
            <v>Обувной пластикат ПЛП-2</v>
          </cell>
        </row>
        <row r="1031">
          <cell r="A1031" t="str">
            <v>ОЖ "Тосол"</v>
          </cell>
        </row>
        <row r="1032">
          <cell r="A1032" t="str">
            <v>ОЖ-40 "Тосол"</v>
          </cell>
        </row>
        <row r="1033">
          <cell r="A1033" t="str">
            <v>ОЖ-65 "Тосол"</v>
          </cell>
        </row>
        <row r="1034">
          <cell r="A1034" t="str">
            <v>ОЖК "Лена"</v>
          </cell>
        </row>
        <row r="1035">
          <cell r="A1035" t="str">
            <v>ОЖК "Тосол"</v>
          </cell>
        </row>
        <row r="1036">
          <cell r="A1036" t="str">
            <v>Окись алюминия активная</v>
          </cell>
        </row>
        <row r="1037">
          <cell r="A1037" t="str">
            <v>Окись пропилена</v>
          </cell>
        </row>
        <row r="1038">
          <cell r="A1038" t="str">
            <v>Окись этилена</v>
          </cell>
        </row>
        <row r="1039">
          <cell r="A1039" t="str">
            <v>Олеум технический</v>
          </cell>
        </row>
        <row r="1040">
          <cell r="A1040" t="str">
            <v>Олифа нефтеполимерная</v>
          </cell>
        </row>
        <row r="1041">
          <cell r="A1041" t="str">
            <v>Ординарная стойка с защитой</v>
          </cell>
        </row>
        <row r="1042">
          <cell r="A1042" t="str">
            <v>Оритес 270 DS</v>
          </cell>
        </row>
        <row r="1043">
          <cell r="A1043" t="str">
            <v>Ортоксилол</v>
          </cell>
        </row>
        <row r="1044">
          <cell r="A1044" t="str">
            <v>Ортонитрофенол</v>
          </cell>
        </row>
        <row r="1045">
          <cell r="A1045" t="str">
            <v>Основание Маниха</v>
          </cell>
        </row>
        <row r="1046">
          <cell r="A1046" t="str">
            <v>Осушитель осветленный</v>
          </cell>
        </row>
        <row r="1047">
          <cell r="A1047" t="str">
            <v>Отработанный катализатор</v>
          </cell>
        </row>
        <row r="1048">
          <cell r="A1048" t="str">
            <v>Отходы БСК 1904</v>
          </cell>
        </row>
        <row r="1049">
          <cell r="A1049" t="str">
            <v>Отходы бутадиенстирольных каучуков</v>
          </cell>
        </row>
        <row r="1050">
          <cell r="A1050" t="str">
            <v>Отходы бутилкаучуков БК-1675</v>
          </cell>
        </row>
        <row r="1051">
          <cell r="A1051" t="str">
            <v>Отходы изопреновых каучуков</v>
          </cell>
        </row>
        <row r="1052">
          <cell r="A1052" t="str">
            <v>Отходы невыт. и выт. нити</v>
          </cell>
        </row>
        <row r="1053">
          <cell r="A1053" t="str">
            <v>Отходы полиамидные</v>
          </cell>
        </row>
        <row r="1054">
          <cell r="A1054" t="str">
            <v>Отходы полипропилена</v>
          </cell>
        </row>
        <row r="1055">
          <cell r="A1055" t="str">
            <v>Отходы полипропилена марка Ж (блины блоксополимера</v>
          </cell>
        </row>
        <row r="1056">
          <cell r="A1056" t="str">
            <v>Отходы полипропилена марка Ж (блины статсополимра)</v>
          </cell>
        </row>
        <row r="1057">
          <cell r="A1057" t="str">
            <v>Отходы полипропилена марка Ж (блины)</v>
          </cell>
        </row>
        <row r="1058">
          <cell r="A1058" t="str">
            <v>Отходы полипропилена марка Ж (гранулят)</v>
          </cell>
        </row>
        <row r="1059">
          <cell r="A1059" t="str">
            <v>Отходы полипропилена марка Ж (дробленые блины)</v>
          </cell>
        </row>
        <row r="1060">
          <cell r="A1060" t="str">
            <v>Отходы полипропилена марка Ж (сметки)</v>
          </cell>
        </row>
        <row r="1061">
          <cell r="A1061" t="str">
            <v>Отходы полипропилена марка З (сметки)</v>
          </cell>
        </row>
        <row r="1062">
          <cell r="A1062" t="str">
            <v>Отходы полиэтилена</v>
          </cell>
        </row>
        <row r="1063">
          <cell r="A1063" t="str">
            <v>Отходы полиэтилена марка Д (пыль, стружка)</v>
          </cell>
        </row>
        <row r="1064">
          <cell r="A1064" t="str">
            <v>Отходы полиэтилена марка Ж (грязный гранулят)</v>
          </cell>
        </row>
        <row r="1065">
          <cell r="A1065" t="str">
            <v>Отходы полиэтилена марка З</v>
          </cell>
        </row>
        <row r="1066">
          <cell r="A1066" t="str">
            <v>Отходы СКИ-3</v>
          </cell>
        </row>
        <row r="1067">
          <cell r="A1067" t="str">
            <v>Отходы СКИ-3 С</v>
          </cell>
        </row>
        <row r="1068">
          <cell r="A1068" t="str">
            <v>Отходы СКМС-30 АРКМ-15</v>
          </cell>
        </row>
        <row r="1069">
          <cell r="A1069" t="str">
            <v>Паймак 505</v>
          </cell>
        </row>
        <row r="1070">
          <cell r="A1070" t="str">
            <v>Пакеты п/э</v>
          </cell>
        </row>
        <row r="1071">
          <cell r="A1071" t="str">
            <v>Палмак-505</v>
          </cell>
        </row>
        <row r="1072">
          <cell r="A1072" t="str">
            <v>ПАН-волокна</v>
          </cell>
        </row>
        <row r="1073">
          <cell r="A1073" t="str">
            <v>Парааминодифениламин</v>
          </cell>
        </row>
        <row r="1074">
          <cell r="A1074" t="str">
            <v>Параксилол</v>
          </cell>
        </row>
        <row r="1075">
          <cell r="A1075" t="str">
            <v>ПАФ</v>
          </cell>
        </row>
        <row r="1076">
          <cell r="A1076" t="str">
            <v>ПБН</v>
          </cell>
        </row>
        <row r="1077">
          <cell r="A1077" t="str">
            <v>ПВД</v>
          </cell>
        </row>
        <row r="1078">
          <cell r="A1078" t="str">
            <v>ПВД 102</v>
          </cell>
        </row>
        <row r="1079">
          <cell r="A1079" t="str">
            <v>ПВД 10204-003</v>
          </cell>
        </row>
        <row r="1080">
          <cell r="A1080" t="str">
            <v>ПВД 108</v>
          </cell>
        </row>
        <row r="1081">
          <cell r="A1081" t="str">
            <v>ПВД 10803-020</v>
          </cell>
        </row>
        <row r="1082">
          <cell r="A1082" t="str">
            <v>ПВД 10803-20 2с</v>
          </cell>
        </row>
        <row r="1083">
          <cell r="A1083" t="str">
            <v>ПВД 10803-20 плен.</v>
          </cell>
        </row>
        <row r="1084">
          <cell r="A1084" t="str">
            <v>ПВД 108-14</v>
          </cell>
        </row>
        <row r="1085">
          <cell r="A1085" t="str">
            <v>ПВД 11503-070 высший сорт</v>
          </cell>
        </row>
        <row r="1086">
          <cell r="A1086" t="str">
            <v>ПВД 11503-070 первый сори</v>
          </cell>
        </row>
        <row r="1087">
          <cell r="A1087" t="str">
            <v>ПВД 127</v>
          </cell>
        </row>
        <row r="1088">
          <cell r="A1088" t="str">
            <v>ПВД 12701К</v>
          </cell>
        </row>
        <row r="1089">
          <cell r="A1089" t="str">
            <v>ПВД 12710К</v>
          </cell>
        </row>
        <row r="1090">
          <cell r="A1090" t="str">
            <v>ПВД 150-03-002</v>
          </cell>
        </row>
        <row r="1091">
          <cell r="A1091" t="str">
            <v>ПВД 150-03-002 1 с</v>
          </cell>
        </row>
        <row r="1092">
          <cell r="A1092" t="str">
            <v>ПВД 150-03-002 2 с</v>
          </cell>
        </row>
        <row r="1093">
          <cell r="A1093" t="str">
            <v>ПВД 150-03-002 в/с</v>
          </cell>
        </row>
        <row r="1094">
          <cell r="A1094" t="str">
            <v>ПВД 153</v>
          </cell>
        </row>
        <row r="1095">
          <cell r="A1095" t="str">
            <v>ПВД 15301К</v>
          </cell>
        </row>
        <row r="1096">
          <cell r="A1096" t="str">
            <v>ПВД 153-02K</v>
          </cell>
        </row>
        <row r="1097">
          <cell r="A1097" t="str">
            <v>ПВД 15310К</v>
          </cell>
        </row>
        <row r="1098">
          <cell r="A1098" t="str">
            <v>ПВД 15313-003</v>
          </cell>
        </row>
        <row r="1099">
          <cell r="A1099" t="str">
            <v>ПВД 15313-003 плен.</v>
          </cell>
        </row>
        <row r="1100">
          <cell r="A1100" t="str">
            <v>ПВД 155</v>
          </cell>
        </row>
        <row r="1101">
          <cell r="A1101" t="str">
            <v>ПВД 15503-004</v>
          </cell>
        </row>
        <row r="1102">
          <cell r="A1102" t="str">
            <v>ПВД 15503-004, 1 с</v>
          </cell>
        </row>
        <row r="1103">
          <cell r="A1103" t="str">
            <v>ПВД 15503-004, 2 с</v>
          </cell>
        </row>
        <row r="1104">
          <cell r="A1104" t="str">
            <v>ПВД 15503-004, в/с</v>
          </cell>
        </row>
        <row r="1105">
          <cell r="A1105" t="str">
            <v>ПВД 158</v>
          </cell>
        </row>
        <row r="1106">
          <cell r="A1106" t="str">
            <v>ПВД 15803-020</v>
          </cell>
        </row>
        <row r="1107">
          <cell r="A1107" t="str">
            <v>ПВД 15803-020 литьевой 1с</v>
          </cell>
        </row>
        <row r="1108">
          <cell r="A1108" t="str">
            <v>ПВД 15803-020 литьевой 2с</v>
          </cell>
        </row>
        <row r="1109">
          <cell r="A1109" t="str">
            <v>ПВД 15803-020 литьевой в/с</v>
          </cell>
        </row>
        <row r="1110">
          <cell r="A1110" t="str">
            <v>ПВД 15813-020</v>
          </cell>
        </row>
        <row r="1111">
          <cell r="A1111" t="str">
            <v>ПВД 158-14</v>
          </cell>
        </row>
        <row r="1112">
          <cell r="A1112" t="str">
            <v>ПВД 158-901</v>
          </cell>
        </row>
        <row r="1113">
          <cell r="A1113" t="str">
            <v>ПВД 166</v>
          </cell>
        </row>
        <row r="1114">
          <cell r="A1114" t="str">
            <v>ПВД 16603-011</v>
          </cell>
        </row>
        <row r="1115">
          <cell r="A1115" t="str">
            <v>ПВД 16603-011 1с</v>
          </cell>
        </row>
        <row r="1116">
          <cell r="A1116" t="str">
            <v>ПВД 16603-011 2с</v>
          </cell>
        </row>
        <row r="1117">
          <cell r="A1117" t="str">
            <v>ПВД 16603-011 в/с</v>
          </cell>
        </row>
        <row r="1118">
          <cell r="A1118" t="str">
            <v>ПВД 168</v>
          </cell>
        </row>
        <row r="1119">
          <cell r="A1119" t="str">
            <v>ПВД 16803-070</v>
          </cell>
        </row>
        <row r="1120">
          <cell r="A1120" t="str">
            <v>ПВД 16803-070 1 с</v>
          </cell>
        </row>
        <row r="1121">
          <cell r="A1121" t="str">
            <v>ПВД 16803-070 2 с</v>
          </cell>
        </row>
        <row r="1122">
          <cell r="A1122" t="str">
            <v>ПВД 16803-070 в/с</v>
          </cell>
        </row>
        <row r="1123">
          <cell r="A1123" t="str">
            <v>ПВД 175-04-006</v>
          </cell>
        </row>
        <row r="1124">
          <cell r="A1124" t="str">
            <v>ПВД 175-04-006 1 с</v>
          </cell>
        </row>
        <row r="1125">
          <cell r="A1125" t="str">
            <v>ПВД 175-04-006 2 с</v>
          </cell>
        </row>
        <row r="1126">
          <cell r="A1126" t="str">
            <v>ПВД 175-04-006 в/с</v>
          </cell>
        </row>
        <row r="1127">
          <cell r="A1127" t="str">
            <v>ПВД 176</v>
          </cell>
        </row>
        <row r="1128">
          <cell r="A1128" t="str">
            <v>ПВД 17603-006</v>
          </cell>
        </row>
        <row r="1129">
          <cell r="A1129" t="str">
            <v>ПВД 17603-006 1с</v>
          </cell>
        </row>
        <row r="1130">
          <cell r="A1130" t="str">
            <v>ПВД 17603-006 2 с</v>
          </cell>
        </row>
        <row r="1131">
          <cell r="A1131" t="str">
            <v>ПВД 17603-006 в/с</v>
          </cell>
        </row>
        <row r="1132">
          <cell r="A1132" t="str">
            <v>ПВД 177-03</v>
          </cell>
        </row>
        <row r="1133">
          <cell r="A1133" t="str">
            <v>ПВД 177-03-010 1с</v>
          </cell>
        </row>
        <row r="1134">
          <cell r="A1134" t="str">
            <v>ПВД 177-03-010 2 с</v>
          </cell>
        </row>
        <row r="1135">
          <cell r="A1135" t="str">
            <v>ПВД 177-03-010 в/с</v>
          </cell>
        </row>
        <row r="1136">
          <cell r="A1136" t="str">
            <v>ПВД 178</v>
          </cell>
        </row>
        <row r="1137">
          <cell r="A1137" t="str">
            <v>ПВД 17803-015</v>
          </cell>
        </row>
        <row r="1138">
          <cell r="A1138" t="str">
            <v>ПВД 17803-015 1с</v>
          </cell>
        </row>
        <row r="1139">
          <cell r="A1139" t="str">
            <v>ПВД 17803-015 2с</v>
          </cell>
        </row>
        <row r="1140">
          <cell r="A1140" t="str">
            <v>ПВД 17803-015 в/с</v>
          </cell>
        </row>
        <row r="1141">
          <cell r="A1141" t="str">
            <v>ПВД 180</v>
          </cell>
        </row>
        <row r="1142">
          <cell r="A1142" t="str">
            <v>ПВД 18003-030</v>
          </cell>
        </row>
        <row r="1143">
          <cell r="A1143" t="str">
            <v>ПВД 18003-030 1 с</v>
          </cell>
        </row>
        <row r="1144">
          <cell r="A1144" t="str">
            <v>ПВД 18003-030 2 с</v>
          </cell>
        </row>
        <row r="1145">
          <cell r="A1145" t="str">
            <v>ПВД 18003-030 в/с</v>
          </cell>
        </row>
        <row r="1146">
          <cell r="A1146" t="str">
            <v>ПВД 181</v>
          </cell>
        </row>
        <row r="1147">
          <cell r="A1147" t="str">
            <v>ПВД 18103-035</v>
          </cell>
        </row>
        <row r="1148">
          <cell r="A1148" t="str">
            <v>ПВД 18103-035 1 с</v>
          </cell>
        </row>
        <row r="1149">
          <cell r="A1149" t="str">
            <v>ПВД 18103-035 2 с</v>
          </cell>
        </row>
        <row r="1150">
          <cell r="A1150" t="str">
            <v>ПВД 18103-035 в/с</v>
          </cell>
        </row>
        <row r="1151">
          <cell r="A1151" t="str">
            <v>ПВД 182</v>
          </cell>
        </row>
        <row r="1152">
          <cell r="A1152" t="str">
            <v>ПВД 18203-55</v>
          </cell>
        </row>
        <row r="1153">
          <cell r="A1153" t="str">
            <v>ПВД 18203-55 неокр.</v>
          </cell>
        </row>
        <row r="1154">
          <cell r="A1154" t="str">
            <v>ПВД 18203-55 окр.</v>
          </cell>
        </row>
        <row r="1155">
          <cell r="A1155" t="str">
            <v>ПВД 183-03-120 высший сорт</v>
          </cell>
        </row>
        <row r="1156">
          <cell r="A1156" t="str">
            <v>ПВД самозатухающий</v>
          </cell>
        </row>
        <row r="1157">
          <cell r="A1157" t="str">
            <v>ПВД термостабилизированный</v>
          </cell>
        </row>
        <row r="1158">
          <cell r="A1158" t="str">
            <v>Перекись дикумила</v>
          </cell>
        </row>
        <row r="1159">
          <cell r="A1159" t="str">
            <v>Перкадокс BC FF</v>
          </cell>
        </row>
        <row r="1160">
          <cell r="A1160" t="str">
            <v>Перкадокс LW 75</v>
          </cell>
        </row>
        <row r="1161">
          <cell r="A1161" t="str">
            <v>Персульфат калия</v>
          </cell>
        </row>
        <row r="1162">
          <cell r="A1162" t="str">
            <v>Перхлорная кислота</v>
          </cell>
        </row>
        <row r="1163">
          <cell r="A1163" t="str">
            <v>Пинан технический</v>
          </cell>
        </row>
        <row r="1164">
          <cell r="A1164" t="str">
            <v>Пипериленовая фракция</v>
          </cell>
        </row>
        <row r="1165">
          <cell r="A1165" t="str">
            <v>Пироконденсат</v>
          </cell>
        </row>
        <row r="1166">
          <cell r="A1166" t="str">
            <v>Пирополимер ПЛ-1,2</v>
          </cell>
        </row>
        <row r="1167">
          <cell r="A1167" t="str">
            <v>ПИФ</v>
          </cell>
        </row>
        <row r="1168">
          <cell r="A1168" t="str">
            <v>Пластик АБС</v>
          </cell>
        </row>
        <row r="1169">
          <cell r="A1169" t="str">
            <v>Пластик АБС 0809</v>
          </cell>
        </row>
        <row r="1170">
          <cell r="A1170" t="str">
            <v>Пластик АБС 0809-30</v>
          </cell>
        </row>
        <row r="1171">
          <cell r="A1171" t="str">
            <v>Пластик АБС 0809-ПР</v>
          </cell>
        </row>
        <row r="1172">
          <cell r="A1172" t="str">
            <v>Пластик АБС 1010</v>
          </cell>
        </row>
        <row r="1173">
          <cell r="A1173" t="str">
            <v>Пластик АБС 1010-30</v>
          </cell>
        </row>
        <row r="1174">
          <cell r="A1174" t="str">
            <v>Пластик АБС 1010-31</v>
          </cell>
        </row>
        <row r="1175">
          <cell r="A1175" t="str">
            <v>Пластик АБС 1030</v>
          </cell>
        </row>
        <row r="1176">
          <cell r="A1176" t="str">
            <v>Пластик АБС 1030-30</v>
          </cell>
        </row>
        <row r="1177">
          <cell r="A1177" t="str">
            <v>Пластик АБС 1030-31</v>
          </cell>
        </row>
        <row r="1178">
          <cell r="A1178" t="str">
            <v>Пластик АБС 1106</v>
          </cell>
        </row>
        <row r="1179">
          <cell r="A1179" t="str">
            <v>Пластик АБС 1106-30</v>
          </cell>
        </row>
        <row r="1180">
          <cell r="A1180" t="str">
            <v>Пластик АБС 1106-31</v>
          </cell>
        </row>
        <row r="1181">
          <cell r="A1181" t="str">
            <v>Пластик АБС 1106-М</v>
          </cell>
        </row>
        <row r="1182">
          <cell r="A1182" t="str">
            <v>Пластик АБС 1106-М31</v>
          </cell>
        </row>
        <row r="1183">
          <cell r="A1183" t="str">
            <v>Пластик АБС 1530-30</v>
          </cell>
        </row>
        <row r="1184">
          <cell r="A1184" t="str">
            <v>Пластик АБС 2020</v>
          </cell>
        </row>
        <row r="1185">
          <cell r="A1185" t="str">
            <v>Пластик АБС 2020-30</v>
          </cell>
        </row>
        <row r="1186">
          <cell r="A1186" t="str">
            <v>Пластик АБС 2020-30-802</v>
          </cell>
        </row>
        <row r="1187">
          <cell r="A1187" t="str">
            <v>Пластик АБС 2020-30-901</v>
          </cell>
        </row>
        <row r="1188">
          <cell r="A1188" t="str">
            <v>Пластик АБС 2020-31</v>
          </cell>
        </row>
        <row r="1189">
          <cell r="A1189" t="str">
            <v>Пластик АБС 2020-31-112</v>
          </cell>
        </row>
        <row r="1190">
          <cell r="A1190" t="str">
            <v>Пластик АБС 2020-31-717</v>
          </cell>
        </row>
        <row r="1191">
          <cell r="A1191" t="str">
            <v>Пластик АБС 2020-31-802</v>
          </cell>
        </row>
        <row r="1192">
          <cell r="A1192" t="str">
            <v>Пластик АБС 2020-31-870</v>
          </cell>
        </row>
        <row r="1193">
          <cell r="A1193" t="str">
            <v>Пластик АБС 2020-31-891</v>
          </cell>
        </row>
        <row r="1194">
          <cell r="A1194" t="str">
            <v>Пластик АБС 2020-31М</v>
          </cell>
        </row>
        <row r="1195">
          <cell r="A1195" t="str">
            <v>Пластик АБС 2020-32</v>
          </cell>
        </row>
        <row r="1196">
          <cell r="A1196" t="str">
            <v>Пластик АБС 2020-32 рец. 745</v>
          </cell>
        </row>
        <row r="1197">
          <cell r="A1197" t="str">
            <v>Пластик АБС 2020-60</v>
          </cell>
        </row>
        <row r="1198">
          <cell r="A1198" t="str">
            <v>Пластик АБС 2501-34</v>
          </cell>
        </row>
        <row r="1199">
          <cell r="A1199" t="str">
            <v>Пластик АБС 2802-30</v>
          </cell>
        </row>
        <row r="1200">
          <cell r="A1200" t="str">
            <v>Пластик АБС 2802-30-901</v>
          </cell>
        </row>
        <row r="1201">
          <cell r="A1201" t="str">
            <v>Пластик АБС 2802-31</v>
          </cell>
        </row>
        <row r="1202">
          <cell r="A1202" t="str">
            <v>Пластик АБС вторичный</v>
          </cell>
        </row>
        <row r="1203">
          <cell r="A1203" t="str">
            <v>Пластик АБС Дисан 0809-М</v>
          </cell>
        </row>
        <row r="1204">
          <cell r="A1204" t="str">
            <v>Пластик АБС С</v>
          </cell>
        </row>
        <row r="1205">
          <cell r="A1205" t="str">
            <v>Пластик АБС-ТБ</v>
          </cell>
        </row>
        <row r="1206">
          <cell r="A1206" t="str">
            <v>Пластик АБС-ТБ-30</v>
          </cell>
        </row>
        <row r="1207">
          <cell r="A1207" t="str">
            <v>Пластик АБС-ТБ-31</v>
          </cell>
        </row>
        <row r="1208">
          <cell r="A1208" t="str">
            <v>Пластик АБС-ТБС</v>
          </cell>
        </row>
        <row r="1209">
          <cell r="A1209" t="str">
            <v>Пластикат для неразъемных вилок НЕВА-1</v>
          </cell>
        </row>
        <row r="1210">
          <cell r="A1210" t="str">
            <v>Пластикат кабельный рецептура ОМН</v>
          </cell>
        </row>
        <row r="1211">
          <cell r="A1211" t="str">
            <v>Пластикат медицинский ПМ 1/42</v>
          </cell>
        </row>
        <row r="1212">
          <cell r="A1212" t="str">
            <v>Пластикат Т-35</v>
          </cell>
        </row>
        <row r="1213">
          <cell r="A1213" t="str">
            <v>Пластикаты</v>
          </cell>
        </row>
        <row r="1214">
          <cell r="A1214" t="str">
            <v>Пластикаты обувные</v>
          </cell>
        </row>
        <row r="1215">
          <cell r="A1215" t="str">
            <v>Пластификатор ЯП-15У</v>
          </cell>
        </row>
        <row r="1216">
          <cell r="A1216" t="str">
            <v>Пленка молочная</v>
          </cell>
        </row>
        <row r="1217">
          <cell r="A1217" t="str">
            <v>Пленка п/пропиленовая</v>
          </cell>
        </row>
        <row r="1218">
          <cell r="A1218" t="str">
            <v>Пленка п/э</v>
          </cell>
        </row>
        <row r="1219">
          <cell r="A1219" t="str">
            <v>Пленка п/э 750*0,050</v>
          </cell>
        </row>
        <row r="1220">
          <cell r="A1220" t="str">
            <v>Пленка п/э 750*0,050 рукав</v>
          </cell>
        </row>
        <row r="1221">
          <cell r="A1221" t="str">
            <v>Пленка п/э М 0,040*720 полотно</v>
          </cell>
        </row>
        <row r="1222">
          <cell r="A1222" t="str">
            <v>Пленка п/э марки "Н" полотно 0,030х750</v>
          </cell>
        </row>
        <row r="1223">
          <cell r="A1223" t="str">
            <v>Пленка п/э марки "Н" полотно 0,050х750</v>
          </cell>
        </row>
        <row r="1224">
          <cell r="A1224" t="str">
            <v>Пленка п/э марки "Н" рукав 0,050х750</v>
          </cell>
        </row>
        <row r="1225">
          <cell r="A1225" t="str">
            <v>Пленка п/э марки "На" рукав 0,200х500</v>
          </cell>
        </row>
        <row r="1226">
          <cell r="A1226" t="str">
            <v>Пленка п/э марки "На" рукав 0,200х520, высший сорт</v>
          </cell>
        </row>
        <row r="1227">
          <cell r="A1227" t="str">
            <v>Пленка п/э, Н, рукав, 0,040х1200 мм высший сорт</v>
          </cell>
        </row>
        <row r="1228">
          <cell r="A1228" t="str">
            <v>Пленка п/э, Н, рукав, 0,100х1500 мм высший сорт</v>
          </cell>
        </row>
        <row r="1229">
          <cell r="A1229" t="str">
            <v>Пленка парниковая 108</v>
          </cell>
        </row>
        <row r="1230">
          <cell r="A1230" t="str">
            <v>Пленка полиэтиленовая, М, полотно, 0,050х720, высш</v>
          </cell>
        </row>
        <row r="1231">
          <cell r="A1231" t="str">
            <v>Пленка полиэтиленовая, М, полотно, 0,070х750, высш</v>
          </cell>
        </row>
        <row r="1232">
          <cell r="A1232" t="str">
            <v>Пленка термоусадочная</v>
          </cell>
        </row>
        <row r="1233">
          <cell r="A1233" t="str">
            <v>ПМС жидкость</v>
          </cell>
        </row>
        <row r="1234">
          <cell r="A1234" t="str">
            <v>ПНД 271-274к</v>
          </cell>
        </row>
        <row r="1235">
          <cell r="A1235" t="str">
            <v>ПНД 273-79</v>
          </cell>
        </row>
        <row r="1236">
          <cell r="A1236" t="str">
            <v>ПНД 273-83</v>
          </cell>
        </row>
        <row r="1237">
          <cell r="A1237" t="str">
            <v>ПНД 276-73</v>
          </cell>
        </row>
        <row r="1238">
          <cell r="A1238" t="str">
            <v>ПНД 277-73</v>
          </cell>
        </row>
        <row r="1239">
          <cell r="A1239" t="str">
            <v>ПНД 277-79</v>
          </cell>
        </row>
        <row r="1240">
          <cell r="A1240" t="str">
            <v>ПНД изоляционный</v>
          </cell>
        </row>
        <row r="1241">
          <cell r="A1241" t="str">
            <v>ПНД кабельный изоляционный</v>
          </cell>
        </row>
        <row r="1242">
          <cell r="A1242" t="str">
            <v>ПНД кабельный шланговый</v>
          </cell>
        </row>
        <row r="1243">
          <cell r="A1243" t="str">
            <v>Поддоны ящичные</v>
          </cell>
        </row>
        <row r="1244">
          <cell r="A1244" t="str">
            <v>ПОЖ "Арктика"</v>
          </cell>
        </row>
        <row r="1245">
          <cell r="A1245" t="str">
            <v>Полиамид</v>
          </cell>
        </row>
        <row r="1246">
          <cell r="A1246" t="str">
            <v>Полиамид первичный</v>
          </cell>
        </row>
        <row r="1247">
          <cell r="A1247" t="str">
            <v>Полиамидная смола "Зайтел 70G30 HSLR BR"</v>
          </cell>
        </row>
        <row r="1248">
          <cell r="A1248" t="str">
            <v>Полиамидное волокно 0,48 текс</v>
          </cell>
        </row>
        <row r="1249">
          <cell r="A1249" t="str">
            <v>Полиамидное волокно 1 текс</v>
          </cell>
        </row>
        <row r="1250">
          <cell r="A1250" t="str">
            <v>Полибутен</v>
          </cell>
        </row>
        <row r="1251">
          <cell r="A1251" t="str">
            <v>Поливиниловый спирт - "Сандиол 1788 м"</v>
          </cell>
        </row>
        <row r="1252">
          <cell r="A1252" t="str">
            <v>Поливиниловый спирт Курарей 217</v>
          </cell>
        </row>
        <row r="1253">
          <cell r="A1253" t="str">
            <v>Полигликоли</v>
          </cell>
        </row>
        <row r="1254">
          <cell r="A1254" t="str">
            <v>Поликарбонаты</v>
          </cell>
        </row>
        <row r="1255">
          <cell r="A1255" t="str">
            <v>Полимеры и пластические массы</v>
          </cell>
        </row>
        <row r="1256">
          <cell r="A1256" t="str">
            <v>Полипропилен</v>
          </cell>
        </row>
        <row r="1257">
          <cell r="A1257" t="str">
            <v>Полипропилен 01003</v>
          </cell>
        </row>
        <row r="1258">
          <cell r="A1258" t="str">
            <v>Полипропилен 01007</v>
          </cell>
        </row>
        <row r="1259">
          <cell r="A1259" t="str">
            <v>Полипропилен 01025</v>
          </cell>
        </row>
        <row r="1260">
          <cell r="A1260" t="str">
            <v>Полипропилен 01030</v>
          </cell>
        </row>
        <row r="1261">
          <cell r="A1261" t="str">
            <v>Полипропилен 01031</v>
          </cell>
        </row>
        <row r="1262">
          <cell r="A1262" t="str">
            <v>Полипропилен 01130</v>
          </cell>
        </row>
        <row r="1263">
          <cell r="A1263" t="str">
            <v>Полипропилен 01250</v>
          </cell>
        </row>
        <row r="1264">
          <cell r="A1264" t="str">
            <v>Полипропилен 01270</v>
          </cell>
        </row>
        <row r="1265">
          <cell r="A1265" t="str">
            <v>Полипропилен 02015</v>
          </cell>
        </row>
        <row r="1266">
          <cell r="A1266" t="str">
            <v>Полипропилен 02035</v>
          </cell>
        </row>
        <row r="1267">
          <cell r="A1267" t="str">
            <v>Полипропилен 21030</v>
          </cell>
        </row>
        <row r="1268">
          <cell r="A1268" t="str">
            <v>Полипропилен 21030-16</v>
          </cell>
        </row>
        <row r="1269">
          <cell r="A1269" t="str">
            <v>Полипропилен 21030-16 бел.   001 (1/с)</v>
          </cell>
        </row>
        <row r="1270">
          <cell r="A1270" t="str">
            <v>Полипропилен 21030-16 бел.   001 (в/с)</v>
          </cell>
        </row>
        <row r="1271">
          <cell r="A1271" t="str">
            <v>Полипропилен 21030-16 черн. 901 (1/с)</v>
          </cell>
        </row>
        <row r="1272">
          <cell r="A1272" t="str">
            <v>Полипропилен 21030-16 черн. 901 (в/с)</v>
          </cell>
        </row>
        <row r="1273">
          <cell r="A1273" t="str">
            <v>Полипропилен 21030-16В в/c</v>
          </cell>
        </row>
        <row r="1274">
          <cell r="A1274" t="str">
            <v>Полипропилен 21030-16ВА</v>
          </cell>
        </row>
        <row r="1275">
          <cell r="A1275" t="str">
            <v>Полипропилен 21030-16ВА 1с</v>
          </cell>
        </row>
        <row r="1276">
          <cell r="A1276" t="str">
            <v>Полипропилен 21030-16ВА в/с</v>
          </cell>
        </row>
        <row r="1277">
          <cell r="A1277" t="str">
            <v>Полипропилен 21030-16К 2с</v>
          </cell>
        </row>
        <row r="1278">
          <cell r="A1278" t="str">
            <v>Полипропилен 21030-16к бел. 001</v>
          </cell>
        </row>
        <row r="1279">
          <cell r="A1279" t="str">
            <v>Полипропилен 21030-16К в/с</v>
          </cell>
        </row>
        <row r="1280">
          <cell r="A1280" t="str">
            <v>Полипропилен 21030-16К черн</v>
          </cell>
        </row>
        <row r="1281">
          <cell r="A1281" t="str">
            <v>Полипропилен 21030-16К черн 901 1с</v>
          </cell>
        </row>
        <row r="1282">
          <cell r="A1282" t="str">
            <v>Полипропилен 21030-16К черн 901 в/с</v>
          </cell>
        </row>
        <row r="1283">
          <cell r="A1283" t="str">
            <v>Полипропилен 21030-16К1с</v>
          </cell>
        </row>
        <row r="1284">
          <cell r="A1284" t="str">
            <v>Полипропилен 21030-16Н 1c</v>
          </cell>
        </row>
        <row r="1285">
          <cell r="A1285" t="str">
            <v>Полипропилен 21030-16Н 2с</v>
          </cell>
        </row>
        <row r="1286">
          <cell r="A1286" t="str">
            <v>Полипропилен 21030-16Н в/c</v>
          </cell>
        </row>
        <row r="1287">
          <cell r="A1287" t="str">
            <v>Полипропилен 21030-901</v>
          </cell>
        </row>
        <row r="1288">
          <cell r="A1288" t="str">
            <v>Полипропилен 21030Е-16К</v>
          </cell>
        </row>
        <row r="1289">
          <cell r="A1289" t="str">
            <v>Полипропилен 21030-М35</v>
          </cell>
        </row>
        <row r="1290">
          <cell r="A1290" t="str">
            <v>Полипропилен 21060</v>
          </cell>
        </row>
        <row r="1291">
          <cell r="A1291" t="str">
            <v>Полипропилен 21060-16</v>
          </cell>
        </row>
        <row r="1292">
          <cell r="A1292" t="str">
            <v>Полипропилен 21060-16 бел. 001</v>
          </cell>
        </row>
        <row r="1293">
          <cell r="A1293" t="str">
            <v>Полипропилен 21060-16 ВА 1 с</v>
          </cell>
        </row>
        <row r="1294">
          <cell r="A1294" t="str">
            <v>Полипропилен 21060-16 ВА в/с</v>
          </cell>
        </row>
        <row r="1295">
          <cell r="A1295" t="str">
            <v>Полипропилен 21060-16 черн. 901 1с</v>
          </cell>
        </row>
        <row r="1296">
          <cell r="A1296" t="str">
            <v>Полипропилен 21060-16 черн. 901 в/с</v>
          </cell>
        </row>
        <row r="1297">
          <cell r="A1297" t="str">
            <v>Полипропилен 21060-16К 1с</v>
          </cell>
        </row>
        <row r="1298">
          <cell r="A1298" t="str">
            <v>Полипропилен 21060-16К 2с</v>
          </cell>
        </row>
        <row r="1299">
          <cell r="A1299" t="str">
            <v>Полипропилен 21060-16К в/с</v>
          </cell>
        </row>
        <row r="1300">
          <cell r="A1300" t="str">
            <v>Полипропилен 21060-16Н 1с</v>
          </cell>
        </row>
        <row r="1301">
          <cell r="A1301" t="str">
            <v>Полипропилен 21060-16Н 2с</v>
          </cell>
        </row>
        <row r="1302">
          <cell r="A1302" t="str">
            <v>Полипропилен 21060-16Н в/с</v>
          </cell>
        </row>
        <row r="1303">
          <cell r="A1303" t="str">
            <v>Полипропилен 21060-ПМ1</v>
          </cell>
        </row>
        <row r="1304">
          <cell r="A1304" t="str">
            <v>Полипропилен 21060-Т10-16К черн.</v>
          </cell>
        </row>
        <row r="1305">
          <cell r="A1305" t="str">
            <v>Полипропилен 21080</v>
          </cell>
        </row>
        <row r="1306">
          <cell r="A1306" t="str">
            <v>Полипропилен 21080- 16К в/с</v>
          </cell>
        </row>
        <row r="1307">
          <cell r="A1307" t="str">
            <v>Полипропилен 21080-16</v>
          </cell>
        </row>
        <row r="1308">
          <cell r="A1308" t="str">
            <v>Полипропилен 21080-16К 1с</v>
          </cell>
        </row>
        <row r="1309">
          <cell r="A1309" t="str">
            <v>Полипропилен 21080-16К 2с</v>
          </cell>
        </row>
        <row r="1310">
          <cell r="A1310" t="str">
            <v>Полипропилен 21230-16 к</v>
          </cell>
        </row>
        <row r="1311">
          <cell r="A1311" t="str">
            <v>Полипропилен 21270</v>
          </cell>
        </row>
        <row r="1312">
          <cell r="A1312" t="str">
            <v>Полипропилен 21270-16к</v>
          </cell>
        </row>
        <row r="1313">
          <cell r="A1313" t="str">
            <v>Полипропилен 21270Д-16к</v>
          </cell>
        </row>
        <row r="1314">
          <cell r="A1314" t="str">
            <v>Полипропилен 21270Д-30Н 1 с</v>
          </cell>
        </row>
        <row r="1315">
          <cell r="A1315" t="str">
            <v>Полипропилен 21270Д-30Н в/с</v>
          </cell>
        </row>
        <row r="1316">
          <cell r="A1316" t="str">
            <v>Полипропилен 21350</v>
          </cell>
        </row>
        <row r="1317">
          <cell r="A1317" t="str">
            <v>Полипропилен 21350-16 к</v>
          </cell>
        </row>
        <row r="1318">
          <cell r="A1318" t="str">
            <v>Полипропилен 23007-30Т</v>
          </cell>
        </row>
        <row r="1319">
          <cell r="A1319" t="str">
            <v>Полипропилен 23007-30Т бел. 001</v>
          </cell>
        </row>
        <row r="1320">
          <cell r="A1320" t="str">
            <v>Полипропилен база 030А</v>
          </cell>
        </row>
        <row r="1321">
          <cell r="A1321" t="str">
            <v>Полипропилен база 060А</v>
          </cell>
        </row>
        <row r="1322">
          <cell r="A1322" t="str">
            <v>Полипропилен база 100А</v>
          </cell>
        </row>
        <row r="1323">
          <cell r="A1323" t="str">
            <v>Полипропилен база 230А</v>
          </cell>
        </row>
        <row r="1324">
          <cell r="A1324" t="str">
            <v>Полипропилен база 270А</v>
          </cell>
        </row>
        <row r="1325">
          <cell r="A1325" t="str">
            <v>Полипропилен марка А</v>
          </cell>
        </row>
        <row r="1326">
          <cell r="A1326" t="str">
            <v>Полипропилен марка В</v>
          </cell>
        </row>
        <row r="1327">
          <cell r="A1327" t="str">
            <v>Полистирол</v>
          </cell>
        </row>
        <row r="1328">
          <cell r="A1328" t="str">
            <v>Полистирол ПСВ</v>
          </cell>
        </row>
        <row r="1329">
          <cell r="A1329" t="str">
            <v>Полистирол ПСВ нерас.</v>
          </cell>
        </row>
        <row r="1330">
          <cell r="A1330" t="str">
            <v>Полистирол ПСВ рас.</v>
          </cell>
        </row>
        <row r="1331">
          <cell r="A1331" t="str">
            <v>Полистирол ПСВ-Л</v>
          </cell>
        </row>
        <row r="1332">
          <cell r="A1332" t="str">
            <v>Полистирол ПСВ-Л нерас.</v>
          </cell>
        </row>
        <row r="1333">
          <cell r="A1333" t="str">
            <v>Полистирол ПСВ-Л рас.</v>
          </cell>
        </row>
        <row r="1334">
          <cell r="A1334" t="str">
            <v>Полистирол ПСВ-Л рас., м.1</v>
          </cell>
        </row>
        <row r="1335">
          <cell r="A1335" t="str">
            <v>Полистирол ПСВ-Л рас., м.2</v>
          </cell>
        </row>
        <row r="1336">
          <cell r="A1336" t="str">
            <v>Полистирол ПСВ-Л рас., м.3</v>
          </cell>
        </row>
        <row r="1337">
          <cell r="A1337" t="str">
            <v>Полистирол ПСВ-Л рас., м.4</v>
          </cell>
        </row>
        <row r="1338">
          <cell r="A1338" t="str">
            <v>Полистирол ПСВ-С</v>
          </cell>
        </row>
        <row r="1339">
          <cell r="A1339" t="str">
            <v>Полистирол ПСВ-С нерас.</v>
          </cell>
        </row>
        <row r="1340">
          <cell r="A1340" t="str">
            <v>Полистирол ПСВ-С рас.</v>
          </cell>
        </row>
        <row r="1341">
          <cell r="A1341" t="str">
            <v>Полистирол ПСВ-С рас., м.1</v>
          </cell>
        </row>
        <row r="1342">
          <cell r="A1342" t="str">
            <v>Полистирол ПСВ-С рас., м.2</v>
          </cell>
        </row>
        <row r="1343">
          <cell r="A1343" t="str">
            <v>Полистирол ПСВ-С рас., м.3</v>
          </cell>
        </row>
        <row r="1344">
          <cell r="A1344" t="str">
            <v>Полистирол ПСВ-С рас., м.4</v>
          </cell>
        </row>
        <row r="1345">
          <cell r="A1345" t="str">
            <v>Полистирол ПСМ-115</v>
          </cell>
        </row>
        <row r="1346">
          <cell r="A1346" t="str">
            <v>Полистирол ПСС</v>
          </cell>
        </row>
        <row r="1347">
          <cell r="A1347" t="str">
            <v>Полистирол ПСЭ</v>
          </cell>
        </row>
        <row r="1348">
          <cell r="A1348" t="str">
            <v>Полистирол ПСЭ-1</v>
          </cell>
        </row>
        <row r="1349">
          <cell r="A1349" t="str">
            <v>Полистирол ПСЭ-2</v>
          </cell>
        </row>
        <row r="1350">
          <cell r="A1350" t="str">
            <v>Полистирол УПМ</v>
          </cell>
        </row>
        <row r="1351">
          <cell r="A1351" t="str">
            <v>Полистирол УПМ 0508</v>
          </cell>
        </row>
        <row r="1352">
          <cell r="A1352" t="str">
            <v>Полистирол УПМ 0703 Э</v>
          </cell>
        </row>
        <row r="1353">
          <cell r="A1353" t="str">
            <v>Полистирол УПМ 612</v>
          </cell>
        </row>
        <row r="1354">
          <cell r="A1354" t="str">
            <v>Полиэтилен А-1</v>
          </cell>
        </row>
        <row r="1355">
          <cell r="A1355" t="str">
            <v>Полиэтилен А-2</v>
          </cell>
        </row>
        <row r="1356">
          <cell r="A1356" t="str">
            <v>Полиэтилен композиционный</v>
          </cell>
        </row>
        <row r="1357">
          <cell r="A1357" t="str">
            <v>Полиэтилен марки А</v>
          </cell>
        </row>
        <row r="1358">
          <cell r="A1358" t="str">
            <v>Полиэтилен марки Б</v>
          </cell>
        </row>
        <row r="1359">
          <cell r="A1359" t="str">
            <v>Полиэтилен низкого давления  (ПНД)</v>
          </cell>
        </row>
        <row r="1360">
          <cell r="A1360" t="str">
            <v>Полиэфир</v>
          </cell>
        </row>
        <row r="1361">
          <cell r="A1361" t="str">
            <v>Полиэфир 4202-2Б-30 Щ</v>
          </cell>
        </row>
        <row r="1362">
          <cell r="A1362" t="str">
            <v>Полиэфир простой СТХ 2124</v>
          </cell>
        </row>
        <row r="1363">
          <cell r="A1363" t="str">
            <v>Полиэфир простой СТХ 2434</v>
          </cell>
        </row>
        <row r="1364">
          <cell r="A1364" t="str">
            <v>Полиэфирное волокно суровое</v>
          </cell>
        </row>
        <row r="1365">
          <cell r="A1365" t="str">
            <v>Полиэфирное волокно черное</v>
          </cell>
        </row>
        <row r="1366">
          <cell r="A1366" t="str">
            <v>Полиэфирное волокно штапельное</v>
          </cell>
        </row>
        <row r="1367">
          <cell r="A1367" t="str">
            <v>Полиэфирные волокна</v>
          </cell>
        </row>
        <row r="1368">
          <cell r="A1368" t="str">
            <v>Полотно иглопробивное - основа для линолиума</v>
          </cell>
        </row>
        <row r="1369">
          <cell r="A1369" t="str">
            <v>Полотно нетканое</v>
          </cell>
        </row>
        <row r="1370">
          <cell r="A1370" t="str">
            <v>Полотно нетканое для  ТНП марки 40-160</v>
          </cell>
        </row>
        <row r="1371">
          <cell r="A1371" t="str">
            <v>Полотно нетканое для ТНП марки 17-160</v>
          </cell>
        </row>
        <row r="1372">
          <cell r="A1372" t="str">
            <v>Полотно нетканое иглопробивное</v>
          </cell>
        </row>
        <row r="1373">
          <cell r="A1373" t="str">
            <v>Полотно нетканое иглопробивное "Геотекс"</v>
          </cell>
        </row>
        <row r="1374">
          <cell r="A1374" t="str">
            <v>Полотно нетканое иглопробивное для изоляции</v>
          </cell>
        </row>
        <row r="1375">
          <cell r="A1375" t="str">
            <v>Полотно нетканое термоскрепленное</v>
          </cell>
        </row>
        <row r="1376">
          <cell r="A1376" t="str">
            <v>Полотно нетканое термоскрепленное 1 с</v>
          </cell>
        </row>
        <row r="1377">
          <cell r="A1377" t="str">
            <v>Полотно нетканое термоскрепленное в/с</v>
          </cell>
        </row>
        <row r="1378">
          <cell r="A1378" t="str">
            <v>Полотно термоскр. - для искусств. и синт. кожи</v>
          </cell>
        </row>
        <row r="1379">
          <cell r="A1379" t="str">
            <v>Полотно укрывное сельскохозяйственное "Агротекс"</v>
          </cell>
        </row>
        <row r="1380">
          <cell r="A1380" t="str">
            <v>Попутный нефтяной газ</v>
          </cell>
        </row>
        <row r="1381">
          <cell r="A1381" t="str">
            <v>Попутный нефтяной газ - компримированный</v>
          </cell>
        </row>
        <row r="1382">
          <cell r="A1382" t="str">
            <v>Порошок алюминиевый</v>
          </cell>
        </row>
        <row r="1383">
          <cell r="A1383" t="str">
            <v>Порошок алюминиевый АКП</v>
          </cell>
        </row>
        <row r="1384">
          <cell r="A1384" t="str">
            <v>Порошок алюминиевый АСД - Т</v>
          </cell>
        </row>
        <row r="1385">
          <cell r="A1385" t="str">
            <v>ППФ</v>
          </cell>
        </row>
        <row r="1386">
          <cell r="A1386" t="str">
            <v>Природные ресурсы</v>
          </cell>
        </row>
        <row r="1387">
          <cell r="A1387" t="str">
            <v>Природный газ</v>
          </cell>
        </row>
        <row r="1388">
          <cell r="A1388" t="str">
            <v>Прифак</v>
          </cell>
        </row>
        <row r="1389">
          <cell r="A1389" t="str">
            <v>Прифак 1218</v>
          </cell>
        </row>
        <row r="1390">
          <cell r="A1390" t="str">
            <v>Прифак 7908</v>
          </cell>
        </row>
        <row r="1391">
          <cell r="A1391" t="str">
            <v>Прифак 7975</v>
          </cell>
        </row>
        <row r="1392">
          <cell r="A1392" t="str">
            <v>Прифак 7979</v>
          </cell>
        </row>
        <row r="1393">
          <cell r="A1393" t="str">
            <v>Пробка бутылочная</v>
          </cell>
        </row>
        <row r="1394">
          <cell r="A1394" t="str">
            <v>Провод АПВ 1*2,5</v>
          </cell>
        </row>
        <row r="1395">
          <cell r="A1395" t="str">
            <v>Провод АППВ</v>
          </cell>
        </row>
        <row r="1396">
          <cell r="A1396" t="str">
            <v>Провод АППВ 2*2,5</v>
          </cell>
        </row>
        <row r="1397">
          <cell r="A1397" t="str">
            <v>Провод АППВ 3*2,5</v>
          </cell>
        </row>
        <row r="1398">
          <cell r="A1398" t="str">
            <v>Провод ПВ-3</v>
          </cell>
        </row>
        <row r="1399">
          <cell r="A1399" t="str">
            <v>Провод ПВ-3 1*0,75</v>
          </cell>
        </row>
        <row r="1400">
          <cell r="A1400" t="str">
            <v>Провод ПВ-3 1*1</v>
          </cell>
        </row>
        <row r="1401">
          <cell r="A1401" t="str">
            <v>Провод ПВ-3 1*1,5</v>
          </cell>
        </row>
        <row r="1402">
          <cell r="A1402" t="str">
            <v>Провод ПВ-3 1*10</v>
          </cell>
        </row>
        <row r="1403">
          <cell r="A1403" t="str">
            <v>Провод ПВ-3 1*2,5</v>
          </cell>
        </row>
        <row r="1404">
          <cell r="A1404" t="str">
            <v>Провод ПВ-3 1*4</v>
          </cell>
        </row>
        <row r="1405">
          <cell r="A1405" t="str">
            <v>Провод ПВ-3 1*6</v>
          </cell>
        </row>
        <row r="1406">
          <cell r="A1406" t="str">
            <v>Провод ПГВА 1*1,5</v>
          </cell>
        </row>
        <row r="1407">
          <cell r="A1407" t="str">
            <v>Провод ППВ 2*2,5</v>
          </cell>
        </row>
        <row r="1408">
          <cell r="A1408" t="str">
            <v>Провод ТРП</v>
          </cell>
        </row>
        <row r="1409">
          <cell r="A1409" t="str">
            <v>Провод ТРП 1*2*0,4</v>
          </cell>
        </row>
        <row r="1410">
          <cell r="A1410" t="str">
            <v>Провод ТРП 1*2*0,5</v>
          </cell>
        </row>
        <row r="1411">
          <cell r="A1411" t="str">
            <v>Проволока</v>
          </cell>
        </row>
        <row r="1412">
          <cell r="A1412" t="str">
            <v>Проволока 1,5</v>
          </cell>
        </row>
        <row r="1413">
          <cell r="A1413" t="str">
            <v>Проволока 1Л</v>
          </cell>
        </row>
        <row r="1414">
          <cell r="A1414" t="str">
            <v>Проволока 1ЛА</v>
          </cell>
        </row>
        <row r="1415">
          <cell r="A1415" t="str">
            <v>Проволока 2,0</v>
          </cell>
        </row>
        <row r="1416">
          <cell r="A1416" t="str">
            <v>Проволока бортовая 1,55 ЛА</v>
          </cell>
        </row>
        <row r="1417">
          <cell r="A1417" t="str">
            <v>Проволока бронз.</v>
          </cell>
        </row>
        <row r="1418">
          <cell r="A1418" t="str">
            <v>Продукт Эдиталп-В</v>
          </cell>
        </row>
        <row r="1419">
          <cell r="A1419" t="str">
            <v>Продукция 105 корпуса</v>
          </cell>
        </row>
        <row r="1420">
          <cell r="A1420" t="str">
            <v>Продукция из полимеров</v>
          </cell>
        </row>
        <row r="1421">
          <cell r="A1421" t="str">
            <v>Продукция органического синтеза</v>
          </cell>
        </row>
        <row r="1422">
          <cell r="A1422" t="str">
            <v>Пропан</v>
          </cell>
        </row>
        <row r="1423">
          <cell r="A1423" t="str">
            <v>Пропан марки А</v>
          </cell>
        </row>
        <row r="1424">
          <cell r="A1424" t="str">
            <v>Пропан марки Б</v>
          </cell>
        </row>
        <row r="1425">
          <cell r="A1425" t="str">
            <v>Пропан технический</v>
          </cell>
        </row>
        <row r="1426">
          <cell r="A1426" t="str">
            <v>Пропилен</v>
          </cell>
        </row>
        <row r="1427">
          <cell r="A1427" t="str">
            <v>Прочая продукция</v>
          </cell>
        </row>
        <row r="1428">
          <cell r="A1428" t="str">
            <v>Прочие</v>
          </cell>
        </row>
        <row r="1429">
          <cell r="A1429" t="str">
            <v>Пряжа х/б 29 текс</v>
          </cell>
        </row>
        <row r="1430">
          <cell r="A1430" t="str">
            <v>ПС-100</v>
          </cell>
        </row>
        <row r="1431">
          <cell r="A1431" t="str">
            <v>ПТБФ</v>
          </cell>
        </row>
        <row r="1432">
          <cell r="A1432" t="str">
            <v>ПТБФ (расплав.)</v>
          </cell>
        </row>
        <row r="1433">
          <cell r="A1433" t="str">
            <v>ПТБФ (чешуир.)</v>
          </cell>
        </row>
        <row r="1434">
          <cell r="A1434" t="str">
            <v>ПТКОРД ОБРЕЗИН 21 КНТС-Д</v>
          </cell>
        </row>
        <row r="1435">
          <cell r="A1435" t="str">
            <v>ПТКОРД ОБРЕЗИН 23 КНТС</v>
          </cell>
        </row>
        <row r="1436">
          <cell r="A1436" t="str">
            <v>Путанка</v>
          </cell>
        </row>
        <row r="1437">
          <cell r="A1437" t="str">
            <v>Пыль полимера с обеспыливателя</v>
          </cell>
        </row>
        <row r="1438">
          <cell r="A1438" t="str">
            <v>Пыль полимера с циклона</v>
          </cell>
        </row>
        <row r="1439">
          <cell r="A1439" t="str">
            <v>Пьюролайт С100</v>
          </cell>
        </row>
        <row r="1440">
          <cell r="A1440" t="str">
            <v>ПЭ80Б-275 (ПНД газовый)</v>
          </cell>
        </row>
        <row r="1441">
          <cell r="A1441" t="str">
            <v>ПЭТФ</v>
          </cell>
        </row>
        <row r="1442">
          <cell r="A1442" t="str">
            <v>ПЭТФ аморфный</v>
          </cell>
        </row>
        <row r="1443">
          <cell r="A1443" t="str">
            <v>ПЭТФ с отклонениями</v>
          </cell>
        </row>
        <row r="1444">
          <cell r="A1444" t="str">
            <v>Разбавитель 197</v>
          </cell>
        </row>
        <row r="1445">
          <cell r="A1445" t="str">
            <v>Растворитель 646</v>
          </cell>
        </row>
        <row r="1446">
          <cell r="A1446" t="str">
            <v>Растворитель для IP4-P</v>
          </cell>
        </row>
        <row r="1447">
          <cell r="A1447" t="str">
            <v>Растворитель СПУ</v>
          </cell>
        </row>
        <row r="1448">
          <cell r="A1448" t="str">
            <v>Растворитель Х-34</v>
          </cell>
        </row>
        <row r="1449">
          <cell r="A1449" t="str">
            <v>Реагенты</v>
          </cell>
        </row>
        <row r="1450">
          <cell r="A1450" t="str">
            <v>Резиласт-2</v>
          </cell>
        </row>
        <row r="1451">
          <cell r="A1451" t="str">
            <v>Рефлюкс</v>
          </cell>
        </row>
        <row r="1452">
          <cell r="A1452" t="str">
            <v>Риформат</v>
          </cell>
        </row>
        <row r="1453">
          <cell r="A1453" t="str">
            <v>Ронгалит</v>
          </cell>
        </row>
        <row r="1454">
          <cell r="A1454" t="str">
            <v>Сантафлекс</v>
          </cell>
        </row>
        <row r="1455">
          <cell r="A1455" t="str">
            <v>Сантафлекс 134 ПД</v>
          </cell>
        </row>
        <row r="1456">
          <cell r="A1456" t="str">
            <v>Сантафлекс ИППД</v>
          </cell>
        </row>
        <row r="1457">
          <cell r="A1457" t="str">
            <v>Сантогард</v>
          </cell>
        </row>
        <row r="1458">
          <cell r="A1458" t="str">
            <v>Сантогард PVI-100%</v>
          </cell>
        </row>
        <row r="1459">
          <cell r="A1459" t="str">
            <v>Сбросной газ</v>
          </cell>
        </row>
        <row r="1460">
          <cell r="A1460" t="str">
            <v>СГК</v>
          </cell>
        </row>
        <row r="1461">
          <cell r="A1461" t="str">
            <v>Селитра аммиачная</v>
          </cell>
        </row>
        <row r="1462">
          <cell r="A1462" t="str">
            <v>Селитра аммиачная, насыпью</v>
          </cell>
        </row>
        <row r="1463">
          <cell r="A1463" t="str">
            <v>Сера</v>
          </cell>
        </row>
        <row r="1464">
          <cell r="A1464" t="str">
            <v>Сера гранулированая</v>
          </cell>
        </row>
        <row r="1465">
          <cell r="A1465" t="str">
            <v>Сера комовая</v>
          </cell>
        </row>
        <row r="1466">
          <cell r="A1466" t="str">
            <v>сера сополимерная</v>
          </cell>
        </row>
        <row r="1467">
          <cell r="A1467" t="str">
            <v>Серная кислота</v>
          </cell>
        </row>
        <row r="1468">
          <cell r="A1468" t="str">
            <v>Сероводород</v>
          </cell>
        </row>
        <row r="1469">
          <cell r="A1469" t="str">
            <v>Сероуглерод технический</v>
          </cell>
        </row>
        <row r="1470">
          <cell r="A1470" t="str">
            <v>Сжиж. газы КБП</v>
          </cell>
        </row>
        <row r="1471">
          <cell r="A1471" t="str">
            <v>Сжиж. газы СНХ</v>
          </cell>
        </row>
        <row r="1472">
          <cell r="A1472" t="str">
            <v>Сжиж. газы ТоНХ</v>
          </cell>
        </row>
        <row r="1473">
          <cell r="A1473" t="str">
            <v>Сжиженные углеводородные газы</v>
          </cell>
        </row>
        <row r="1474">
          <cell r="A1474" t="str">
            <v>СЖК фракция С10-С16</v>
          </cell>
        </row>
        <row r="1475">
          <cell r="A1475" t="str">
            <v>Силастол</v>
          </cell>
        </row>
        <row r="1476">
          <cell r="A1476" t="str">
            <v>Силастол 5054/1</v>
          </cell>
        </row>
        <row r="1477">
          <cell r="A1477" t="str">
            <v>Силастол 5055</v>
          </cell>
        </row>
        <row r="1478">
          <cell r="A1478" t="str">
            <v>Синтетические волокна</v>
          </cell>
        </row>
        <row r="1479">
          <cell r="A1479" t="str">
            <v>Синтетические волокна, нити и ткани</v>
          </cell>
        </row>
        <row r="1480">
          <cell r="A1480" t="str">
            <v>СКБ-30 Р</v>
          </cell>
        </row>
        <row r="1481">
          <cell r="A1481" t="str">
            <v>СКБ-30 РЩ</v>
          </cell>
        </row>
        <row r="1482">
          <cell r="A1482" t="str">
            <v>СКБ-40 Р</v>
          </cell>
        </row>
        <row r="1483">
          <cell r="A1483" t="str">
            <v>СКБ-50 Р</v>
          </cell>
        </row>
        <row r="1484">
          <cell r="A1484" t="str">
            <v>СКД НД</v>
          </cell>
        </row>
        <row r="1485">
          <cell r="A1485" t="str">
            <v>СКД ПС</v>
          </cell>
        </row>
        <row r="1486">
          <cell r="A1486" t="str">
            <v>СКД-1</v>
          </cell>
        </row>
        <row r="1487">
          <cell r="A1487" t="str">
            <v>СКД-1 В</v>
          </cell>
        </row>
        <row r="1488">
          <cell r="A1488" t="str">
            <v>СКД-1 С</v>
          </cell>
        </row>
        <row r="1489">
          <cell r="A1489" t="str">
            <v>СКД-2</v>
          </cell>
        </row>
        <row r="1490">
          <cell r="A1490" t="str">
            <v>СКД-2 (эксп.)</v>
          </cell>
        </row>
        <row r="1491">
          <cell r="A1491" t="str">
            <v>СКИ-3</v>
          </cell>
        </row>
        <row r="1492">
          <cell r="A1492" t="str">
            <v>СКИ-3 Д</v>
          </cell>
        </row>
        <row r="1493">
          <cell r="A1493" t="str">
            <v>СКИ-3 ЛК</v>
          </cell>
        </row>
        <row r="1494">
          <cell r="A1494" t="str">
            <v>СКИ-3 С</v>
          </cell>
        </row>
        <row r="1495">
          <cell r="A1495" t="str">
            <v>СКИ-3 С ЛК</v>
          </cell>
        </row>
        <row r="1496">
          <cell r="A1496" t="str">
            <v>СКИ-5</v>
          </cell>
        </row>
        <row r="1497">
          <cell r="A1497" t="str">
            <v>СКИ-5 ПМ</v>
          </cell>
        </row>
        <row r="1498">
          <cell r="A1498" t="str">
            <v>СКМС-30</v>
          </cell>
        </row>
        <row r="1499">
          <cell r="A1499" t="str">
            <v>СКМС-30 АРК</v>
          </cell>
        </row>
        <row r="1500">
          <cell r="A1500" t="str">
            <v>СКМС-30 АРКМ-15</v>
          </cell>
        </row>
        <row r="1501">
          <cell r="A1501" t="str">
            <v>СКМС-30 АРКПН</v>
          </cell>
        </row>
        <row r="1502">
          <cell r="A1502" t="str">
            <v>СКН-18</v>
          </cell>
        </row>
        <row r="1503">
          <cell r="A1503" t="str">
            <v>СКН-18 М</v>
          </cell>
        </row>
        <row r="1504">
          <cell r="A1504" t="str">
            <v>СКН-18 М (эксп.)</v>
          </cell>
        </row>
        <row r="1505">
          <cell r="A1505" t="str">
            <v>СКН-18 ПВХ-30</v>
          </cell>
        </row>
        <row r="1506">
          <cell r="A1506" t="str">
            <v>СКН-18 С</v>
          </cell>
        </row>
        <row r="1507">
          <cell r="A1507" t="str">
            <v>СКН-18 СМэ</v>
          </cell>
        </row>
        <row r="1508">
          <cell r="A1508" t="str">
            <v>СКН-18 Сэ</v>
          </cell>
        </row>
        <row r="1509">
          <cell r="A1509" t="str">
            <v>СКН-18СНТ</v>
          </cell>
        </row>
        <row r="1510">
          <cell r="A1510" t="str">
            <v>СКН-26</v>
          </cell>
        </row>
        <row r="1511">
          <cell r="A1511" t="str">
            <v>СКН-26 АСМэ</v>
          </cell>
        </row>
        <row r="1512">
          <cell r="A1512" t="str">
            <v>СКН-26 АСэ</v>
          </cell>
        </row>
        <row r="1513">
          <cell r="A1513" t="str">
            <v>СКН-26 М</v>
          </cell>
        </row>
        <row r="1514">
          <cell r="A1514" t="str">
            <v>СКН-26 М (эксп.)</v>
          </cell>
        </row>
        <row r="1515">
          <cell r="A1515" t="str">
            <v>СКН-26 ПВХ-30</v>
          </cell>
        </row>
        <row r="1516">
          <cell r="A1516" t="str">
            <v>СКН-26 С</v>
          </cell>
        </row>
        <row r="1517">
          <cell r="A1517" t="str">
            <v>СКН-33</v>
          </cell>
        </row>
        <row r="1518">
          <cell r="A1518" t="str">
            <v>СКН-33 АСМэ</v>
          </cell>
        </row>
        <row r="1519">
          <cell r="A1519" t="str">
            <v>СКН-33 АСэ</v>
          </cell>
        </row>
        <row r="1520">
          <cell r="A1520" t="str">
            <v>СКН-33 М</v>
          </cell>
        </row>
        <row r="1521">
          <cell r="A1521" t="str">
            <v>СКН-33 М (эксп.)</v>
          </cell>
        </row>
        <row r="1522">
          <cell r="A1522" t="str">
            <v>СКН-33 ПВХ-30</v>
          </cell>
        </row>
        <row r="1523">
          <cell r="A1523" t="str">
            <v>СКН-40</v>
          </cell>
        </row>
        <row r="1524">
          <cell r="A1524" t="str">
            <v>СКН-40 АСМэ</v>
          </cell>
        </row>
        <row r="1525">
          <cell r="A1525" t="str">
            <v>СКН-40 АСэ</v>
          </cell>
        </row>
        <row r="1526">
          <cell r="A1526" t="str">
            <v>СКН-40 М</v>
          </cell>
        </row>
        <row r="1527">
          <cell r="A1527" t="str">
            <v>СКН-40 М (эксп.)</v>
          </cell>
        </row>
        <row r="1528">
          <cell r="A1528" t="str">
            <v>СКН-40 ПВХ-30</v>
          </cell>
        </row>
        <row r="1529">
          <cell r="A1529" t="str">
            <v>СКН-40 С</v>
          </cell>
        </row>
        <row r="1530">
          <cell r="A1530" t="str">
            <v>СКС-30</v>
          </cell>
        </row>
        <row r="1531">
          <cell r="A1531" t="str">
            <v>СКС-30 АРК</v>
          </cell>
        </row>
        <row r="1532">
          <cell r="A1532" t="str">
            <v>СКС-30 АРК (эксп.)</v>
          </cell>
        </row>
        <row r="1533">
          <cell r="A1533" t="str">
            <v>СКС-30 АРКМ-15</v>
          </cell>
        </row>
        <row r="1534">
          <cell r="A1534" t="str">
            <v>СКС-30 АРКМ-15 (эксп.)</v>
          </cell>
        </row>
        <row r="1535">
          <cell r="A1535" t="str">
            <v>СКС-30 АРКМ-27</v>
          </cell>
        </row>
        <row r="1536">
          <cell r="A1536" t="str">
            <v>СКС-30 АРКМ-27 (эксп.)</v>
          </cell>
        </row>
        <row r="1537">
          <cell r="A1537" t="str">
            <v>СКС-30 АРКПН</v>
          </cell>
        </row>
        <row r="1538">
          <cell r="A1538" t="str">
            <v>СКС-30 АРКПН (эксп.)</v>
          </cell>
        </row>
        <row r="1539">
          <cell r="A1539" t="str">
            <v>СКС-30 УК</v>
          </cell>
        </row>
        <row r="1540">
          <cell r="A1540" t="str">
            <v>СКС-50</v>
          </cell>
        </row>
        <row r="1541">
          <cell r="A1541" t="str">
            <v>СКС-50 ГПС</v>
          </cell>
        </row>
        <row r="1542">
          <cell r="A1542" t="str">
            <v>СКС-50 КГП</v>
          </cell>
        </row>
        <row r="1543">
          <cell r="A1543" t="str">
            <v>СКС-65</v>
          </cell>
        </row>
        <row r="1544">
          <cell r="A1544" t="str">
            <v>СКС-65 ГП</v>
          </cell>
        </row>
        <row r="1545">
          <cell r="A1545" t="str">
            <v>СКС-65 ГПБ</v>
          </cell>
        </row>
        <row r="1546">
          <cell r="A1546" t="str">
            <v>СКЭП-40</v>
          </cell>
        </row>
        <row r="1547">
          <cell r="A1547" t="str">
            <v>СКЭП-50</v>
          </cell>
        </row>
        <row r="1548">
          <cell r="A1548" t="str">
            <v>СКЭП-60</v>
          </cell>
        </row>
        <row r="1549">
          <cell r="A1549" t="str">
            <v>СКЭПТ-40</v>
          </cell>
        </row>
        <row r="1550">
          <cell r="A1550" t="str">
            <v>СКЭПТ-50</v>
          </cell>
        </row>
        <row r="1551">
          <cell r="A1551" t="str">
            <v>СКЭПТ-60</v>
          </cell>
        </row>
        <row r="1552">
          <cell r="A1552" t="str">
            <v>СКЭПТ-60 с ЭНБ</v>
          </cell>
        </row>
        <row r="1553">
          <cell r="A1553" t="str">
            <v>Смесь углеводородная</v>
          </cell>
        </row>
        <row r="1554">
          <cell r="A1554" t="str">
            <v>Смесь углеводородов С2-С4</v>
          </cell>
        </row>
        <row r="1555">
          <cell r="A1555" t="str">
            <v>Смола "Политер"</v>
          </cell>
        </row>
        <row r="1556">
          <cell r="A1556" t="str">
            <v>Смола "Резоктал"</v>
          </cell>
        </row>
        <row r="1557">
          <cell r="A1557" t="str">
            <v>Смола АВ-17-8  высший сорт</v>
          </cell>
        </row>
        <row r="1558">
          <cell r="A1558" t="str">
            <v>Смола Дискан</v>
          </cell>
        </row>
        <row r="1559">
          <cell r="A1559" t="str">
            <v>Смола ДиСКАН Б 4115-1218</v>
          </cell>
        </row>
        <row r="1560">
          <cell r="A1560" t="str">
            <v>Смола Дитали Б</v>
          </cell>
        </row>
        <row r="1561">
          <cell r="A1561" t="str">
            <v>Смола Диталп Б</v>
          </cell>
        </row>
        <row r="1562">
          <cell r="A1562" t="str">
            <v>Смола инден-кумароновая</v>
          </cell>
        </row>
        <row r="1563">
          <cell r="A1563" t="str">
            <v>Смола ПВХ 6358 М</v>
          </cell>
        </row>
        <row r="1564">
          <cell r="A1564" t="str">
            <v>Смола ПВХ 6359 М</v>
          </cell>
        </row>
        <row r="1565">
          <cell r="A1565" t="str">
            <v>Смола ПВХ 7058 М</v>
          </cell>
        </row>
        <row r="1566">
          <cell r="A1566" t="str">
            <v>Смола ПВХ 7059 М</v>
          </cell>
        </row>
        <row r="1567">
          <cell r="A1567" t="str">
            <v>Смола пиролизная гидрированная (СПГ)</v>
          </cell>
        </row>
        <row r="1568">
          <cell r="A1568" t="str">
            <v>Смола пиролизная тяжелая (СПТ)</v>
          </cell>
        </row>
        <row r="1569">
          <cell r="A1569" t="str">
            <v>Смола пиропласт</v>
          </cell>
        </row>
        <row r="1570">
          <cell r="A1570" t="str">
            <v>Смола поливиилхлоридная  (ПВХ)</v>
          </cell>
        </row>
        <row r="1571">
          <cell r="A1571" t="str">
            <v>Смола стирольно-инденовая (инд.-стирол.)</v>
          </cell>
        </row>
        <row r="1572">
          <cell r="A1572" t="str">
            <v>Смола СФ-282</v>
          </cell>
        </row>
        <row r="1573">
          <cell r="A1573" t="str">
            <v>Смола тяжелая</v>
          </cell>
        </row>
        <row r="1574">
          <cell r="A1574" t="str">
            <v>Соль поваренная</v>
          </cell>
        </row>
        <row r="1575">
          <cell r="A1575" t="str">
            <v>Соль техническая</v>
          </cell>
        </row>
        <row r="1576">
          <cell r="A1576" t="str">
            <v>Соляная кислота</v>
          </cell>
        </row>
        <row r="1577">
          <cell r="A1577" t="str">
            <v>СОСКОВАЯ РЕЗИНА ЧЕРТ.68В-1</v>
          </cell>
        </row>
        <row r="1578">
          <cell r="A1578" t="str">
            <v>СПБТ</v>
          </cell>
        </row>
        <row r="1579">
          <cell r="A1579" t="str">
            <v>Спецпленка</v>
          </cell>
        </row>
        <row r="1580">
          <cell r="A1580" t="str">
            <v>Спирт бутиловый</v>
          </cell>
        </row>
        <row r="1581">
          <cell r="A1581" t="str">
            <v>Спирт изобутиловый</v>
          </cell>
        </row>
        <row r="1582">
          <cell r="A1582" t="str">
            <v>Спирт изооктиловый</v>
          </cell>
        </row>
        <row r="1583">
          <cell r="A1583" t="str">
            <v>Стабилизатор С-789</v>
          </cell>
        </row>
        <row r="1584">
          <cell r="A1584" t="str">
            <v>Стабильный БГ</v>
          </cell>
        </row>
        <row r="1585">
          <cell r="A1585" t="str">
            <v>Стабильный ГК</v>
          </cell>
        </row>
        <row r="1586">
          <cell r="A1586" t="str">
            <v>Стабильный ГК остаток</v>
          </cell>
        </row>
        <row r="1587">
          <cell r="A1587" t="str">
            <v>статсполимер ПП (порошок)</v>
          </cell>
        </row>
        <row r="1588">
          <cell r="A1588" t="str">
            <v>Стеарат кальция</v>
          </cell>
        </row>
        <row r="1589">
          <cell r="A1589" t="str">
            <v>Стеариновая кислота</v>
          </cell>
        </row>
        <row r="1590">
          <cell r="A1590" t="str">
            <v>Стирол</v>
          </cell>
        </row>
        <row r="1591">
          <cell r="A1591" t="str">
            <v>Сульфат алюминия</v>
          </cell>
        </row>
        <row r="1592">
          <cell r="A1592" t="str">
            <v>Сульфат аммония</v>
          </cell>
        </row>
        <row r="1593">
          <cell r="A1593" t="str">
            <v>Сульфенамид М</v>
          </cell>
        </row>
        <row r="1594">
          <cell r="A1594" t="str">
            <v>Сульфенамид Ц</v>
          </cell>
        </row>
        <row r="1595">
          <cell r="A1595" t="str">
            <v>Сульфид натрия</v>
          </cell>
        </row>
        <row r="1596">
          <cell r="A1596" t="str">
            <v>Сульфит натрия,  натрий сернистокислый</v>
          </cell>
        </row>
        <row r="1597">
          <cell r="A1597" t="str">
            <v>Сульфокатионит КУ-211</v>
          </cell>
        </row>
        <row r="1598">
          <cell r="A1598" t="str">
            <v>Сульфокатионит КУ-2311</v>
          </cell>
        </row>
        <row r="1599">
          <cell r="A1599" t="str">
            <v>СУТ</v>
          </cell>
        </row>
        <row r="1600">
          <cell r="A1600" t="str">
            <v>Тара</v>
          </cell>
        </row>
        <row r="1601">
          <cell r="A1601" t="str">
            <v>Теплоноситель Терминол</v>
          </cell>
        </row>
        <row r="1602">
          <cell r="A1602" t="str">
            <v>Термоэластопласты</v>
          </cell>
        </row>
        <row r="1603">
          <cell r="A1603" t="str">
            <v>Терфолат</v>
          </cell>
        </row>
        <row r="1604">
          <cell r="A1604" t="str">
            <v>Тетрагидрофуран</v>
          </cell>
        </row>
        <row r="1605">
          <cell r="A1605" t="str">
            <v>Тетрахлорид титана</v>
          </cell>
        </row>
        <row r="1606">
          <cell r="A1606" t="str">
            <v>Тетрахлорид титана (марка ОТТ-1)</v>
          </cell>
        </row>
        <row r="1607">
          <cell r="A1607" t="str">
            <v>Тетрахлорэтан</v>
          </cell>
        </row>
        <row r="1608">
          <cell r="A1608" t="str">
            <v>Технические</v>
          </cell>
        </row>
        <row r="1609">
          <cell r="A1609" t="str">
            <v>Технический углерод</v>
          </cell>
        </row>
        <row r="1610">
          <cell r="A1610" t="str">
            <v>Техткань  арт.3027</v>
          </cell>
        </row>
        <row r="1611">
          <cell r="A1611" t="str">
            <v>Техткань  арт.5020</v>
          </cell>
        </row>
        <row r="1612">
          <cell r="A1612" t="str">
            <v>Техткань  арт.5032</v>
          </cell>
        </row>
        <row r="1613">
          <cell r="A1613" t="str">
            <v>Техткань  арт.56007</v>
          </cell>
        </row>
        <row r="1614">
          <cell r="A1614" t="str">
            <v>Техткань  арт.56026А</v>
          </cell>
        </row>
        <row r="1615">
          <cell r="A1615" t="str">
            <v>Техткань  арт.56387</v>
          </cell>
        </row>
        <row r="1616">
          <cell r="A1616" t="str">
            <v>Техткань  арт.6021</v>
          </cell>
        </row>
        <row r="1617">
          <cell r="A1617" t="str">
            <v>Техткань  арт.6024</v>
          </cell>
        </row>
        <row r="1618">
          <cell r="A1618" t="str">
            <v>Техткань  арт.6081</v>
          </cell>
        </row>
        <row r="1619">
          <cell r="A1619" t="str">
            <v>Техткань  арт.ТК-100</v>
          </cell>
        </row>
        <row r="1620">
          <cell r="A1620" t="str">
            <v>Техткань  арт.ТК-200</v>
          </cell>
        </row>
        <row r="1621">
          <cell r="A1621" t="str">
            <v>Техткань  арт.ТК-300</v>
          </cell>
        </row>
        <row r="1622">
          <cell r="A1622" t="str">
            <v>Техткань  арт.ТК-80</v>
          </cell>
        </row>
        <row r="1623">
          <cell r="A1623" t="str">
            <v>Техткань арт. 61-03 (обр.4-03)</v>
          </cell>
        </row>
        <row r="1624">
          <cell r="A1624" t="str">
            <v>Техткань арт. 61-05 (обр.7-03)</v>
          </cell>
        </row>
        <row r="1625">
          <cell r="A1625" t="str">
            <v>Техткань арт. 61-06 (обр.4-03)</v>
          </cell>
        </row>
        <row r="1626">
          <cell r="A1626" t="str">
            <v>Техткань арт. 61-06 (обр.7-04)</v>
          </cell>
        </row>
        <row r="1627">
          <cell r="A1627" t="str">
            <v>Техткань арт.56026</v>
          </cell>
        </row>
        <row r="1628">
          <cell r="A1628" t="str">
            <v>Техткань арт.56026А опл.</v>
          </cell>
        </row>
        <row r="1629">
          <cell r="A1629" t="str">
            <v>Техткань арт.56026С</v>
          </cell>
        </row>
        <row r="1630">
          <cell r="A1630" t="str">
            <v>Техткань арт.56035</v>
          </cell>
        </row>
        <row r="1631">
          <cell r="A1631" t="str">
            <v>Техткань арт.56159П</v>
          </cell>
        </row>
        <row r="1632">
          <cell r="A1632" t="str">
            <v>Техткань арт.56270</v>
          </cell>
        </row>
        <row r="1633">
          <cell r="A1633" t="str">
            <v>Техткань арт.56270/145 ТММ</v>
          </cell>
        </row>
        <row r="1634">
          <cell r="A1634" t="str">
            <v>Техткань арт.56385</v>
          </cell>
        </row>
        <row r="1635">
          <cell r="A1635" t="str">
            <v>Техткань арт.56437</v>
          </cell>
        </row>
        <row r="1636">
          <cell r="A1636" t="str">
            <v>Техткань К-1</v>
          </cell>
        </row>
        <row r="1637">
          <cell r="A1637" t="str">
            <v>Техуглерод N-220</v>
          </cell>
        </row>
        <row r="1638">
          <cell r="A1638" t="str">
            <v>Техуглерод N-220 пак</v>
          </cell>
        </row>
        <row r="1639">
          <cell r="A1639" t="str">
            <v>Техуглерод N-330</v>
          </cell>
        </row>
        <row r="1640">
          <cell r="A1640" t="str">
            <v>Техуглерод N-330 пак</v>
          </cell>
        </row>
        <row r="1641">
          <cell r="A1641" t="str">
            <v>Техуглерод N-339</v>
          </cell>
        </row>
        <row r="1642">
          <cell r="A1642" t="str">
            <v>Техуглерод N-339 пак</v>
          </cell>
        </row>
        <row r="1643">
          <cell r="A1643" t="str">
            <v>Техуглерод N-550</v>
          </cell>
        </row>
        <row r="1644">
          <cell r="A1644" t="str">
            <v>Техуглерод N-550 пак</v>
          </cell>
        </row>
        <row r="1645">
          <cell r="A1645" t="str">
            <v>Техуглерод N-650</v>
          </cell>
        </row>
        <row r="1646">
          <cell r="A1646" t="str">
            <v>Техуглерод N-650 пак</v>
          </cell>
        </row>
        <row r="1647">
          <cell r="A1647" t="str">
            <v>Техуглерод П-234</v>
          </cell>
        </row>
        <row r="1648">
          <cell r="A1648" t="str">
            <v>Техуглерод П-234 пак</v>
          </cell>
        </row>
        <row r="1649">
          <cell r="A1649" t="str">
            <v>Техуглерод П-245</v>
          </cell>
        </row>
        <row r="1650">
          <cell r="A1650" t="str">
            <v>Техуглерод П-324</v>
          </cell>
        </row>
        <row r="1651">
          <cell r="A1651" t="str">
            <v>Техуглерод П-514</v>
          </cell>
        </row>
        <row r="1652">
          <cell r="A1652" t="str">
            <v>Техуглерод П-514 пак</v>
          </cell>
        </row>
        <row r="1653">
          <cell r="A1653" t="str">
            <v>ТИБА</v>
          </cell>
        </row>
        <row r="1654">
          <cell r="A1654" t="str">
            <v>ТИБА (кат.комплекс)</v>
          </cell>
        </row>
        <row r="1655">
          <cell r="A1655" t="str">
            <v>Тинувин 234/328</v>
          </cell>
        </row>
        <row r="1656">
          <cell r="A1656" t="str">
            <v>Тинувин 622</v>
          </cell>
        </row>
        <row r="1657">
          <cell r="A1657" t="str">
            <v>Титан губчатый</v>
          </cell>
        </row>
        <row r="1658">
          <cell r="A1658" t="str">
            <v>Ткани</v>
          </cell>
        </row>
        <row r="1659">
          <cell r="A1659" t="str">
            <v>Ткани для конвейерных лент</v>
          </cell>
        </row>
        <row r="1660">
          <cell r="A1660" t="str">
            <v>Ткани для спецодежды</v>
          </cell>
        </row>
        <row r="1661">
          <cell r="A1661" t="str">
            <v>Ткани кожгалантерейные</v>
          </cell>
        </row>
        <row r="1662">
          <cell r="A1662" t="str">
            <v>Ткани мебельные</v>
          </cell>
        </row>
        <row r="1663">
          <cell r="A1663" t="str">
            <v>Ткани подкладочные</v>
          </cell>
        </row>
        <row r="1664">
          <cell r="A1664" t="str">
            <v>Ткань 61+A3523+A358606 (обр.4-03)</v>
          </cell>
        </row>
        <row r="1665">
          <cell r="A1665" t="str">
            <v>Ткань для спецодежды арт.9004</v>
          </cell>
        </row>
        <row r="1666">
          <cell r="A1666" t="str">
            <v>Ткань для спецодежды арт.9008</v>
          </cell>
        </row>
        <row r="1667">
          <cell r="A1667" t="str">
            <v>Ткань для спецодежды арт.9022</v>
          </cell>
        </row>
        <row r="1668">
          <cell r="A1668" t="str">
            <v>Ткань для спецодежды арт.9024</v>
          </cell>
        </row>
        <row r="1669">
          <cell r="A1669" t="str">
            <v>Ткань для спецодежды арт.9025</v>
          </cell>
        </row>
        <row r="1670">
          <cell r="A1670" t="str">
            <v>Ткань для спецодежды арт.9028</v>
          </cell>
        </row>
        <row r="1671">
          <cell r="A1671" t="str">
            <v>Ткань для спецодежды арт.9029</v>
          </cell>
        </row>
        <row r="1672">
          <cell r="A1672" t="str">
            <v>Ткань для шахтных вентиляционных труб</v>
          </cell>
        </row>
        <row r="1673">
          <cell r="A1673" t="str">
            <v>Ткань кожгалантерейная арт.5020/100</v>
          </cell>
        </row>
        <row r="1674">
          <cell r="A1674" t="str">
            <v>Ткань кожгалантерейная арт.5020/147</v>
          </cell>
        </row>
        <row r="1675">
          <cell r="A1675" t="str">
            <v>Ткань кожгалантерейная арт.5020/98</v>
          </cell>
        </row>
        <row r="1676">
          <cell r="A1676" t="str">
            <v>Ткань кожгалантерейная арт.5032</v>
          </cell>
        </row>
        <row r="1677">
          <cell r="A1677" t="str">
            <v>Ткань кордная анидная</v>
          </cell>
        </row>
        <row r="1678">
          <cell r="A1678" t="str">
            <v>Ткань кордная капроновая</v>
          </cell>
        </row>
        <row r="1679">
          <cell r="A1679" t="str">
            <v>Ткань кордная полиэфирая 30 ЛОР</v>
          </cell>
        </row>
        <row r="1680">
          <cell r="A1680" t="str">
            <v>Ткань мебельная арт.3027</v>
          </cell>
        </row>
        <row r="1681">
          <cell r="A1681" t="str">
            <v>Ткань ПНП-50</v>
          </cell>
        </row>
        <row r="1682">
          <cell r="A1682" t="str">
            <v>Ткань подкладочная арт.2048</v>
          </cell>
        </row>
        <row r="1683">
          <cell r="A1683" t="str">
            <v>Ткань подкладочная арт.2067</v>
          </cell>
        </row>
        <row r="1684">
          <cell r="A1684" t="str">
            <v>Ткань подкладочная арт.2069</v>
          </cell>
        </row>
        <row r="1685">
          <cell r="A1685" t="str">
            <v>Ткань подкладочная арт.2070</v>
          </cell>
        </row>
        <row r="1686">
          <cell r="A1686" t="str">
            <v>Ткань подкладочная арт.2967</v>
          </cell>
        </row>
        <row r="1687">
          <cell r="A1687" t="str">
            <v>Ткань техн. арт.61-06 (обр.7-03)</v>
          </cell>
        </row>
        <row r="1688">
          <cell r="A1688" t="str">
            <v>ткнь кордная полиэфирная 45 ЛОР</v>
          </cell>
        </row>
        <row r="1689">
          <cell r="A1689" t="str">
            <v>Толуол нефтяной марка А</v>
          </cell>
        </row>
        <row r="1690">
          <cell r="A1690" t="str">
            <v>Толуольная фракция</v>
          </cell>
        </row>
        <row r="1691">
          <cell r="A1691" t="str">
            <v>Топливо дизельное</v>
          </cell>
        </row>
        <row r="1692">
          <cell r="A1692" t="str">
            <v>Топливо дизельное А-0,2</v>
          </cell>
        </row>
        <row r="1693">
          <cell r="A1693" t="str">
            <v>Топливо дизельное З</v>
          </cell>
        </row>
        <row r="1694">
          <cell r="A1694" t="str">
            <v>Топливо дизельное З-0,2</v>
          </cell>
        </row>
        <row r="1695">
          <cell r="A1695" t="str">
            <v>Топливо дизельное З-0,5</v>
          </cell>
        </row>
        <row r="1696">
          <cell r="A1696" t="str">
            <v>Топливо дизельное Л</v>
          </cell>
        </row>
        <row r="1697">
          <cell r="A1697" t="str">
            <v>Топливо дизельное Л-0,2</v>
          </cell>
        </row>
        <row r="1698">
          <cell r="A1698" t="str">
            <v>Топливо дизельное Л-0,2-40</v>
          </cell>
        </row>
        <row r="1699">
          <cell r="A1699" t="str">
            <v>Топливо дизельное Л-0,2-62</v>
          </cell>
        </row>
        <row r="1700">
          <cell r="A1700" t="str">
            <v>Топливо дизельное Л-0,5</v>
          </cell>
        </row>
        <row r="1701">
          <cell r="A1701" t="str">
            <v>Топливо дизельное Л-0,5-40</v>
          </cell>
        </row>
        <row r="1702">
          <cell r="A1702" t="str">
            <v>Топливо котельное</v>
          </cell>
        </row>
        <row r="1703">
          <cell r="A1703" t="str">
            <v>Топливо печное</v>
          </cell>
        </row>
        <row r="1704">
          <cell r="A1704" t="str">
            <v>Топливо реактивное ТС-1</v>
          </cell>
        </row>
        <row r="1705">
          <cell r="A1705" t="str">
            <v>Топливо РТ</v>
          </cell>
        </row>
        <row r="1706">
          <cell r="A1706" t="str">
            <v>ТОСС</v>
          </cell>
        </row>
        <row r="1707">
          <cell r="A1707" t="str">
            <v>Трехфтористый бор</v>
          </cell>
        </row>
        <row r="1708">
          <cell r="A1708" t="str">
            <v>Триацетат сурьмы</v>
          </cell>
        </row>
        <row r="1709">
          <cell r="A1709" t="str">
            <v>Трилон Б</v>
          </cell>
        </row>
        <row r="1710">
          <cell r="A1710" t="str">
            <v>Трилон БД</v>
          </cell>
        </row>
        <row r="1711">
          <cell r="A1711" t="str">
            <v>Трилон БС</v>
          </cell>
        </row>
        <row r="1712">
          <cell r="A1712" t="str">
            <v>Триметиламин  техничесий</v>
          </cell>
        </row>
        <row r="1713">
          <cell r="A1713" t="str">
            <v>Тринонилфенилфосфит</v>
          </cell>
        </row>
        <row r="1714">
          <cell r="A1714" t="str">
            <v>Трифенилфосфат</v>
          </cell>
        </row>
        <row r="1715">
          <cell r="A1715" t="str">
            <v>Трихлорэтилен</v>
          </cell>
        </row>
        <row r="1716">
          <cell r="A1716" t="str">
            <v>Трихлорэтилен технический</v>
          </cell>
        </row>
        <row r="1717">
          <cell r="A1717" t="str">
            <v>Трубы для газопроводов</v>
          </cell>
        </row>
        <row r="1718">
          <cell r="A1718" t="str">
            <v>Трубы напорные</v>
          </cell>
        </row>
        <row r="1719">
          <cell r="A1719" t="str">
            <v>Трубы п/э</v>
          </cell>
        </row>
        <row r="1720">
          <cell r="A1720" t="str">
            <v>Трубы сантехнические</v>
          </cell>
        </row>
        <row r="1721">
          <cell r="A1721" t="str">
            <v>ТЭГ</v>
          </cell>
        </row>
        <row r="1722">
          <cell r="A1722" t="str">
            <v>Углеводородная эмульсия</v>
          </cell>
        </row>
        <row r="1723">
          <cell r="A1723" t="str">
            <v>Углеводородное сырье</v>
          </cell>
        </row>
        <row r="1724">
          <cell r="A1724" t="str">
            <v>Углеводородное сырье (УВС)</v>
          </cell>
        </row>
        <row r="1725">
          <cell r="A1725" t="str">
            <v>Углеводородное сырье СНХ</v>
          </cell>
        </row>
        <row r="1726">
          <cell r="A1726" t="str">
            <v>Углеводородное сырье ТоНХ</v>
          </cell>
        </row>
        <row r="1727">
          <cell r="A1727" t="str">
            <v>Уротропин</v>
          </cell>
        </row>
        <row r="1728">
          <cell r="A1728" t="str">
            <v>Уфапол 246</v>
          </cell>
        </row>
        <row r="1729">
          <cell r="A1729" t="str">
            <v>Уфапол SLS-30</v>
          </cell>
        </row>
        <row r="1730">
          <cell r="A1730" t="str">
            <v>ФАУ</v>
          </cell>
        </row>
        <row r="1731">
          <cell r="A1731" t="str">
            <v>ФГ ЦГФУ</v>
          </cell>
        </row>
        <row r="1732">
          <cell r="A1732" t="str">
            <v>Фенозан 1010</v>
          </cell>
        </row>
        <row r="1733">
          <cell r="A1733" t="str">
            <v>Фенол</v>
          </cell>
        </row>
        <row r="1734">
          <cell r="A1734" t="str">
            <v>ФЖПП 35-195С</v>
          </cell>
        </row>
        <row r="1735">
          <cell r="A1735" t="str">
            <v>ФЖПП 35-230, 35-270</v>
          </cell>
        </row>
        <row r="1736">
          <cell r="A1736" t="str">
            <v>Фильтр прядильного блока 2-х слойный</v>
          </cell>
        </row>
        <row r="1737">
          <cell r="A1737" t="str">
            <v>Фильтр прядильного блока 4-х слойный</v>
          </cell>
        </row>
        <row r="1738">
          <cell r="A1738" t="str">
            <v>Флотореагент оксаль Т-92</v>
          </cell>
        </row>
        <row r="1739">
          <cell r="A1739" t="str">
            <v>Формалин</v>
          </cell>
        </row>
        <row r="1740">
          <cell r="A1740" t="str">
            <v>Формалин технический</v>
          </cell>
        </row>
        <row r="1741">
          <cell r="A1741" t="str">
            <v>Формалин технический  сорт высший</v>
          </cell>
        </row>
        <row r="1742">
          <cell r="A1742" t="str">
            <v>Фракции С16-С18</v>
          </cell>
        </row>
        <row r="1743">
          <cell r="A1743" t="str">
            <v>Фракция 62-85</v>
          </cell>
        </row>
        <row r="1744">
          <cell r="A1744" t="str">
            <v>Фракция димеров изобутилена</v>
          </cell>
        </row>
        <row r="1745">
          <cell r="A1745" t="str">
            <v>Фракция изопентановая</v>
          </cell>
        </row>
        <row r="1746">
          <cell r="A1746" t="str">
            <v>фракция изопентановая-ректификат</v>
          </cell>
        </row>
        <row r="1747">
          <cell r="A1747" t="str">
            <v>Фракция метановая</v>
          </cell>
        </row>
        <row r="1748">
          <cell r="A1748" t="str">
            <v>Фракция нефтеконденсатных легких углеводородов</v>
          </cell>
        </row>
        <row r="1749">
          <cell r="A1749" t="str">
            <v>Фракция нормального пентана</v>
          </cell>
        </row>
        <row r="1750">
          <cell r="A1750" t="str">
            <v>Фракция пентан-гексановая</v>
          </cell>
        </row>
        <row r="1751">
          <cell r="A1751" t="str">
            <v>Фракция пентан-изопренциклопетадиеновая</v>
          </cell>
        </row>
        <row r="1752">
          <cell r="A1752" t="str">
            <v>Фракция полиалкилбензольная</v>
          </cell>
        </row>
        <row r="1753">
          <cell r="A1753" t="str">
            <v>Фракция пропан-бутановая</v>
          </cell>
        </row>
        <row r="1754">
          <cell r="A1754" t="str">
            <v>Фракция пропан-бутан-пентановая</v>
          </cell>
        </row>
        <row r="1755">
          <cell r="A1755" t="str">
            <v>Фракция пропилена</v>
          </cell>
        </row>
        <row r="1756">
          <cell r="A1756" t="str">
            <v>Фракция С5</v>
          </cell>
        </row>
        <row r="1757">
          <cell r="A1757" t="str">
            <v>Фракция С9</v>
          </cell>
        </row>
        <row r="1758">
          <cell r="A1758" t="str">
            <v>Фракция этан-этиленовая</v>
          </cell>
        </row>
        <row r="1759">
          <cell r="A1759" t="str">
            <v>Фракция эфирная</v>
          </cell>
        </row>
        <row r="1760">
          <cell r="A1760" t="str">
            <v>ФУМ</v>
          </cell>
        </row>
        <row r="1761">
          <cell r="A1761" t="str">
            <v>Хлор</v>
          </cell>
        </row>
        <row r="1762">
          <cell r="A1762" t="str">
            <v>Хлор жидкий</v>
          </cell>
        </row>
        <row r="1763">
          <cell r="A1763" t="str">
            <v>Хлор жидкий (в контейнерах)</v>
          </cell>
        </row>
        <row r="1764">
          <cell r="A1764" t="str">
            <v>Хлор редуцированный</v>
          </cell>
        </row>
        <row r="1765">
          <cell r="A1765" t="str">
            <v>Хлорбутилкаучук</v>
          </cell>
        </row>
        <row r="1766">
          <cell r="A1766" t="str">
            <v>Хлорбутилкаучук-1068</v>
          </cell>
        </row>
        <row r="1767">
          <cell r="A1767" t="str">
            <v>Хлорбутилкаучук-150</v>
          </cell>
        </row>
        <row r="1768">
          <cell r="A1768" t="str">
            <v>Хлор-газ</v>
          </cell>
        </row>
        <row r="1769">
          <cell r="A1769" t="str">
            <v>Хосталюкс KS</v>
          </cell>
        </row>
        <row r="1770">
          <cell r="A1770" t="str">
            <v>Хостастат FA-14</v>
          </cell>
        </row>
        <row r="1771">
          <cell r="A1771" t="str">
            <v>Целлюлоза хлопковая неотбеленная</v>
          </cell>
        </row>
        <row r="1772">
          <cell r="A1772" t="str">
            <v>Цеолит</v>
          </cell>
        </row>
        <row r="1773">
          <cell r="A1773" t="str">
            <v>Цеолит синтетический NаА-У ф-3 мм</v>
          </cell>
        </row>
        <row r="1774">
          <cell r="A1774" t="str">
            <v>Цеолит синтетический КА-У</v>
          </cell>
        </row>
        <row r="1775">
          <cell r="A1775" t="str">
            <v>Цианокс 1790</v>
          </cell>
        </row>
        <row r="1776">
          <cell r="A1776" t="str">
            <v>Циклогексан</v>
          </cell>
        </row>
        <row r="1777">
          <cell r="A1777" t="str">
            <v>Циклогексанол</v>
          </cell>
        </row>
        <row r="1778">
          <cell r="A1778" t="str">
            <v>Циклогексанон</v>
          </cell>
        </row>
        <row r="1779">
          <cell r="A1779" t="str">
            <v>ШФЛУ</v>
          </cell>
        </row>
        <row r="1780">
          <cell r="A1780" t="str">
            <v>ШФЛУ (Астрахань)</v>
          </cell>
        </row>
        <row r="1781">
          <cell r="A1781" t="str">
            <v>ШФЛУ (Нефтегорск)</v>
          </cell>
        </row>
        <row r="1782">
          <cell r="A1782" t="str">
            <v>ШФЛУ (Отрадное)</v>
          </cell>
        </row>
        <row r="1783">
          <cell r="A1783" t="str">
            <v>ШФЛУ Б ГПК</v>
          </cell>
        </row>
        <row r="1784">
          <cell r="A1784" t="str">
            <v>ШФЛУ Локосовский ГПК</v>
          </cell>
        </row>
        <row r="1785">
          <cell r="A1785" t="str">
            <v>ШФЛУ марки А</v>
          </cell>
        </row>
        <row r="1786">
          <cell r="A1786" t="str">
            <v>ШФЛУ марки Б</v>
          </cell>
        </row>
        <row r="1787">
          <cell r="A1787" t="str">
            <v>ШФЛУ НВ ГПК</v>
          </cell>
        </row>
        <row r="1788">
          <cell r="A1788" t="str">
            <v>ШФЛУ Сургутнефтегаз</v>
          </cell>
        </row>
        <row r="1789">
          <cell r="A1789" t="str">
            <v>ШФЛУ Сургутский ЗСК</v>
          </cell>
        </row>
        <row r="1790">
          <cell r="A1790" t="str">
            <v>ШФЛУ ЮБ ГПК</v>
          </cell>
        </row>
        <row r="1791">
          <cell r="A1791" t="str">
            <v>ШФЛУ ЮБ узел</v>
          </cell>
        </row>
        <row r="1792">
          <cell r="A1792" t="str">
            <v>Щавелевая кислота</v>
          </cell>
        </row>
        <row r="1793">
          <cell r="A1793" t="str">
            <v>Эденор</v>
          </cell>
        </row>
        <row r="1794">
          <cell r="A1794" t="str">
            <v>Эденор КПК 12-18</v>
          </cell>
        </row>
        <row r="1795">
          <cell r="A1795" t="str">
            <v>Эденор НРА</v>
          </cell>
        </row>
        <row r="1796">
          <cell r="A1796" t="str">
            <v>Эдинор</v>
          </cell>
        </row>
        <row r="1797">
          <cell r="A1797" t="str">
            <v>Экструдат адсорбента</v>
          </cell>
        </row>
        <row r="1798">
          <cell r="A1798" t="str">
            <v>Экструдат адсорбента ф-1,2-2 мм</v>
          </cell>
        </row>
        <row r="1799">
          <cell r="A1799" t="str">
            <v>Экструдат адсорбента ф-3 мм</v>
          </cell>
        </row>
        <row r="1800">
          <cell r="A1800" t="str">
            <v>Электрическая энергия</v>
          </cell>
        </row>
        <row r="1801">
          <cell r="A1801" t="str">
            <v>Электрощелок</v>
          </cell>
        </row>
        <row r="1802">
          <cell r="A1802" t="str">
            <v>Эмульгатор "Эдискан"</v>
          </cell>
        </row>
        <row r="1803">
          <cell r="A1803" t="str">
            <v>Эмульгатор "Эдиталп"</v>
          </cell>
        </row>
        <row r="1804">
          <cell r="A1804" t="str">
            <v>Эмульгатор ДТК</v>
          </cell>
        </row>
        <row r="1805">
          <cell r="A1805" t="str">
            <v>Эмульгатор СЖКТ-4</v>
          </cell>
        </row>
        <row r="1806">
          <cell r="A1806" t="str">
            <v>ЭПБ-М15</v>
          </cell>
        </row>
        <row r="1807">
          <cell r="A1807" t="str">
            <v>ЭПХГ</v>
          </cell>
        </row>
        <row r="1808">
          <cell r="A1808" t="str">
            <v>Этан</v>
          </cell>
        </row>
        <row r="1809">
          <cell r="A1809" t="str">
            <v>Этанокс  310</v>
          </cell>
        </row>
        <row r="1810">
          <cell r="A1810" t="str">
            <v>Этил хлористый</v>
          </cell>
        </row>
        <row r="1811">
          <cell r="A1811" t="str">
            <v>Этилбензол</v>
          </cell>
        </row>
        <row r="1812">
          <cell r="A1812" t="str">
            <v>Этилен</v>
          </cell>
        </row>
        <row r="1813">
          <cell r="A1813" t="str">
            <v>Этилен на производство</v>
          </cell>
        </row>
        <row r="1814">
          <cell r="A1814" t="str">
            <v>Этилен-пропилен-диеновые каучуки</v>
          </cell>
        </row>
        <row r="1815">
          <cell r="A1815" t="str">
            <v>Этиленхлоргидрин</v>
          </cell>
        </row>
        <row r="1816">
          <cell r="A1816" t="str">
            <v>Этилцеллозольв</v>
          </cell>
        </row>
        <row r="1817">
          <cell r="A1817" t="str">
            <v>Юпилон S-2000UR</v>
          </cell>
        </row>
        <row r="1818">
          <cell r="A1818" t="str">
            <v>Юпилон Е-2000UR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ложка"/>
      <sheetName val="Параметры"/>
      <sheetName val="Finance"/>
      <sheetName val="Финансы"/>
      <sheetName val="СВОД"/>
      <sheetName val="ЭП"/>
      <sheetName val="ЮНГ"/>
      <sheetName val="ДОМНГ(агент)"/>
      <sheetName val="ДОМНГ(займ)"/>
      <sheetName val="МсН"/>
      <sheetName val="МН"/>
      <sheetName val="ЮН"/>
      <sheetName val="ПрН"/>
      <sheetName val="УКСЮНГ"/>
      <sheetName val="ТН"/>
      <sheetName val="ВН"/>
      <sheetName val="СтрН"/>
      <sheetName val="ЛН"/>
      <sheetName val="УКСТН"/>
      <sheetName val="СНГ"/>
      <sheetName val="СН"/>
      <sheetName val="ПН"/>
      <sheetName val="КН"/>
      <sheetName val="ЧН"/>
      <sheetName val="БН"/>
      <sheetName val="ЭкспрессНД"/>
      <sheetName val="УКССНГ"/>
      <sheetName val="НК"/>
      <sheetName val="Манойл"/>
      <sheetName val="УКИЦ"/>
      <sheetName val="ИЦ"/>
      <sheetName val="УК"/>
      <sheetName val="ВСНК"/>
      <sheetName val="Лист2"/>
      <sheetName val="Лист3"/>
      <sheetName val="таб.3.1.1 (2)"/>
      <sheetName val="таб.3.2.1"/>
      <sheetName val="таб.3.1.3 (5)"/>
      <sheetName val="таб.3.1.3 (6)"/>
      <sheetName val="Лист1"/>
      <sheetName val="XLR_NoRangeSheet"/>
      <sheetName val="Факт всего"/>
      <sheetName val="Бюджет ЭП"/>
      <sheetName val="таб_3_1_1_(2)"/>
      <sheetName val="таб_3_2_1"/>
      <sheetName val="таб_3_1_3_(5)"/>
      <sheetName val="таб_3_1_3_(6)"/>
      <sheetName val="Факт_всего"/>
      <sheetName val="Бюджет_ЭП"/>
      <sheetName val="Лист16"/>
      <sheetName val="График"/>
      <sheetName val="точн2"/>
      <sheetName val="ст ГТМ"/>
      <sheetName val="Кальк_электроэн"/>
      <sheetName val="таЄ.3.2.1"/>
      <sheetName val="янв"/>
      <sheetName val="Бурение"/>
      <sheetName val="Общепроизводственные расходы"/>
      <sheetName val="AZOT"/>
      <sheetName val="таб_3_1_1_(2)1"/>
      <sheetName val="таб_3_2_11"/>
      <sheetName val="таб_3_1_3_(5)1"/>
      <sheetName val="таб_3_1_3_(6)1"/>
      <sheetName val="Факт_всего1"/>
      <sheetName val="Бюджет_ЭП1"/>
      <sheetName val="ст_ГТМ"/>
      <sheetName val="таЄ_3_2_1"/>
      <sheetName val="Общепроизводственные_расходы"/>
      <sheetName val="AdditionalDataHidden"/>
      <sheetName val="Актив"/>
      <sheetName val="Приложение 3"/>
      <sheetName val="Расх."/>
      <sheetName val="Справочник"/>
      <sheetName val="#ССЫЛКА"/>
      <sheetName val="Салават НОС"/>
      <sheetName val="Кедровски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6"/>
      <sheetName val="2002(v2)"/>
      <sheetName val="Отчет 6m2010"/>
      <sheetName val="Параметры"/>
      <sheetName val="Лист16"/>
      <sheetName val="Кальк_электроэн"/>
      <sheetName val="1"/>
      <sheetName val="сметы СКО 3кв03г."/>
      <sheetName val="Расх."/>
      <sheetName val="Отчет_6m2010"/>
      <sheetName val="сметы_СКО_3кв03г_"/>
      <sheetName val="Расх_"/>
      <sheetName val="Отчет_6m20101"/>
      <sheetName val="сметы_СКО_3кв03г_1"/>
      <sheetName val="Расх_1"/>
      <sheetName val="Лист1"/>
      <sheetName val="Отчет_6m20102"/>
      <sheetName val="сметы_СКО_3кв03г_2"/>
      <sheetName val="Расх_2"/>
      <sheetName val="Список с  изм.проц-г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дуль1"/>
      <sheetName val="СМЕТА"/>
      <sheetName val="ТОВАР"/>
      <sheetName val="ВЫРУЧКА"/>
      <sheetName val="ИТОГ"/>
      <sheetName val="РЕАЛИЗАЦИЯ(УТВ.)"/>
      <sheetName val="СЕБЕСТОИМОСТЬ"/>
      <sheetName val="ГФУ-2"/>
      <sheetName val="ЭП-60"/>
      <sheetName val="ЭТИЛБЕНЗОЛ"/>
      <sheetName val="СТИРОЛ"/>
      <sheetName val="ЛАК ДИКОРС"/>
      <sheetName val="СИНТЕЗ-ГАЗ"/>
      <sheetName val="МАСЛЯНЫЕ АЛЬДЕГИДЫ"/>
      <sheetName val="БУТИЛОВЫЕ СПИРТЫ"/>
      <sheetName val="2-ЭТИЛГЕКСАНОЛ"/>
      <sheetName val="2-ЭТИЛГЕКСЕНАТ СО"/>
      <sheetName val="2-ЭТИЛГЕКСАНОВАЯ К-ТА"/>
      <sheetName val="ГФУ"/>
      <sheetName val="ЭП"/>
      <sheetName val="ЭБ"/>
      <sheetName val="СТ"/>
      <sheetName val="СГ"/>
      <sheetName val="МА"/>
      <sheetName val="БС"/>
      <sheetName val="2-ЭГ"/>
      <sheetName val="2-ЭГК"/>
      <sheetName val="ДОФ"/>
      <sheetName val="СЧ 25"/>
      <sheetName val="СЧ 25.30"/>
      <sheetName val="СЧ 25.31"/>
      <sheetName val="СЧ 25.32"/>
      <sheetName val="СЧ 25.33"/>
      <sheetName val="СЧ 25.34"/>
      <sheetName val="СЧ 25.40"/>
      <sheetName val="СЧ 25.43"/>
      <sheetName val="СЧ 26"/>
      <sheetName val="ПАРОПРОВОД"/>
      <sheetName val="КОРП 332"/>
      <sheetName val="КОРП 332 А"/>
      <sheetName val="К 362"/>
      <sheetName val="ТЕПЛО"/>
      <sheetName val="ЦЕХ 44"/>
      <sheetName val="БОВ"/>
      <sheetName val="ВОЗДУХ"/>
      <sheetName val="МХО"/>
      <sheetName val="ХОВ"/>
      <sheetName val="ОБОГРЕВАЮЩАЯ ВОДА"/>
      <sheetName val="ГОРЯЧАЯ ВОДА"/>
      <sheetName val="ХПВ"/>
      <sheetName val="СЖИГАНИЕ ХЗВ"/>
      <sheetName val="ЦЕХ 45"/>
      <sheetName val="ЦЕХ 46"/>
      <sheetName val="ЦЕХ 47"/>
      <sheetName val="ЦЕХ 70"/>
      <sheetName val="ПЕРЕКАЧКА"/>
      <sheetName val="ПОДЗЕМНЫЕ СЕТИ"/>
      <sheetName val="СКЛАДСКОЕ ХОЗ"/>
      <sheetName val="ФАКЕЛЬНОЕ ХОЗ"/>
      <sheetName val="ГСО"/>
      <sheetName val="РСУ"/>
      <sheetName val="ВОХР"/>
      <sheetName val="ЦОП"/>
      <sheetName val="СВЯЗЬ"/>
      <sheetName val="ЛАБОРАТОРИЯ"/>
      <sheetName val="АТУ"/>
      <sheetName val="РМУ"/>
      <sheetName val="ТСУ-2"/>
      <sheetName val="ГТЭС-4"/>
      <sheetName val="СЧ.29"/>
      <sheetName val="СЧ.08"/>
      <sheetName val="СЧ.88"/>
      <sheetName val="СЧ.31"/>
      <sheetName val="СЧ.80"/>
      <sheetName val="СЧ.10"/>
      <sheetName val="СЧ.89"/>
      <sheetName val="СЧ.16"/>
      <sheetName val="ПРОВЕРКА"/>
      <sheetName val="Справка"/>
      <sheetName val="Справка (2)"/>
      <sheetName val="СГ (2)"/>
      <sheetName val="МА (2)"/>
      <sheetName val="БС (2)"/>
      <sheetName val="2ЭГ"/>
      <sheetName val="2ЭГК"/>
      <sheetName val="П"/>
      <sheetName val="СРАВНЕНИЕ"/>
      <sheetName val="СРАВНЕНИЕ (2)"/>
      <sheetName val="Цены"/>
      <sheetName val="2010"/>
      <sheetName val="с3"/>
      <sheetName val="с1"/>
      <sheetName val="с2"/>
      <sheetName val="с4"/>
      <sheetName val="XLR_NoRangeSheet"/>
      <sheetName val="Форма 3.8.2"/>
      <sheetName val="Исх.дан."/>
      <sheetName val="Цены 2014"/>
      <sheetName val="Кальк_электроэн"/>
      <sheetName val="Справочники"/>
      <sheetName val="Статус по предприятия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ценарий 1  2х2х2 опт 700"/>
      <sheetName val="исходники  "/>
      <sheetName val="Описание сценариев "/>
      <sheetName val="Расход пропана"/>
    </sheetNames>
    <sheetDataSet>
      <sheetData sheetId="0" refreshError="1"/>
      <sheetData sheetId="1" refreshError="1"/>
      <sheetData sheetId="2" refreshError="1"/>
      <sheetData sheetId="3" refreshError="1">
        <row r="4">
          <cell r="H4">
            <v>0</v>
          </cell>
          <cell r="I4">
            <v>0</v>
          </cell>
          <cell r="J4">
            <v>1560</v>
          </cell>
        </row>
        <row r="5">
          <cell r="H5">
            <v>1</v>
          </cell>
          <cell r="I5">
            <v>7.5000000000000011E-2</v>
          </cell>
          <cell r="J5">
            <v>0.17499999999999999</v>
          </cell>
        </row>
        <row r="6">
          <cell r="H6">
            <v>2</v>
          </cell>
          <cell r="I6">
            <v>0.15000000000000002</v>
          </cell>
          <cell r="J6">
            <v>0.35</v>
          </cell>
        </row>
        <row r="7">
          <cell r="H7">
            <v>3</v>
          </cell>
          <cell r="I7">
            <v>0.22500000000000003</v>
          </cell>
          <cell r="J7">
            <v>0.52499999999999991</v>
          </cell>
        </row>
        <row r="8">
          <cell r="H8">
            <v>4</v>
          </cell>
          <cell r="I8">
            <v>0.30000000000000004</v>
          </cell>
          <cell r="J8">
            <v>0.7</v>
          </cell>
        </row>
        <row r="9">
          <cell r="H9">
            <v>5</v>
          </cell>
          <cell r="I9">
            <v>0.37500000000000006</v>
          </cell>
          <cell r="J9">
            <v>0.875</v>
          </cell>
        </row>
        <row r="10">
          <cell r="H10">
            <v>6</v>
          </cell>
          <cell r="I10">
            <v>0.45000000000000007</v>
          </cell>
          <cell r="J10">
            <v>1.0499999999999998</v>
          </cell>
        </row>
        <row r="11">
          <cell r="H11">
            <v>7</v>
          </cell>
          <cell r="I11">
            <v>0.52500000000000013</v>
          </cell>
          <cell r="J11">
            <v>1.2249999999999999</v>
          </cell>
        </row>
        <row r="12">
          <cell r="H12">
            <v>8</v>
          </cell>
          <cell r="I12">
            <v>0.60000000000000009</v>
          </cell>
          <cell r="J12">
            <v>1.4</v>
          </cell>
        </row>
        <row r="13">
          <cell r="H13">
            <v>9</v>
          </cell>
          <cell r="I13">
            <v>0.67500000000000004</v>
          </cell>
          <cell r="J13">
            <v>1.575</v>
          </cell>
        </row>
        <row r="14">
          <cell r="H14">
            <v>10</v>
          </cell>
          <cell r="I14">
            <v>0.75000000000000011</v>
          </cell>
          <cell r="J14">
            <v>1.75</v>
          </cell>
        </row>
        <row r="15">
          <cell r="H15">
            <v>11</v>
          </cell>
          <cell r="I15">
            <v>0.82500000000000018</v>
          </cell>
          <cell r="J15">
            <v>1.9249999999999998</v>
          </cell>
        </row>
        <row r="16">
          <cell r="H16">
            <v>12</v>
          </cell>
          <cell r="I16">
            <v>0.90000000000000013</v>
          </cell>
          <cell r="J16">
            <v>2.0999999999999996</v>
          </cell>
        </row>
        <row r="17">
          <cell r="H17">
            <v>13</v>
          </cell>
          <cell r="I17">
            <v>0.97500000000000009</v>
          </cell>
          <cell r="J17">
            <v>2.2749999999999999</v>
          </cell>
        </row>
        <row r="18">
          <cell r="H18">
            <v>14</v>
          </cell>
          <cell r="I18">
            <v>1.0500000000000003</v>
          </cell>
          <cell r="J18">
            <v>2.4499999999999997</v>
          </cell>
        </row>
        <row r="19">
          <cell r="H19">
            <v>15</v>
          </cell>
          <cell r="I19">
            <v>1.1250000000000002</v>
          </cell>
          <cell r="J19">
            <v>2.625</v>
          </cell>
        </row>
        <row r="20">
          <cell r="H20">
            <v>16</v>
          </cell>
          <cell r="I20">
            <v>1.2000000000000002</v>
          </cell>
          <cell r="J20">
            <v>2.8</v>
          </cell>
        </row>
        <row r="21">
          <cell r="H21">
            <v>17</v>
          </cell>
          <cell r="I21">
            <v>1.2750000000000001</v>
          </cell>
          <cell r="J21">
            <v>2.9749999999999996</v>
          </cell>
        </row>
        <row r="22">
          <cell r="H22">
            <v>18</v>
          </cell>
          <cell r="I22">
            <v>1.35</v>
          </cell>
          <cell r="J22">
            <v>3.15</v>
          </cell>
        </row>
        <row r="23">
          <cell r="H23">
            <v>19</v>
          </cell>
          <cell r="I23">
            <v>1.4250000000000003</v>
          </cell>
          <cell r="J23">
            <v>3.3249999999999997</v>
          </cell>
        </row>
        <row r="24">
          <cell r="H24">
            <v>20</v>
          </cell>
          <cell r="I24">
            <v>1.5000000000000002</v>
          </cell>
          <cell r="J24">
            <v>3.5</v>
          </cell>
        </row>
        <row r="25">
          <cell r="H25">
            <v>21</v>
          </cell>
          <cell r="I25">
            <v>1.5750000000000002</v>
          </cell>
          <cell r="J25">
            <v>3.6749999999999998</v>
          </cell>
        </row>
        <row r="26">
          <cell r="H26">
            <v>22</v>
          </cell>
          <cell r="I26">
            <v>1.6500000000000004</v>
          </cell>
          <cell r="J26">
            <v>3.8499999999999996</v>
          </cell>
        </row>
        <row r="27">
          <cell r="H27">
            <v>23</v>
          </cell>
          <cell r="I27">
            <v>1.7250000000000003</v>
          </cell>
          <cell r="J27">
            <v>4.0249999999999995</v>
          </cell>
        </row>
        <row r="28">
          <cell r="H28">
            <v>24</v>
          </cell>
          <cell r="I28">
            <v>1.8000000000000003</v>
          </cell>
          <cell r="J28">
            <v>4.1999999999999993</v>
          </cell>
        </row>
        <row r="29">
          <cell r="H29">
            <v>25</v>
          </cell>
          <cell r="I29">
            <v>1.8750000000000002</v>
          </cell>
          <cell r="J29">
            <v>4.375</v>
          </cell>
        </row>
        <row r="30">
          <cell r="H30">
            <v>26</v>
          </cell>
          <cell r="I30">
            <v>1.9500000000000002</v>
          </cell>
          <cell r="J30">
            <v>4.55</v>
          </cell>
        </row>
        <row r="31">
          <cell r="H31">
            <v>27</v>
          </cell>
          <cell r="I31">
            <v>2.0250000000000004</v>
          </cell>
          <cell r="J31">
            <v>4.7249999999999996</v>
          </cell>
        </row>
        <row r="32">
          <cell r="H32">
            <v>28</v>
          </cell>
          <cell r="I32">
            <v>2.1000000000000005</v>
          </cell>
          <cell r="J32">
            <v>4.8999999999999995</v>
          </cell>
        </row>
        <row r="33">
          <cell r="H33">
            <v>29</v>
          </cell>
          <cell r="I33">
            <v>2.1750000000000003</v>
          </cell>
          <cell r="J33">
            <v>5.0749999999999993</v>
          </cell>
        </row>
        <row r="34">
          <cell r="H34">
            <v>30</v>
          </cell>
          <cell r="I34">
            <v>2.2500000000000004</v>
          </cell>
          <cell r="J34">
            <v>5.25</v>
          </cell>
        </row>
        <row r="35">
          <cell r="H35">
            <v>31</v>
          </cell>
          <cell r="I35">
            <v>2.3250000000000002</v>
          </cell>
          <cell r="J35">
            <v>5.4249999999999998</v>
          </cell>
        </row>
        <row r="36">
          <cell r="H36">
            <v>32</v>
          </cell>
          <cell r="I36">
            <v>2.4000000000000004</v>
          </cell>
          <cell r="J36">
            <v>5.6</v>
          </cell>
        </row>
        <row r="37">
          <cell r="H37">
            <v>33</v>
          </cell>
          <cell r="I37">
            <v>2.4750000000000005</v>
          </cell>
          <cell r="J37">
            <v>5.7749999999999995</v>
          </cell>
        </row>
        <row r="38">
          <cell r="H38">
            <v>34</v>
          </cell>
          <cell r="I38">
            <v>2.5500000000000003</v>
          </cell>
          <cell r="J38">
            <v>5.9499999999999993</v>
          </cell>
        </row>
        <row r="39">
          <cell r="H39">
            <v>35</v>
          </cell>
          <cell r="I39">
            <v>2.6250000000000004</v>
          </cell>
          <cell r="J39">
            <v>6.125</v>
          </cell>
        </row>
        <row r="40">
          <cell r="H40">
            <v>36</v>
          </cell>
          <cell r="I40">
            <v>2.7</v>
          </cell>
          <cell r="J40">
            <v>6.3</v>
          </cell>
        </row>
        <row r="41">
          <cell r="H41">
            <v>37</v>
          </cell>
          <cell r="I41">
            <v>2.7750000000000004</v>
          </cell>
          <cell r="J41">
            <v>6.4749999999999996</v>
          </cell>
        </row>
        <row r="42">
          <cell r="H42">
            <v>38</v>
          </cell>
          <cell r="I42">
            <v>2.8500000000000005</v>
          </cell>
          <cell r="J42">
            <v>6.6499999999999995</v>
          </cell>
        </row>
        <row r="43">
          <cell r="H43">
            <v>39</v>
          </cell>
          <cell r="I43">
            <v>2.9250000000000003</v>
          </cell>
          <cell r="J43">
            <v>6.8249999999999993</v>
          </cell>
        </row>
        <row r="44">
          <cell r="H44">
            <v>40</v>
          </cell>
          <cell r="I44">
            <v>3.0000000000000004</v>
          </cell>
          <cell r="J44">
            <v>7</v>
          </cell>
        </row>
        <row r="45">
          <cell r="H45">
            <v>41</v>
          </cell>
          <cell r="I45">
            <v>3.0750000000000006</v>
          </cell>
          <cell r="J45">
            <v>7.1749999999999998</v>
          </cell>
        </row>
        <row r="46">
          <cell r="H46">
            <v>42</v>
          </cell>
          <cell r="I46">
            <v>3.1500000000000004</v>
          </cell>
          <cell r="J46">
            <v>7.35</v>
          </cell>
        </row>
        <row r="47">
          <cell r="H47">
            <v>43</v>
          </cell>
          <cell r="I47">
            <v>3.2250000000000005</v>
          </cell>
          <cell r="J47">
            <v>7.5249999999999995</v>
          </cell>
        </row>
        <row r="48">
          <cell r="H48">
            <v>44</v>
          </cell>
          <cell r="I48">
            <v>3.3000000000000007</v>
          </cell>
          <cell r="J48">
            <v>7.6999999999999993</v>
          </cell>
        </row>
        <row r="49">
          <cell r="H49">
            <v>45</v>
          </cell>
          <cell r="I49">
            <v>3.3750000000000004</v>
          </cell>
          <cell r="J49">
            <v>7.8749999999999991</v>
          </cell>
        </row>
        <row r="50">
          <cell r="H50">
            <v>46</v>
          </cell>
          <cell r="I50">
            <v>3.4500000000000006</v>
          </cell>
          <cell r="J50">
            <v>8.0499999999999989</v>
          </cell>
        </row>
        <row r="51">
          <cell r="H51">
            <v>47</v>
          </cell>
          <cell r="I51">
            <v>3.5250000000000004</v>
          </cell>
          <cell r="J51">
            <v>8.2249999999999996</v>
          </cell>
        </row>
        <row r="52">
          <cell r="H52">
            <v>48</v>
          </cell>
          <cell r="I52">
            <v>3.6000000000000005</v>
          </cell>
          <cell r="J52">
            <v>8.3999999999999986</v>
          </cell>
        </row>
        <row r="53">
          <cell r="H53">
            <v>49</v>
          </cell>
          <cell r="I53">
            <v>3.6750000000000007</v>
          </cell>
          <cell r="J53">
            <v>8.5749999999999993</v>
          </cell>
        </row>
        <row r="54">
          <cell r="H54">
            <v>50</v>
          </cell>
          <cell r="I54">
            <v>3.7500000000000004</v>
          </cell>
          <cell r="J54">
            <v>8.75</v>
          </cell>
        </row>
        <row r="55">
          <cell r="H55">
            <v>51</v>
          </cell>
          <cell r="I55">
            <v>3.8250000000000006</v>
          </cell>
          <cell r="J55">
            <v>8.9249999999999989</v>
          </cell>
        </row>
        <row r="56">
          <cell r="H56">
            <v>52</v>
          </cell>
          <cell r="I56">
            <v>3.9000000000000004</v>
          </cell>
          <cell r="J56">
            <v>9.1</v>
          </cell>
        </row>
        <row r="57">
          <cell r="H57">
            <v>53</v>
          </cell>
          <cell r="I57">
            <v>3.9750000000000005</v>
          </cell>
          <cell r="J57">
            <v>9.2749999999999986</v>
          </cell>
        </row>
        <row r="58">
          <cell r="H58">
            <v>54</v>
          </cell>
          <cell r="I58">
            <v>4.0500000000000007</v>
          </cell>
          <cell r="J58">
            <v>9.4499999999999993</v>
          </cell>
        </row>
        <row r="59">
          <cell r="H59">
            <v>55</v>
          </cell>
          <cell r="I59">
            <v>4.1250000000000009</v>
          </cell>
          <cell r="J59">
            <v>9.625</v>
          </cell>
        </row>
        <row r="60">
          <cell r="H60">
            <v>56</v>
          </cell>
          <cell r="I60">
            <v>4.2000000000000011</v>
          </cell>
          <cell r="J60">
            <v>9.7999999999999989</v>
          </cell>
        </row>
        <row r="61">
          <cell r="H61">
            <v>57</v>
          </cell>
          <cell r="I61">
            <v>4.2750000000000004</v>
          </cell>
          <cell r="J61">
            <v>9.9749999999999996</v>
          </cell>
        </row>
        <row r="62">
          <cell r="H62">
            <v>58</v>
          </cell>
          <cell r="I62">
            <v>4.3500000000000005</v>
          </cell>
          <cell r="J62">
            <v>10.149999999999999</v>
          </cell>
        </row>
        <row r="63">
          <cell r="H63">
            <v>59</v>
          </cell>
          <cell r="I63">
            <v>4.4250000000000007</v>
          </cell>
          <cell r="J63">
            <v>10.324999999999999</v>
          </cell>
        </row>
        <row r="64">
          <cell r="H64">
            <v>60</v>
          </cell>
          <cell r="I64">
            <v>4.5000000000000009</v>
          </cell>
          <cell r="J64">
            <v>10.5</v>
          </cell>
        </row>
        <row r="65">
          <cell r="H65">
            <v>61</v>
          </cell>
          <cell r="I65">
            <v>4.5750000000000011</v>
          </cell>
          <cell r="J65">
            <v>10.674999999999999</v>
          </cell>
        </row>
        <row r="66">
          <cell r="H66">
            <v>62</v>
          </cell>
          <cell r="I66">
            <v>4.6500000000000004</v>
          </cell>
          <cell r="J66">
            <v>10.85</v>
          </cell>
        </row>
        <row r="67">
          <cell r="H67">
            <v>63</v>
          </cell>
          <cell r="I67">
            <v>4.7250000000000005</v>
          </cell>
          <cell r="J67">
            <v>11.024999999999999</v>
          </cell>
        </row>
        <row r="68">
          <cell r="H68">
            <v>64</v>
          </cell>
          <cell r="I68">
            <v>4.8000000000000007</v>
          </cell>
          <cell r="J68">
            <v>11.2</v>
          </cell>
        </row>
        <row r="69">
          <cell r="H69">
            <v>65</v>
          </cell>
          <cell r="I69">
            <v>4.8750000000000009</v>
          </cell>
          <cell r="J69">
            <v>11.375</v>
          </cell>
        </row>
        <row r="70">
          <cell r="H70">
            <v>66</v>
          </cell>
          <cell r="I70">
            <v>4.9500000000000011</v>
          </cell>
          <cell r="J70">
            <v>11.549999999999999</v>
          </cell>
        </row>
        <row r="71">
          <cell r="H71">
            <v>67</v>
          </cell>
          <cell r="I71">
            <v>5.0250000000000004</v>
          </cell>
          <cell r="J71">
            <v>11.725</v>
          </cell>
        </row>
        <row r="72">
          <cell r="H72">
            <v>68</v>
          </cell>
          <cell r="I72">
            <v>5.1000000000000005</v>
          </cell>
          <cell r="J72">
            <v>11.899999999999999</v>
          </cell>
        </row>
        <row r="73">
          <cell r="H73">
            <v>69</v>
          </cell>
          <cell r="I73">
            <v>5.1750000000000007</v>
          </cell>
          <cell r="J73">
            <v>12.074999999999999</v>
          </cell>
        </row>
        <row r="74">
          <cell r="H74">
            <v>70</v>
          </cell>
          <cell r="I74">
            <v>5.2500000000000009</v>
          </cell>
          <cell r="J74">
            <v>12.25</v>
          </cell>
        </row>
        <row r="75">
          <cell r="H75">
            <v>71</v>
          </cell>
          <cell r="I75">
            <v>5.3250000000000011</v>
          </cell>
          <cell r="J75">
            <v>12.424999999999999</v>
          </cell>
        </row>
        <row r="76">
          <cell r="H76">
            <v>72</v>
          </cell>
          <cell r="I76">
            <v>5.4</v>
          </cell>
          <cell r="J76">
            <v>12.6</v>
          </cell>
        </row>
        <row r="77">
          <cell r="H77">
            <v>73</v>
          </cell>
          <cell r="I77">
            <v>5.4750000000000005</v>
          </cell>
          <cell r="J77">
            <v>12.774999999999999</v>
          </cell>
        </row>
        <row r="78">
          <cell r="H78">
            <v>74</v>
          </cell>
          <cell r="I78">
            <v>5.5500000000000007</v>
          </cell>
          <cell r="J78">
            <v>12.95</v>
          </cell>
        </row>
        <row r="79">
          <cell r="H79">
            <v>75</v>
          </cell>
          <cell r="I79">
            <v>5.6250000000000009</v>
          </cell>
          <cell r="J79">
            <v>13.125</v>
          </cell>
        </row>
        <row r="80">
          <cell r="H80">
            <v>76</v>
          </cell>
          <cell r="I80">
            <v>5.7000000000000011</v>
          </cell>
          <cell r="J80">
            <v>13.299999999999999</v>
          </cell>
        </row>
        <row r="81">
          <cell r="H81">
            <v>77</v>
          </cell>
          <cell r="I81">
            <v>5.7750000000000012</v>
          </cell>
          <cell r="J81">
            <v>13.475</v>
          </cell>
        </row>
        <row r="82">
          <cell r="H82">
            <v>78</v>
          </cell>
          <cell r="I82">
            <v>5.8500000000000005</v>
          </cell>
          <cell r="J82">
            <v>13.649999999999999</v>
          </cell>
        </row>
        <row r="83">
          <cell r="H83">
            <v>79</v>
          </cell>
          <cell r="I83">
            <v>5.9250000000000007</v>
          </cell>
          <cell r="J83">
            <v>13.824999999999999</v>
          </cell>
        </row>
        <row r="84">
          <cell r="H84">
            <v>80</v>
          </cell>
          <cell r="I84">
            <v>6.0000000000000009</v>
          </cell>
          <cell r="J84">
            <v>14</v>
          </cell>
        </row>
        <row r="85">
          <cell r="H85">
            <v>81</v>
          </cell>
          <cell r="I85">
            <v>6.0750000000000011</v>
          </cell>
          <cell r="J85">
            <v>14.174999999999999</v>
          </cell>
        </row>
        <row r="86">
          <cell r="H86">
            <v>82</v>
          </cell>
          <cell r="I86">
            <v>6.1500000000000012</v>
          </cell>
          <cell r="J86">
            <v>14.35</v>
          </cell>
        </row>
        <row r="87">
          <cell r="H87">
            <v>83</v>
          </cell>
          <cell r="I87">
            <v>6.2250000000000005</v>
          </cell>
          <cell r="J87">
            <v>14.524999999999999</v>
          </cell>
        </row>
        <row r="88">
          <cell r="H88">
            <v>84</v>
          </cell>
          <cell r="I88">
            <v>6.3000000000000007</v>
          </cell>
          <cell r="J88">
            <v>14.7</v>
          </cell>
        </row>
        <row r="89">
          <cell r="H89">
            <v>85</v>
          </cell>
          <cell r="I89">
            <v>6.3750000000000009</v>
          </cell>
          <cell r="J89">
            <v>14.874999999999998</v>
          </cell>
        </row>
        <row r="90">
          <cell r="H90">
            <v>86</v>
          </cell>
          <cell r="I90">
            <v>6.4500000000000011</v>
          </cell>
          <cell r="J90">
            <v>15.049999999999999</v>
          </cell>
        </row>
        <row r="91">
          <cell r="H91">
            <v>87</v>
          </cell>
          <cell r="I91">
            <v>6.5250000000000012</v>
          </cell>
          <cell r="J91">
            <v>15.225</v>
          </cell>
        </row>
        <row r="92">
          <cell r="H92">
            <v>88</v>
          </cell>
          <cell r="I92">
            <v>6.6000000000000014</v>
          </cell>
          <cell r="J92">
            <v>15.399999999999999</v>
          </cell>
        </row>
        <row r="93">
          <cell r="H93">
            <v>89</v>
          </cell>
          <cell r="I93">
            <v>6.6750000000000007</v>
          </cell>
          <cell r="J93">
            <v>15.574999999999999</v>
          </cell>
        </row>
        <row r="94">
          <cell r="H94">
            <v>90</v>
          </cell>
          <cell r="I94">
            <v>6.7500000000000009</v>
          </cell>
          <cell r="J94">
            <v>15.749999999999998</v>
          </cell>
        </row>
        <row r="95">
          <cell r="H95">
            <v>91</v>
          </cell>
          <cell r="I95">
            <v>6.8250000000000011</v>
          </cell>
          <cell r="J95">
            <v>15.924999999999999</v>
          </cell>
        </row>
        <row r="96">
          <cell r="H96">
            <v>92</v>
          </cell>
          <cell r="I96">
            <v>6.9000000000000012</v>
          </cell>
          <cell r="J96">
            <v>16.099999999999998</v>
          </cell>
        </row>
        <row r="97">
          <cell r="H97">
            <v>93</v>
          </cell>
          <cell r="I97">
            <v>6.9750000000000014</v>
          </cell>
          <cell r="J97">
            <v>16.274999999999999</v>
          </cell>
        </row>
        <row r="98">
          <cell r="H98">
            <v>94</v>
          </cell>
          <cell r="I98">
            <v>7.0500000000000007</v>
          </cell>
          <cell r="J98">
            <v>16.45</v>
          </cell>
        </row>
        <row r="99">
          <cell r="H99">
            <v>95</v>
          </cell>
          <cell r="I99">
            <v>7.1250000000000009</v>
          </cell>
          <cell r="J99">
            <v>16.625</v>
          </cell>
        </row>
        <row r="100">
          <cell r="H100">
            <v>96</v>
          </cell>
          <cell r="I100">
            <v>7.2000000000000011</v>
          </cell>
          <cell r="J100">
            <v>16.799999999999997</v>
          </cell>
        </row>
        <row r="101">
          <cell r="H101">
            <v>97</v>
          </cell>
          <cell r="I101">
            <v>7.2750000000000012</v>
          </cell>
          <cell r="J101">
            <v>16.974999999999998</v>
          </cell>
        </row>
        <row r="102">
          <cell r="H102">
            <v>98</v>
          </cell>
          <cell r="I102">
            <v>7.3500000000000014</v>
          </cell>
          <cell r="J102">
            <v>17.149999999999999</v>
          </cell>
        </row>
        <row r="103">
          <cell r="H103">
            <v>99</v>
          </cell>
          <cell r="I103">
            <v>7.4250000000000007</v>
          </cell>
          <cell r="J103">
            <v>17.324999999999999</v>
          </cell>
        </row>
        <row r="104">
          <cell r="H104">
            <v>100</v>
          </cell>
          <cell r="I104">
            <v>7.5000000000000009</v>
          </cell>
          <cell r="J104">
            <v>17.5</v>
          </cell>
        </row>
        <row r="105">
          <cell r="H105">
            <v>101</v>
          </cell>
          <cell r="I105">
            <v>7.5750000000000011</v>
          </cell>
          <cell r="J105">
            <v>17.674999999999997</v>
          </cell>
        </row>
        <row r="106">
          <cell r="H106">
            <v>102</v>
          </cell>
          <cell r="I106">
            <v>7.6500000000000012</v>
          </cell>
          <cell r="J106">
            <v>17.849999999999998</v>
          </cell>
        </row>
        <row r="107">
          <cell r="H107">
            <v>103</v>
          </cell>
          <cell r="I107">
            <v>7.7250000000000014</v>
          </cell>
          <cell r="J107">
            <v>18.024999999999999</v>
          </cell>
        </row>
        <row r="108">
          <cell r="H108">
            <v>104</v>
          </cell>
          <cell r="I108">
            <v>7.8000000000000007</v>
          </cell>
          <cell r="J108">
            <v>18.2</v>
          </cell>
        </row>
        <row r="109">
          <cell r="H109">
            <v>105</v>
          </cell>
          <cell r="I109">
            <v>7.8750000000000009</v>
          </cell>
          <cell r="J109">
            <v>18.375</v>
          </cell>
        </row>
        <row r="110">
          <cell r="H110">
            <v>106</v>
          </cell>
          <cell r="I110">
            <v>7.9500000000000011</v>
          </cell>
          <cell r="J110">
            <v>18.549999999999997</v>
          </cell>
        </row>
        <row r="111">
          <cell r="H111">
            <v>107</v>
          </cell>
          <cell r="I111">
            <v>8.0250000000000004</v>
          </cell>
          <cell r="J111">
            <v>18.724999999999998</v>
          </cell>
        </row>
        <row r="112">
          <cell r="H112">
            <v>108</v>
          </cell>
          <cell r="I112">
            <v>8.1000000000000014</v>
          </cell>
          <cell r="J112">
            <v>18.899999999999999</v>
          </cell>
        </row>
        <row r="113">
          <cell r="H113">
            <v>109</v>
          </cell>
          <cell r="I113">
            <v>8.1750000000000007</v>
          </cell>
          <cell r="J113">
            <v>19.074999999999999</v>
          </cell>
        </row>
        <row r="114">
          <cell r="H114">
            <v>110</v>
          </cell>
          <cell r="I114">
            <v>8.2500000000000018</v>
          </cell>
          <cell r="J114">
            <v>19.25</v>
          </cell>
        </row>
        <row r="115">
          <cell r="H115">
            <v>111</v>
          </cell>
          <cell r="I115">
            <v>8.3250000000000011</v>
          </cell>
          <cell r="J115">
            <v>19.424999999999997</v>
          </cell>
        </row>
        <row r="116">
          <cell r="H116">
            <v>112</v>
          </cell>
          <cell r="I116">
            <v>8.4000000000000021</v>
          </cell>
          <cell r="J116">
            <v>19.599999999999998</v>
          </cell>
        </row>
        <row r="117">
          <cell r="H117">
            <v>113</v>
          </cell>
          <cell r="I117">
            <v>8.4750000000000014</v>
          </cell>
          <cell r="J117">
            <v>19.774999999999999</v>
          </cell>
        </row>
        <row r="118">
          <cell r="H118">
            <v>114</v>
          </cell>
          <cell r="I118">
            <v>8.5500000000000007</v>
          </cell>
          <cell r="J118">
            <v>19.95</v>
          </cell>
        </row>
        <row r="119">
          <cell r="H119">
            <v>115</v>
          </cell>
          <cell r="I119">
            <v>8.6250000000000018</v>
          </cell>
          <cell r="J119">
            <v>20.125</v>
          </cell>
        </row>
        <row r="120">
          <cell r="H120">
            <v>116</v>
          </cell>
          <cell r="I120">
            <v>8.7000000000000011</v>
          </cell>
          <cell r="J120">
            <v>20.299999999999997</v>
          </cell>
        </row>
        <row r="121">
          <cell r="H121">
            <v>117</v>
          </cell>
          <cell r="I121">
            <v>8.7750000000000021</v>
          </cell>
          <cell r="J121">
            <v>20.474999999999998</v>
          </cell>
        </row>
        <row r="122">
          <cell r="H122">
            <v>118</v>
          </cell>
          <cell r="I122">
            <v>8.8500000000000014</v>
          </cell>
          <cell r="J122">
            <v>20.65</v>
          </cell>
        </row>
        <row r="123">
          <cell r="H123">
            <v>119</v>
          </cell>
          <cell r="I123">
            <v>8.9250000000000007</v>
          </cell>
          <cell r="J123">
            <v>20.824999999999999</v>
          </cell>
        </row>
        <row r="124">
          <cell r="H124">
            <v>120</v>
          </cell>
          <cell r="I124">
            <v>9.0000000000000018</v>
          </cell>
          <cell r="J124">
            <v>21</v>
          </cell>
        </row>
        <row r="125">
          <cell r="H125">
            <v>121</v>
          </cell>
          <cell r="I125">
            <v>9.0750000000000011</v>
          </cell>
          <cell r="J125">
            <v>21.174999999999997</v>
          </cell>
        </row>
        <row r="126">
          <cell r="H126">
            <v>122</v>
          </cell>
          <cell r="I126">
            <v>9.1500000000000021</v>
          </cell>
          <cell r="J126">
            <v>21.349999999999998</v>
          </cell>
        </row>
        <row r="127">
          <cell r="H127">
            <v>123</v>
          </cell>
          <cell r="I127">
            <v>9.2250000000000014</v>
          </cell>
          <cell r="J127">
            <v>21.524999999999999</v>
          </cell>
        </row>
        <row r="128">
          <cell r="H128">
            <v>124</v>
          </cell>
          <cell r="I128">
            <v>9.3000000000000007</v>
          </cell>
          <cell r="J128">
            <v>21.7</v>
          </cell>
        </row>
        <row r="129">
          <cell r="H129">
            <v>125</v>
          </cell>
          <cell r="I129">
            <v>9.3750000000000018</v>
          </cell>
          <cell r="J129">
            <v>21.875</v>
          </cell>
        </row>
        <row r="130">
          <cell r="H130">
            <v>126</v>
          </cell>
          <cell r="I130">
            <v>9.4500000000000011</v>
          </cell>
          <cell r="J130">
            <v>22.049999999999997</v>
          </cell>
        </row>
        <row r="131">
          <cell r="H131">
            <v>127</v>
          </cell>
          <cell r="I131">
            <v>9.5250000000000021</v>
          </cell>
          <cell r="J131">
            <v>22.224999999999998</v>
          </cell>
        </row>
        <row r="132">
          <cell r="H132">
            <v>128</v>
          </cell>
          <cell r="I132">
            <v>9.6000000000000014</v>
          </cell>
          <cell r="J132">
            <v>22.4</v>
          </cell>
        </row>
        <row r="133">
          <cell r="H133">
            <v>129</v>
          </cell>
          <cell r="I133">
            <v>9.6750000000000007</v>
          </cell>
          <cell r="J133">
            <v>22.574999999999999</v>
          </cell>
        </row>
        <row r="134">
          <cell r="H134">
            <v>130</v>
          </cell>
          <cell r="I134">
            <v>9.7500000000000018</v>
          </cell>
          <cell r="J134">
            <v>22.75</v>
          </cell>
        </row>
        <row r="135">
          <cell r="H135">
            <v>131</v>
          </cell>
          <cell r="I135">
            <v>9.8250000000000011</v>
          </cell>
          <cell r="J135">
            <v>22.924999999999997</v>
          </cell>
        </row>
        <row r="136">
          <cell r="H136">
            <v>132</v>
          </cell>
          <cell r="I136">
            <v>9.9000000000000021</v>
          </cell>
          <cell r="J136">
            <v>23.099999999999998</v>
          </cell>
        </row>
        <row r="137">
          <cell r="H137">
            <v>133</v>
          </cell>
          <cell r="I137">
            <v>9.9750000000000014</v>
          </cell>
          <cell r="J137">
            <v>23.274999999999999</v>
          </cell>
        </row>
        <row r="138">
          <cell r="H138">
            <v>134</v>
          </cell>
          <cell r="I138">
            <v>10.050000000000001</v>
          </cell>
          <cell r="J138">
            <v>23.45</v>
          </cell>
        </row>
        <row r="139">
          <cell r="H139">
            <v>135</v>
          </cell>
          <cell r="I139">
            <v>10.125000000000002</v>
          </cell>
          <cell r="J139">
            <v>23.625</v>
          </cell>
        </row>
        <row r="140">
          <cell r="H140">
            <v>136</v>
          </cell>
          <cell r="I140">
            <v>10.200000000000001</v>
          </cell>
          <cell r="J140">
            <v>23.799999999999997</v>
          </cell>
        </row>
        <row r="141">
          <cell r="H141">
            <v>137</v>
          </cell>
          <cell r="I141">
            <v>10.275000000000002</v>
          </cell>
          <cell r="J141">
            <v>23.974999999999998</v>
          </cell>
        </row>
        <row r="142">
          <cell r="H142">
            <v>138</v>
          </cell>
          <cell r="I142">
            <v>10.350000000000001</v>
          </cell>
          <cell r="J142">
            <v>24.15</v>
          </cell>
        </row>
        <row r="143">
          <cell r="H143">
            <v>139</v>
          </cell>
          <cell r="I143">
            <v>10.425000000000001</v>
          </cell>
          <cell r="J143">
            <v>24.324999999999999</v>
          </cell>
        </row>
        <row r="144">
          <cell r="H144">
            <v>140</v>
          </cell>
          <cell r="I144">
            <v>10.500000000000002</v>
          </cell>
          <cell r="J144">
            <v>24.5</v>
          </cell>
        </row>
        <row r="145">
          <cell r="H145">
            <v>141</v>
          </cell>
          <cell r="I145">
            <v>10.575000000000001</v>
          </cell>
          <cell r="J145">
            <v>24.674999999999997</v>
          </cell>
        </row>
        <row r="146">
          <cell r="H146">
            <v>142</v>
          </cell>
          <cell r="I146">
            <v>10.650000000000002</v>
          </cell>
          <cell r="J146">
            <v>24.849999999999998</v>
          </cell>
        </row>
        <row r="147">
          <cell r="H147">
            <v>143</v>
          </cell>
          <cell r="I147">
            <v>10.725000000000001</v>
          </cell>
          <cell r="J147">
            <v>25.024999999999999</v>
          </cell>
        </row>
        <row r="148">
          <cell r="H148">
            <v>144</v>
          </cell>
          <cell r="I148">
            <v>10.8</v>
          </cell>
          <cell r="J148">
            <v>25.2</v>
          </cell>
        </row>
        <row r="149">
          <cell r="H149">
            <v>145</v>
          </cell>
          <cell r="I149">
            <v>10.875000000000002</v>
          </cell>
          <cell r="J149">
            <v>25.375</v>
          </cell>
        </row>
        <row r="150">
          <cell r="H150">
            <v>146</v>
          </cell>
          <cell r="I150">
            <v>10.950000000000001</v>
          </cell>
          <cell r="J150">
            <v>25.549999999999997</v>
          </cell>
        </row>
        <row r="151">
          <cell r="H151">
            <v>147</v>
          </cell>
          <cell r="I151">
            <v>11.025000000000002</v>
          </cell>
          <cell r="J151">
            <v>25.724999999999998</v>
          </cell>
        </row>
        <row r="152">
          <cell r="H152">
            <v>148</v>
          </cell>
          <cell r="I152">
            <v>11.100000000000001</v>
          </cell>
          <cell r="J152">
            <v>25.9</v>
          </cell>
        </row>
        <row r="153">
          <cell r="H153">
            <v>149</v>
          </cell>
          <cell r="I153">
            <v>11.175000000000002</v>
          </cell>
          <cell r="J153">
            <v>26.074999999999999</v>
          </cell>
        </row>
        <row r="154">
          <cell r="H154">
            <v>150</v>
          </cell>
          <cell r="I154">
            <v>11.250000000000002</v>
          </cell>
          <cell r="J154">
            <v>26.25</v>
          </cell>
        </row>
        <row r="155">
          <cell r="H155">
            <v>151</v>
          </cell>
          <cell r="I155">
            <v>11.325000000000001</v>
          </cell>
          <cell r="J155">
            <v>26.424999999999997</v>
          </cell>
        </row>
        <row r="156">
          <cell r="H156">
            <v>152</v>
          </cell>
          <cell r="I156">
            <v>11.400000000000002</v>
          </cell>
          <cell r="J156">
            <v>26.599999999999998</v>
          </cell>
        </row>
        <row r="157">
          <cell r="H157">
            <v>153</v>
          </cell>
          <cell r="I157">
            <v>11.475000000000001</v>
          </cell>
          <cell r="J157">
            <v>26.774999999999999</v>
          </cell>
        </row>
        <row r="158">
          <cell r="H158">
            <v>154</v>
          </cell>
          <cell r="I158">
            <v>11.550000000000002</v>
          </cell>
          <cell r="J158">
            <v>26.95</v>
          </cell>
        </row>
        <row r="159">
          <cell r="H159">
            <v>155</v>
          </cell>
          <cell r="I159">
            <v>11.625000000000002</v>
          </cell>
          <cell r="J159">
            <v>27.125</v>
          </cell>
        </row>
        <row r="160">
          <cell r="H160">
            <v>156</v>
          </cell>
          <cell r="I160">
            <v>11.700000000000001</v>
          </cell>
          <cell r="J160">
            <v>27.299999999999997</v>
          </cell>
        </row>
        <row r="161">
          <cell r="H161">
            <v>157</v>
          </cell>
          <cell r="I161">
            <v>11.775000000000002</v>
          </cell>
          <cell r="J161">
            <v>27.474999999999998</v>
          </cell>
        </row>
        <row r="162">
          <cell r="H162">
            <v>158</v>
          </cell>
          <cell r="I162">
            <v>11.850000000000001</v>
          </cell>
          <cell r="J162">
            <v>27.65</v>
          </cell>
        </row>
        <row r="163">
          <cell r="H163">
            <v>159</v>
          </cell>
          <cell r="I163">
            <v>11.925000000000002</v>
          </cell>
          <cell r="J163">
            <v>27.824999999999999</v>
          </cell>
        </row>
        <row r="164">
          <cell r="H164">
            <v>160</v>
          </cell>
          <cell r="I164">
            <v>12.000000000000002</v>
          </cell>
          <cell r="J164">
            <v>28</v>
          </cell>
        </row>
        <row r="165">
          <cell r="H165">
            <v>161</v>
          </cell>
          <cell r="I165">
            <v>12.075000000000001</v>
          </cell>
          <cell r="J165">
            <v>28.174999999999997</v>
          </cell>
        </row>
        <row r="166">
          <cell r="H166">
            <v>162</v>
          </cell>
          <cell r="I166">
            <v>12.150000000000002</v>
          </cell>
          <cell r="J166">
            <v>28.349999999999998</v>
          </cell>
        </row>
        <row r="167">
          <cell r="H167">
            <v>163</v>
          </cell>
          <cell r="I167">
            <v>12.225000000000001</v>
          </cell>
          <cell r="J167">
            <v>28.524999999999999</v>
          </cell>
        </row>
        <row r="168">
          <cell r="H168">
            <v>164</v>
          </cell>
          <cell r="I168">
            <v>12.300000000000002</v>
          </cell>
          <cell r="J168">
            <v>28.7</v>
          </cell>
        </row>
        <row r="169">
          <cell r="H169">
            <v>165</v>
          </cell>
          <cell r="I169">
            <v>12.375000000000002</v>
          </cell>
          <cell r="J169">
            <v>28.874999999999996</v>
          </cell>
        </row>
        <row r="170">
          <cell r="H170">
            <v>166</v>
          </cell>
          <cell r="I170">
            <v>12.450000000000001</v>
          </cell>
          <cell r="J170">
            <v>29.049999999999997</v>
          </cell>
        </row>
        <row r="171">
          <cell r="H171">
            <v>167</v>
          </cell>
          <cell r="I171">
            <v>12.525000000000002</v>
          </cell>
          <cell r="J171">
            <v>29.224999999999998</v>
          </cell>
        </row>
        <row r="172">
          <cell r="H172">
            <v>168</v>
          </cell>
          <cell r="I172">
            <v>12.600000000000001</v>
          </cell>
          <cell r="J172">
            <v>29.4</v>
          </cell>
        </row>
        <row r="173">
          <cell r="H173">
            <v>169</v>
          </cell>
          <cell r="I173">
            <v>12.675000000000002</v>
          </cell>
          <cell r="J173">
            <v>29.574999999999999</v>
          </cell>
        </row>
        <row r="174">
          <cell r="H174">
            <v>170</v>
          </cell>
          <cell r="I174">
            <v>12.750000000000002</v>
          </cell>
          <cell r="J174">
            <v>29.749999999999996</v>
          </cell>
        </row>
        <row r="175">
          <cell r="H175">
            <v>171</v>
          </cell>
          <cell r="I175">
            <v>12.825000000000001</v>
          </cell>
          <cell r="J175">
            <v>29.924999999999997</v>
          </cell>
        </row>
        <row r="176">
          <cell r="H176">
            <v>172</v>
          </cell>
          <cell r="I176">
            <v>12.900000000000002</v>
          </cell>
          <cell r="J176">
            <v>30.099999999999998</v>
          </cell>
        </row>
        <row r="177">
          <cell r="H177">
            <v>173</v>
          </cell>
          <cell r="I177">
            <v>12.975000000000001</v>
          </cell>
          <cell r="J177">
            <v>30.274999999999999</v>
          </cell>
        </row>
        <row r="178">
          <cell r="H178">
            <v>174</v>
          </cell>
          <cell r="I178">
            <v>13.050000000000002</v>
          </cell>
          <cell r="J178">
            <v>30.45</v>
          </cell>
        </row>
        <row r="179">
          <cell r="H179">
            <v>175</v>
          </cell>
          <cell r="I179">
            <v>13.125000000000002</v>
          </cell>
          <cell r="J179">
            <v>30.624999999999996</v>
          </cell>
        </row>
        <row r="180">
          <cell r="H180">
            <v>176</v>
          </cell>
          <cell r="I180">
            <v>13.200000000000003</v>
          </cell>
          <cell r="J180">
            <v>30.799999999999997</v>
          </cell>
        </row>
        <row r="181">
          <cell r="H181">
            <v>177</v>
          </cell>
          <cell r="I181">
            <v>13.275000000000002</v>
          </cell>
          <cell r="J181">
            <v>30.974999999999998</v>
          </cell>
        </row>
        <row r="182">
          <cell r="H182">
            <v>178</v>
          </cell>
          <cell r="I182">
            <v>13.350000000000001</v>
          </cell>
          <cell r="J182">
            <v>31.15</v>
          </cell>
        </row>
        <row r="183">
          <cell r="H183">
            <v>179</v>
          </cell>
          <cell r="I183">
            <v>13.425000000000002</v>
          </cell>
          <cell r="J183">
            <v>31.324999999999999</v>
          </cell>
        </row>
        <row r="184">
          <cell r="H184">
            <v>180</v>
          </cell>
          <cell r="I184">
            <v>13.500000000000002</v>
          </cell>
          <cell r="J184">
            <v>31.499999999999996</v>
          </cell>
        </row>
        <row r="185">
          <cell r="H185">
            <v>181</v>
          </cell>
          <cell r="I185">
            <v>13.575000000000003</v>
          </cell>
          <cell r="J185">
            <v>31.674999999999997</v>
          </cell>
        </row>
        <row r="186">
          <cell r="H186">
            <v>182</v>
          </cell>
          <cell r="I186">
            <v>13.650000000000002</v>
          </cell>
          <cell r="J186">
            <v>31.849999999999998</v>
          </cell>
        </row>
        <row r="187">
          <cell r="H187">
            <v>183</v>
          </cell>
          <cell r="I187">
            <v>13.725000000000001</v>
          </cell>
          <cell r="J187">
            <v>32.024999999999999</v>
          </cell>
        </row>
        <row r="188">
          <cell r="H188">
            <v>184</v>
          </cell>
          <cell r="I188">
            <v>13.800000000000002</v>
          </cell>
          <cell r="J188">
            <v>32.199999999999996</v>
          </cell>
        </row>
        <row r="189">
          <cell r="H189">
            <v>185</v>
          </cell>
          <cell r="I189">
            <v>13.875000000000002</v>
          </cell>
          <cell r="J189">
            <v>32.375</v>
          </cell>
        </row>
        <row r="190">
          <cell r="H190">
            <v>186</v>
          </cell>
          <cell r="I190">
            <v>13.950000000000003</v>
          </cell>
          <cell r="J190">
            <v>32.549999999999997</v>
          </cell>
        </row>
        <row r="191">
          <cell r="H191">
            <v>187</v>
          </cell>
          <cell r="I191">
            <v>14.025000000000002</v>
          </cell>
          <cell r="J191">
            <v>32.725000000000001</v>
          </cell>
        </row>
        <row r="192">
          <cell r="H192">
            <v>188</v>
          </cell>
          <cell r="I192">
            <v>14.100000000000001</v>
          </cell>
          <cell r="J192">
            <v>32.9</v>
          </cell>
        </row>
        <row r="193">
          <cell r="H193">
            <v>189</v>
          </cell>
          <cell r="I193">
            <v>14.175000000000002</v>
          </cell>
          <cell r="J193">
            <v>33.074999999999996</v>
          </cell>
        </row>
        <row r="194">
          <cell r="H194">
            <v>190</v>
          </cell>
          <cell r="I194">
            <v>14.250000000000002</v>
          </cell>
          <cell r="J194">
            <v>33.25</v>
          </cell>
        </row>
        <row r="195">
          <cell r="H195">
            <v>191</v>
          </cell>
          <cell r="I195">
            <v>14.325000000000003</v>
          </cell>
          <cell r="J195">
            <v>33.424999999999997</v>
          </cell>
        </row>
        <row r="196">
          <cell r="H196">
            <v>192</v>
          </cell>
          <cell r="I196">
            <v>14.400000000000002</v>
          </cell>
          <cell r="J196">
            <v>33.599999999999994</v>
          </cell>
        </row>
        <row r="197">
          <cell r="H197">
            <v>193</v>
          </cell>
          <cell r="I197">
            <v>14.475000000000001</v>
          </cell>
          <cell r="J197">
            <v>33.774999999999999</v>
          </cell>
        </row>
        <row r="198">
          <cell r="H198">
            <v>194</v>
          </cell>
          <cell r="I198">
            <v>14.550000000000002</v>
          </cell>
          <cell r="J198">
            <v>33.949999999999996</v>
          </cell>
        </row>
        <row r="199">
          <cell r="H199">
            <v>195</v>
          </cell>
          <cell r="I199">
            <v>14.625000000000002</v>
          </cell>
          <cell r="J199">
            <v>34.125</v>
          </cell>
        </row>
        <row r="200">
          <cell r="H200">
            <v>196</v>
          </cell>
          <cell r="I200">
            <v>14.700000000000003</v>
          </cell>
          <cell r="J200">
            <v>34.299999999999997</v>
          </cell>
        </row>
        <row r="201">
          <cell r="H201">
            <v>197</v>
          </cell>
          <cell r="I201">
            <v>14.775000000000002</v>
          </cell>
          <cell r="J201">
            <v>34.474999999999994</v>
          </cell>
        </row>
        <row r="202">
          <cell r="H202">
            <v>198</v>
          </cell>
          <cell r="I202">
            <v>14.850000000000001</v>
          </cell>
          <cell r="J202">
            <v>34.65</v>
          </cell>
        </row>
        <row r="203">
          <cell r="H203">
            <v>199</v>
          </cell>
          <cell r="I203">
            <v>14.925000000000002</v>
          </cell>
          <cell r="J203">
            <v>34.824999999999996</v>
          </cell>
        </row>
        <row r="204">
          <cell r="H204">
            <v>200</v>
          </cell>
          <cell r="I204">
            <v>15.000000000000002</v>
          </cell>
          <cell r="J204">
            <v>35</v>
          </cell>
        </row>
        <row r="205">
          <cell r="H205">
            <v>201</v>
          </cell>
          <cell r="I205">
            <v>15.075000000000003</v>
          </cell>
          <cell r="J205">
            <v>35.174999999999997</v>
          </cell>
        </row>
        <row r="206">
          <cell r="H206">
            <v>202</v>
          </cell>
          <cell r="I206">
            <v>15.150000000000002</v>
          </cell>
          <cell r="J206">
            <v>35.349999999999994</v>
          </cell>
        </row>
        <row r="207">
          <cell r="H207">
            <v>203</v>
          </cell>
          <cell r="I207">
            <v>15.225000000000001</v>
          </cell>
          <cell r="J207">
            <v>35.524999999999999</v>
          </cell>
        </row>
        <row r="208">
          <cell r="H208">
            <v>204</v>
          </cell>
          <cell r="I208">
            <v>15.300000000000002</v>
          </cell>
          <cell r="J208">
            <v>35.699999999999996</v>
          </cell>
        </row>
        <row r="209">
          <cell r="H209">
            <v>205</v>
          </cell>
          <cell r="I209">
            <v>15.375000000000002</v>
          </cell>
          <cell r="J209">
            <v>35.875</v>
          </cell>
        </row>
        <row r="210">
          <cell r="H210">
            <v>206</v>
          </cell>
          <cell r="I210">
            <v>15.450000000000003</v>
          </cell>
          <cell r="J210">
            <v>36.049999999999997</v>
          </cell>
        </row>
        <row r="211">
          <cell r="H211">
            <v>207</v>
          </cell>
          <cell r="I211">
            <v>15.525000000000002</v>
          </cell>
          <cell r="J211">
            <v>36.224999999999994</v>
          </cell>
        </row>
        <row r="212">
          <cell r="H212">
            <v>208</v>
          </cell>
          <cell r="I212">
            <v>15.600000000000001</v>
          </cell>
          <cell r="J212">
            <v>36.4</v>
          </cell>
        </row>
        <row r="213">
          <cell r="H213">
            <v>209</v>
          </cell>
          <cell r="I213">
            <v>15.675000000000002</v>
          </cell>
          <cell r="J213">
            <v>36.574999999999996</v>
          </cell>
        </row>
        <row r="214">
          <cell r="H214">
            <v>210</v>
          </cell>
          <cell r="I214">
            <v>15.750000000000002</v>
          </cell>
          <cell r="J214">
            <v>36.75</v>
          </cell>
        </row>
        <row r="215">
          <cell r="H215">
            <v>211</v>
          </cell>
          <cell r="I215">
            <v>15.825000000000003</v>
          </cell>
          <cell r="J215">
            <v>36.924999999999997</v>
          </cell>
        </row>
        <row r="216">
          <cell r="H216">
            <v>212</v>
          </cell>
          <cell r="I216">
            <v>15.900000000000002</v>
          </cell>
          <cell r="J216">
            <v>37.099999999999994</v>
          </cell>
        </row>
        <row r="217">
          <cell r="H217">
            <v>213</v>
          </cell>
          <cell r="I217">
            <v>15.975000000000003</v>
          </cell>
          <cell r="J217">
            <v>37.274999999999999</v>
          </cell>
        </row>
        <row r="218">
          <cell r="H218">
            <v>214</v>
          </cell>
          <cell r="I218">
            <v>16.05</v>
          </cell>
          <cell r="J218">
            <v>37.449999999999996</v>
          </cell>
        </row>
        <row r="219">
          <cell r="H219">
            <v>215</v>
          </cell>
          <cell r="I219">
            <v>16.125000000000004</v>
          </cell>
          <cell r="J219">
            <v>37.625</v>
          </cell>
        </row>
        <row r="220">
          <cell r="H220">
            <v>216</v>
          </cell>
          <cell r="I220">
            <v>16.200000000000003</v>
          </cell>
          <cell r="J220">
            <v>37.799999999999997</v>
          </cell>
        </row>
        <row r="221">
          <cell r="H221">
            <v>217</v>
          </cell>
          <cell r="I221">
            <v>16.275000000000002</v>
          </cell>
          <cell r="J221">
            <v>37.974999999999994</v>
          </cell>
        </row>
        <row r="222">
          <cell r="H222">
            <v>218</v>
          </cell>
          <cell r="I222">
            <v>16.350000000000001</v>
          </cell>
          <cell r="J222">
            <v>38.15</v>
          </cell>
        </row>
        <row r="223">
          <cell r="H223">
            <v>219</v>
          </cell>
          <cell r="I223">
            <v>16.425000000000001</v>
          </cell>
          <cell r="J223">
            <v>38.324999999999996</v>
          </cell>
        </row>
        <row r="224">
          <cell r="H224">
            <v>220</v>
          </cell>
          <cell r="I224">
            <v>16.500000000000004</v>
          </cell>
          <cell r="J224">
            <v>38.5</v>
          </cell>
        </row>
        <row r="225">
          <cell r="H225">
            <v>221</v>
          </cell>
          <cell r="I225">
            <v>16.575000000000003</v>
          </cell>
          <cell r="J225">
            <v>38.674999999999997</v>
          </cell>
        </row>
        <row r="226">
          <cell r="H226">
            <v>222</v>
          </cell>
          <cell r="I226">
            <v>16.650000000000002</v>
          </cell>
          <cell r="J226">
            <v>38.849999999999994</v>
          </cell>
        </row>
        <row r="227">
          <cell r="H227">
            <v>223</v>
          </cell>
          <cell r="I227">
            <v>16.725000000000001</v>
          </cell>
          <cell r="J227">
            <v>39.024999999999999</v>
          </cell>
        </row>
        <row r="228">
          <cell r="H228">
            <v>224</v>
          </cell>
          <cell r="I228">
            <v>16.800000000000004</v>
          </cell>
          <cell r="J228">
            <v>39.199999999999996</v>
          </cell>
        </row>
        <row r="229">
          <cell r="H229">
            <v>225</v>
          </cell>
          <cell r="I229">
            <v>16.875000000000004</v>
          </cell>
          <cell r="J229">
            <v>39.375</v>
          </cell>
        </row>
        <row r="230">
          <cell r="H230">
            <v>226</v>
          </cell>
          <cell r="I230">
            <v>16.950000000000003</v>
          </cell>
          <cell r="J230">
            <v>39.549999999999997</v>
          </cell>
        </row>
        <row r="231">
          <cell r="H231">
            <v>227</v>
          </cell>
          <cell r="I231">
            <v>17.025000000000002</v>
          </cell>
          <cell r="J231">
            <v>39.724999999999994</v>
          </cell>
        </row>
        <row r="232">
          <cell r="H232">
            <v>228</v>
          </cell>
          <cell r="I232">
            <v>17.100000000000001</v>
          </cell>
          <cell r="J232">
            <v>39.9</v>
          </cell>
        </row>
        <row r="233">
          <cell r="H233">
            <v>229</v>
          </cell>
          <cell r="I233">
            <v>17.175000000000004</v>
          </cell>
          <cell r="J233">
            <v>40.074999999999996</v>
          </cell>
        </row>
        <row r="234">
          <cell r="H234">
            <v>230</v>
          </cell>
          <cell r="I234">
            <v>17.250000000000004</v>
          </cell>
          <cell r="J234">
            <v>40.25</v>
          </cell>
        </row>
        <row r="235">
          <cell r="H235">
            <v>231</v>
          </cell>
          <cell r="I235">
            <v>17.325000000000003</v>
          </cell>
          <cell r="J235">
            <v>40.424999999999997</v>
          </cell>
        </row>
        <row r="236">
          <cell r="H236">
            <v>232</v>
          </cell>
          <cell r="I236">
            <v>17.400000000000002</v>
          </cell>
          <cell r="J236">
            <v>40.599999999999994</v>
          </cell>
        </row>
        <row r="237">
          <cell r="H237">
            <v>233</v>
          </cell>
          <cell r="I237">
            <v>17.475000000000001</v>
          </cell>
          <cell r="J237">
            <v>40.774999999999999</v>
          </cell>
        </row>
        <row r="238">
          <cell r="H238">
            <v>234</v>
          </cell>
          <cell r="I238">
            <v>17.550000000000004</v>
          </cell>
          <cell r="J238">
            <v>40.949999999999996</v>
          </cell>
        </row>
        <row r="239">
          <cell r="H239">
            <v>235</v>
          </cell>
          <cell r="I239">
            <v>17.625000000000004</v>
          </cell>
          <cell r="J239">
            <v>41.125</v>
          </cell>
        </row>
        <row r="240">
          <cell r="H240">
            <v>236</v>
          </cell>
          <cell r="I240">
            <v>17.700000000000003</v>
          </cell>
          <cell r="J240">
            <v>41.3</v>
          </cell>
        </row>
        <row r="241">
          <cell r="H241">
            <v>237</v>
          </cell>
          <cell r="I241">
            <v>17.775000000000002</v>
          </cell>
          <cell r="J241">
            <v>41.474999999999994</v>
          </cell>
        </row>
        <row r="242">
          <cell r="H242">
            <v>238</v>
          </cell>
          <cell r="I242">
            <v>17.850000000000001</v>
          </cell>
          <cell r="J242">
            <v>41.65</v>
          </cell>
        </row>
        <row r="243">
          <cell r="H243">
            <v>239</v>
          </cell>
          <cell r="I243">
            <v>17.925000000000004</v>
          </cell>
          <cell r="J243">
            <v>41.824999999999996</v>
          </cell>
        </row>
        <row r="244">
          <cell r="H244">
            <v>240</v>
          </cell>
          <cell r="I244">
            <v>18.000000000000004</v>
          </cell>
          <cell r="J244">
            <v>42</v>
          </cell>
        </row>
        <row r="245">
          <cell r="H245">
            <v>241</v>
          </cell>
          <cell r="I245">
            <v>18.075000000000003</v>
          </cell>
          <cell r="J245">
            <v>42.174999999999997</v>
          </cell>
        </row>
        <row r="246">
          <cell r="H246">
            <v>242</v>
          </cell>
          <cell r="I246">
            <v>18.150000000000002</v>
          </cell>
          <cell r="J246">
            <v>42.349999999999994</v>
          </cell>
        </row>
        <row r="247">
          <cell r="H247">
            <v>243</v>
          </cell>
          <cell r="I247">
            <v>18.225000000000001</v>
          </cell>
          <cell r="J247">
            <v>42.524999999999999</v>
          </cell>
        </row>
        <row r="248">
          <cell r="H248">
            <v>244</v>
          </cell>
          <cell r="I248">
            <v>18.300000000000004</v>
          </cell>
          <cell r="J248">
            <v>42.699999999999996</v>
          </cell>
        </row>
        <row r="249">
          <cell r="H249">
            <v>245</v>
          </cell>
          <cell r="I249">
            <v>18.375000000000004</v>
          </cell>
          <cell r="J249">
            <v>42.875</v>
          </cell>
        </row>
        <row r="250">
          <cell r="H250">
            <v>246</v>
          </cell>
          <cell r="I250">
            <v>18.450000000000003</v>
          </cell>
          <cell r="J250">
            <v>43.05</v>
          </cell>
        </row>
        <row r="251">
          <cell r="H251">
            <v>247</v>
          </cell>
          <cell r="I251">
            <v>18.525000000000002</v>
          </cell>
          <cell r="J251">
            <v>43.224999999999994</v>
          </cell>
        </row>
        <row r="252">
          <cell r="H252">
            <v>248</v>
          </cell>
          <cell r="I252">
            <v>18.600000000000001</v>
          </cell>
          <cell r="J252">
            <v>43.4</v>
          </cell>
        </row>
        <row r="253">
          <cell r="H253">
            <v>249</v>
          </cell>
          <cell r="I253">
            <v>18.675000000000004</v>
          </cell>
          <cell r="J253">
            <v>43.574999999999996</v>
          </cell>
        </row>
        <row r="254">
          <cell r="H254">
            <v>250</v>
          </cell>
          <cell r="I254">
            <v>18.750000000000004</v>
          </cell>
          <cell r="J254">
            <v>43.75</v>
          </cell>
        </row>
        <row r="255">
          <cell r="H255">
            <v>251</v>
          </cell>
          <cell r="I255">
            <v>18.825000000000003</v>
          </cell>
          <cell r="J255">
            <v>43.924999999999997</v>
          </cell>
        </row>
        <row r="256">
          <cell r="H256">
            <v>252</v>
          </cell>
          <cell r="I256">
            <v>18.900000000000002</v>
          </cell>
          <cell r="J256">
            <v>44.099999999999994</v>
          </cell>
        </row>
        <row r="257">
          <cell r="H257">
            <v>253</v>
          </cell>
          <cell r="I257">
            <v>18.975000000000001</v>
          </cell>
          <cell r="J257">
            <v>44.274999999999999</v>
          </cell>
        </row>
        <row r="258">
          <cell r="H258">
            <v>254</v>
          </cell>
          <cell r="I258">
            <v>19.050000000000004</v>
          </cell>
          <cell r="J258">
            <v>44.449999999999996</v>
          </cell>
        </row>
        <row r="259">
          <cell r="H259">
            <v>255</v>
          </cell>
          <cell r="I259">
            <v>19.125000000000004</v>
          </cell>
          <cell r="J259">
            <v>44.625</v>
          </cell>
        </row>
        <row r="260">
          <cell r="H260">
            <v>256</v>
          </cell>
          <cell r="I260">
            <v>19.200000000000003</v>
          </cell>
          <cell r="J260">
            <v>44.8</v>
          </cell>
        </row>
        <row r="261">
          <cell r="H261">
            <v>257</v>
          </cell>
          <cell r="I261">
            <v>19.275000000000002</v>
          </cell>
          <cell r="J261">
            <v>44.974999999999994</v>
          </cell>
        </row>
        <row r="262">
          <cell r="H262">
            <v>258</v>
          </cell>
          <cell r="I262">
            <v>19.350000000000001</v>
          </cell>
          <cell r="J262">
            <v>45.15</v>
          </cell>
        </row>
        <row r="263">
          <cell r="H263">
            <v>259</v>
          </cell>
          <cell r="I263">
            <v>19.425000000000004</v>
          </cell>
          <cell r="J263">
            <v>45.324999999999996</v>
          </cell>
        </row>
        <row r="264">
          <cell r="H264">
            <v>260</v>
          </cell>
          <cell r="I264">
            <v>19.500000000000004</v>
          </cell>
          <cell r="J264">
            <v>45.5</v>
          </cell>
        </row>
        <row r="265">
          <cell r="H265">
            <v>261</v>
          </cell>
          <cell r="I265">
            <v>19.575000000000003</v>
          </cell>
          <cell r="J265">
            <v>45.674999999999997</v>
          </cell>
        </row>
        <row r="266">
          <cell r="H266">
            <v>262</v>
          </cell>
          <cell r="I266">
            <v>19.650000000000002</v>
          </cell>
          <cell r="J266">
            <v>45.849999999999994</v>
          </cell>
        </row>
        <row r="267">
          <cell r="H267">
            <v>263</v>
          </cell>
          <cell r="I267">
            <v>19.725000000000001</v>
          </cell>
          <cell r="J267">
            <v>46.024999999999999</v>
          </cell>
        </row>
        <row r="268">
          <cell r="H268">
            <v>264</v>
          </cell>
          <cell r="I268">
            <v>19.800000000000004</v>
          </cell>
          <cell r="J268">
            <v>46.199999999999996</v>
          </cell>
        </row>
        <row r="269">
          <cell r="H269">
            <v>265</v>
          </cell>
          <cell r="I269">
            <v>19.875000000000004</v>
          </cell>
          <cell r="J269">
            <v>46.375</v>
          </cell>
        </row>
        <row r="270">
          <cell r="H270">
            <v>266</v>
          </cell>
          <cell r="I270">
            <v>19.950000000000003</v>
          </cell>
          <cell r="J270">
            <v>46.55</v>
          </cell>
        </row>
        <row r="271">
          <cell r="H271">
            <v>267</v>
          </cell>
          <cell r="I271">
            <v>20.025000000000002</v>
          </cell>
          <cell r="J271">
            <v>46.724999999999994</v>
          </cell>
        </row>
        <row r="272">
          <cell r="H272">
            <v>268</v>
          </cell>
          <cell r="I272">
            <v>20.100000000000001</v>
          </cell>
          <cell r="J272">
            <v>46.9</v>
          </cell>
        </row>
        <row r="273">
          <cell r="H273">
            <v>269</v>
          </cell>
          <cell r="I273">
            <v>20.175000000000004</v>
          </cell>
          <cell r="J273">
            <v>47.074999999999996</v>
          </cell>
        </row>
        <row r="274">
          <cell r="H274">
            <v>270</v>
          </cell>
          <cell r="I274">
            <v>20.250000000000004</v>
          </cell>
          <cell r="J274">
            <v>47.25</v>
          </cell>
        </row>
        <row r="275">
          <cell r="H275">
            <v>271</v>
          </cell>
          <cell r="I275">
            <v>20.325000000000003</v>
          </cell>
          <cell r="J275">
            <v>47.424999999999997</v>
          </cell>
        </row>
        <row r="276">
          <cell r="H276">
            <v>272</v>
          </cell>
          <cell r="I276">
            <v>20.400000000000002</v>
          </cell>
          <cell r="J276">
            <v>47.599999999999994</v>
          </cell>
        </row>
        <row r="277">
          <cell r="H277">
            <v>273</v>
          </cell>
          <cell r="I277">
            <v>20.475000000000001</v>
          </cell>
          <cell r="J277">
            <v>47.774999999999999</v>
          </cell>
        </row>
        <row r="278">
          <cell r="H278">
            <v>274</v>
          </cell>
          <cell r="I278">
            <v>20.550000000000004</v>
          </cell>
          <cell r="J278">
            <v>47.949999999999996</v>
          </cell>
        </row>
        <row r="279">
          <cell r="H279">
            <v>275</v>
          </cell>
          <cell r="I279">
            <v>20.625000000000004</v>
          </cell>
          <cell r="J279">
            <v>48.125</v>
          </cell>
        </row>
        <row r="280">
          <cell r="H280">
            <v>276</v>
          </cell>
          <cell r="I280">
            <v>20.700000000000003</v>
          </cell>
          <cell r="J280">
            <v>48.3</v>
          </cell>
        </row>
        <row r="281">
          <cell r="H281">
            <v>277</v>
          </cell>
          <cell r="I281">
            <v>20.775000000000002</v>
          </cell>
          <cell r="J281">
            <v>48.474999999999994</v>
          </cell>
        </row>
        <row r="282">
          <cell r="H282">
            <v>278</v>
          </cell>
          <cell r="I282">
            <v>20.85</v>
          </cell>
          <cell r="J282">
            <v>48.65</v>
          </cell>
        </row>
        <row r="283">
          <cell r="H283">
            <v>279</v>
          </cell>
          <cell r="I283">
            <v>20.925000000000004</v>
          </cell>
          <cell r="J283">
            <v>48.824999999999996</v>
          </cell>
        </row>
        <row r="284">
          <cell r="H284">
            <v>280</v>
          </cell>
          <cell r="I284">
            <v>21.000000000000004</v>
          </cell>
          <cell r="J284">
            <v>49</v>
          </cell>
        </row>
        <row r="285">
          <cell r="H285">
            <v>281</v>
          </cell>
          <cell r="I285">
            <v>21.075000000000003</v>
          </cell>
          <cell r="J285">
            <v>49.174999999999997</v>
          </cell>
        </row>
        <row r="286">
          <cell r="H286">
            <v>282</v>
          </cell>
          <cell r="I286">
            <v>21.150000000000002</v>
          </cell>
          <cell r="J286">
            <v>49.349999999999994</v>
          </cell>
        </row>
        <row r="287">
          <cell r="H287">
            <v>283</v>
          </cell>
          <cell r="I287">
            <v>21.225000000000001</v>
          </cell>
          <cell r="J287">
            <v>49.524999999999999</v>
          </cell>
        </row>
        <row r="288">
          <cell r="H288">
            <v>284</v>
          </cell>
          <cell r="I288">
            <v>21.300000000000004</v>
          </cell>
          <cell r="J288">
            <v>49.699999999999996</v>
          </cell>
        </row>
        <row r="289">
          <cell r="H289">
            <v>285</v>
          </cell>
          <cell r="I289">
            <v>21.375000000000004</v>
          </cell>
          <cell r="J289">
            <v>49.875</v>
          </cell>
        </row>
        <row r="290">
          <cell r="H290">
            <v>286</v>
          </cell>
          <cell r="I290">
            <v>21.450000000000003</v>
          </cell>
          <cell r="J290">
            <v>50.05</v>
          </cell>
        </row>
        <row r="291">
          <cell r="H291">
            <v>287</v>
          </cell>
          <cell r="I291">
            <v>21.525000000000002</v>
          </cell>
          <cell r="J291">
            <v>50.224999999999994</v>
          </cell>
        </row>
        <row r="292">
          <cell r="H292">
            <v>288</v>
          </cell>
          <cell r="I292">
            <v>21.6</v>
          </cell>
          <cell r="J292">
            <v>50.4</v>
          </cell>
        </row>
        <row r="293">
          <cell r="H293">
            <v>289</v>
          </cell>
          <cell r="I293">
            <v>21.675000000000004</v>
          </cell>
          <cell r="J293">
            <v>50.574999999999996</v>
          </cell>
        </row>
        <row r="294">
          <cell r="H294">
            <v>290</v>
          </cell>
          <cell r="I294">
            <v>21.750000000000004</v>
          </cell>
          <cell r="J294">
            <v>50.75</v>
          </cell>
        </row>
        <row r="295">
          <cell r="H295">
            <v>291</v>
          </cell>
          <cell r="I295">
            <v>21.825000000000003</v>
          </cell>
          <cell r="J295">
            <v>50.924999999999997</v>
          </cell>
        </row>
        <row r="296">
          <cell r="H296">
            <v>292</v>
          </cell>
          <cell r="I296">
            <v>21.900000000000002</v>
          </cell>
          <cell r="J296">
            <v>51.099999999999994</v>
          </cell>
        </row>
        <row r="297">
          <cell r="H297">
            <v>293</v>
          </cell>
          <cell r="I297">
            <v>21.975000000000005</v>
          </cell>
          <cell r="J297">
            <v>51.274999999999999</v>
          </cell>
        </row>
        <row r="298">
          <cell r="H298">
            <v>294</v>
          </cell>
          <cell r="I298">
            <v>22.050000000000004</v>
          </cell>
          <cell r="J298">
            <v>51.449999999999996</v>
          </cell>
        </row>
        <row r="299">
          <cell r="H299">
            <v>295</v>
          </cell>
          <cell r="I299">
            <v>22.125000000000004</v>
          </cell>
          <cell r="J299">
            <v>51.625</v>
          </cell>
        </row>
        <row r="300">
          <cell r="H300">
            <v>296</v>
          </cell>
          <cell r="I300">
            <v>22.200000000000003</v>
          </cell>
          <cell r="J300">
            <v>51.8</v>
          </cell>
        </row>
        <row r="301">
          <cell r="H301">
            <v>297</v>
          </cell>
          <cell r="I301">
            <v>22.275000000000002</v>
          </cell>
          <cell r="J301">
            <v>51.974999999999994</v>
          </cell>
        </row>
        <row r="302">
          <cell r="H302">
            <v>298</v>
          </cell>
          <cell r="I302">
            <v>22.350000000000005</v>
          </cell>
          <cell r="J302">
            <v>52.15</v>
          </cell>
        </row>
        <row r="303">
          <cell r="H303">
            <v>299</v>
          </cell>
          <cell r="I303">
            <v>22.425000000000004</v>
          </cell>
          <cell r="J303">
            <v>52.324999999999996</v>
          </cell>
        </row>
        <row r="304">
          <cell r="H304">
            <v>300</v>
          </cell>
          <cell r="I304">
            <v>22.500000000000004</v>
          </cell>
          <cell r="J304">
            <v>52.5</v>
          </cell>
        </row>
        <row r="305">
          <cell r="H305">
            <v>301</v>
          </cell>
          <cell r="I305">
            <v>22.575000000000003</v>
          </cell>
          <cell r="J305">
            <v>52.674999999999997</v>
          </cell>
        </row>
        <row r="306">
          <cell r="H306">
            <v>302</v>
          </cell>
          <cell r="I306">
            <v>22.650000000000002</v>
          </cell>
          <cell r="J306">
            <v>52.849999999999994</v>
          </cell>
        </row>
        <row r="307">
          <cell r="H307">
            <v>303</v>
          </cell>
          <cell r="I307">
            <v>22.725000000000005</v>
          </cell>
          <cell r="J307">
            <v>53.024999999999999</v>
          </cell>
        </row>
        <row r="308">
          <cell r="H308">
            <v>304</v>
          </cell>
          <cell r="I308">
            <v>22.800000000000004</v>
          </cell>
          <cell r="J308">
            <v>53.199999999999996</v>
          </cell>
        </row>
        <row r="309">
          <cell r="H309">
            <v>305</v>
          </cell>
          <cell r="I309">
            <v>22.875000000000004</v>
          </cell>
          <cell r="J309">
            <v>53.375</v>
          </cell>
        </row>
        <row r="310">
          <cell r="H310">
            <v>306</v>
          </cell>
          <cell r="I310">
            <v>22.950000000000003</v>
          </cell>
          <cell r="J310">
            <v>53.55</v>
          </cell>
        </row>
        <row r="311">
          <cell r="H311">
            <v>307</v>
          </cell>
          <cell r="I311">
            <v>23.025000000000002</v>
          </cell>
          <cell r="J311">
            <v>53.724999999999994</v>
          </cell>
        </row>
        <row r="312">
          <cell r="H312">
            <v>308</v>
          </cell>
          <cell r="I312">
            <v>23.100000000000005</v>
          </cell>
          <cell r="J312">
            <v>53.9</v>
          </cell>
        </row>
        <row r="313">
          <cell r="H313">
            <v>309</v>
          </cell>
          <cell r="I313">
            <v>23.175000000000004</v>
          </cell>
          <cell r="J313">
            <v>54.074999999999996</v>
          </cell>
        </row>
        <row r="314">
          <cell r="H314">
            <v>310</v>
          </cell>
          <cell r="I314">
            <v>23.250000000000004</v>
          </cell>
          <cell r="J314">
            <v>54.25</v>
          </cell>
        </row>
        <row r="315">
          <cell r="H315">
            <v>311</v>
          </cell>
          <cell r="I315">
            <v>23.325000000000003</v>
          </cell>
          <cell r="J315">
            <v>54.424999999999997</v>
          </cell>
        </row>
        <row r="316">
          <cell r="H316">
            <v>312</v>
          </cell>
          <cell r="I316">
            <v>23.400000000000002</v>
          </cell>
          <cell r="J316">
            <v>54.599999999999994</v>
          </cell>
        </row>
        <row r="317">
          <cell r="H317">
            <v>313</v>
          </cell>
          <cell r="I317">
            <v>23.475000000000005</v>
          </cell>
          <cell r="J317">
            <v>54.774999999999999</v>
          </cell>
        </row>
        <row r="318">
          <cell r="H318">
            <v>314</v>
          </cell>
          <cell r="I318">
            <v>23.550000000000004</v>
          </cell>
          <cell r="J318">
            <v>54.949999999999996</v>
          </cell>
        </row>
        <row r="319">
          <cell r="H319">
            <v>315</v>
          </cell>
          <cell r="I319">
            <v>23.625000000000004</v>
          </cell>
          <cell r="J319">
            <v>55.125</v>
          </cell>
        </row>
        <row r="320">
          <cell r="H320">
            <v>316</v>
          </cell>
          <cell r="I320">
            <v>23.700000000000003</v>
          </cell>
          <cell r="J320">
            <v>55.3</v>
          </cell>
        </row>
        <row r="321">
          <cell r="H321">
            <v>317</v>
          </cell>
          <cell r="I321">
            <v>23.775000000000002</v>
          </cell>
          <cell r="J321">
            <v>55.474999999999994</v>
          </cell>
        </row>
        <row r="322">
          <cell r="H322">
            <v>318</v>
          </cell>
          <cell r="I322">
            <v>23.850000000000005</v>
          </cell>
          <cell r="J322">
            <v>55.65</v>
          </cell>
        </row>
        <row r="323">
          <cell r="H323">
            <v>319</v>
          </cell>
          <cell r="I323">
            <v>23.925000000000004</v>
          </cell>
          <cell r="J323">
            <v>55.824999999999996</v>
          </cell>
        </row>
        <row r="324">
          <cell r="H324">
            <v>320</v>
          </cell>
          <cell r="I324">
            <v>24.000000000000004</v>
          </cell>
          <cell r="J324">
            <v>56</v>
          </cell>
        </row>
        <row r="325">
          <cell r="H325">
            <v>321</v>
          </cell>
          <cell r="I325">
            <v>24.075000000000003</v>
          </cell>
          <cell r="J325">
            <v>56.174999999999997</v>
          </cell>
        </row>
        <row r="326">
          <cell r="H326">
            <v>322</v>
          </cell>
          <cell r="I326">
            <v>24.150000000000002</v>
          </cell>
          <cell r="J326">
            <v>56.349999999999994</v>
          </cell>
        </row>
        <row r="327">
          <cell r="H327">
            <v>323</v>
          </cell>
          <cell r="I327">
            <v>24.225000000000005</v>
          </cell>
          <cell r="J327">
            <v>56.524999999999999</v>
          </cell>
        </row>
        <row r="328">
          <cell r="H328">
            <v>324</v>
          </cell>
          <cell r="I328">
            <v>24.300000000000004</v>
          </cell>
          <cell r="J328">
            <v>56.699999999999996</v>
          </cell>
        </row>
        <row r="329">
          <cell r="H329">
            <v>325</v>
          </cell>
          <cell r="I329">
            <v>24.375000000000004</v>
          </cell>
          <cell r="J329">
            <v>56.874999999999993</v>
          </cell>
        </row>
        <row r="330">
          <cell r="H330">
            <v>326</v>
          </cell>
          <cell r="I330">
            <v>24.450000000000003</v>
          </cell>
          <cell r="J330">
            <v>57.05</v>
          </cell>
        </row>
        <row r="331">
          <cell r="H331">
            <v>327</v>
          </cell>
          <cell r="I331">
            <v>24.525000000000002</v>
          </cell>
          <cell r="J331">
            <v>57.224999999999994</v>
          </cell>
        </row>
        <row r="332">
          <cell r="H332">
            <v>328</v>
          </cell>
          <cell r="I332">
            <v>24.600000000000005</v>
          </cell>
          <cell r="J332">
            <v>57.4</v>
          </cell>
        </row>
        <row r="333">
          <cell r="H333">
            <v>329</v>
          </cell>
          <cell r="I333">
            <v>24.675000000000004</v>
          </cell>
          <cell r="J333">
            <v>57.574999999999996</v>
          </cell>
        </row>
        <row r="334">
          <cell r="H334">
            <v>330</v>
          </cell>
          <cell r="I334">
            <v>24.750000000000004</v>
          </cell>
          <cell r="J334">
            <v>57.749999999999993</v>
          </cell>
        </row>
        <row r="335">
          <cell r="H335">
            <v>331</v>
          </cell>
          <cell r="I335">
            <v>24.825000000000003</v>
          </cell>
          <cell r="J335">
            <v>57.924999999999997</v>
          </cell>
        </row>
        <row r="336">
          <cell r="H336">
            <v>332</v>
          </cell>
          <cell r="I336">
            <v>24.900000000000002</v>
          </cell>
          <cell r="J336">
            <v>58.099999999999994</v>
          </cell>
        </row>
        <row r="337">
          <cell r="H337">
            <v>333</v>
          </cell>
          <cell r="I337">
            <v>24.975000000000005</v>
          </cell>
          <cell r="J337">
            <v>58.274999999999999</v>
          </cell>
        </row>
        <row r="338">
          <cell r="H338">
            <v>334</v>
          </cell>
          <cell r="I338">
            <v>25.050000000000004</v>
          </cell>
          <cell r="J338">
            <v>58.449999999999996</v>
          </cell>
        </row>
        <row r="339">
          <cell r="H339">
            <v>335</v>
          </cell>
          <cell r="I339">
            <v>25.125000000000004</v>
          </cell>
          <cell r="J339">
            <v>58.624999999999993</v>
          </cell>
        </row>
        <row r="340">
          <cell r="H340">
            <v>336</v>
          </cell>
          <cell r="I340">
            <v>25.200000000000003</v>
          </cell>
          <cell r="J340">
            <v>58.8</v>
          </cell>
        </row>
        <row r="341">
          <cell r="H341">
            <v>337</v>
          </cell>
          <cell r="I341">
            <v>25.275000000000002</v>
          </cell>
          <cell r="J341">
            <v>58.974999999999994</v>
          </cell>
        </row>
        <row r="342">
          <cell r="H342">
            <v>338</v>
          </cell>
          <cell r="I342">
            <v>25.350000000000005</v>
          </cell>
          <cell r="J342">
            <v>59.15</v>
          </cell>
        </row>
        <row r="343">
          <cell r="H343">
            <v>339</v>
          </cell>
          <cell r="I343">
            <v>25.425000000000004</v>
          </cell>
          <cell r="J343">
            <v>59.324999999999996</v>
          </cell>
        </row>
        <row r="344">
          <cell r="H344">
            <v>340</v>
          </cell>
          <cell r="I344">
            <v>25.500000000000004</v>
          </cell>
          <cell r="J344">
            <v>59.499999999999993</v>
          </cell>
        </row>
        <row r="345">
          <cell r="H345">
            <v>341</v>
          </cell>
          <cell r="I345">
            <v>25.575000000000003</v>
          </cell>
          <cell r="J345">
            <v>59.674999999999997</v>
          </cell>
        </row>
        <row r="346">
          <cell r="H346">
            <v>342</v>
          </cell>
          <cell r="I346">
            <v>25.650000000000002</v>
          </cell>
          <cell r="J346">
            <v>59.849999999999994</v>
          </cell>
        </row>
        <row r="347">
          <cell r="H347">
            <v>343</v>
          </cell>
          <cell r="I347">
            <v>25.725000000000005</v>
          </cell>
          <cell r="J347">
            <v>60.024999999999999</v>
          </cell>
        </row>
        <row r="348">
          <cell r="H348">
            <v>344</v>
          </cell>
          <cell r="I348">
            <v>25.800000000000004</v>
          </cell>
          <cell r="J348">
            <v>60.199999999999996</v>
          </cell>
        </row>
        <row r="349">
          <cell r="H349">
            <v>345</v>
          </cell>
          <cell r="I349">
            <v>25.875000000000004</v>
          </cell>
          <cell r="J349">
            <v>60.374999999999993</v>
          </cell>
        </row>
        <row r="350">
          <cell r="H350">
            <v>346</v>
          </cell>
          <cell r="I350">
            <v>25.950000000000003</v>
          </cell>
          <cell r="J350">
            <v>60.55</v>
          </cell>
        </row>
        <row r="351">
          <cell r="H351">
            <v>347</v>
          </cell>
          <cell r="I351">
            <v>26.025000000000002</v>
          </cell>
          <cell r="J351">
            <v>60.724999999999994</v>
          </cell>
        </row>
        <row r="352">
          <cell r="H352">
            <v>348</v>
          </cell>
          <cell r="I352">
            <v>26.100000000000005</v>
          </cell>
          <cell r="J352">
            <v>60.9</v>
          </cell>
        </row>
        <row r="353">
          <cell r="H353">
            <v>349</v>
          </cell>
          <cell r="I353">
            <v>26.175000000000004</v>
          </cell>
          <cell r="J353">
            <v>61.074999999999996</v>
          </cell>
        </row>
        <row r="354">
          <cell r="H354">
            <v>350</v>
          </cell>
          <cell r="I354">
            <v>26.250000000000004</v>
          </cell>
          <cell r="J354">
            <v>61.249999999999993</v>
          </cell>
        </row>
        <row r="355">
          <cell r="H355">
            <v>351</v>
          </cell>
          <cell r="I355">
            <v>26.325000000000003</v>
          </cell>
          <cell r="J355">
            <v>61.424999999999997</v>
          </cell>
        </row>
        <row r="356">
          <cell r="H356">
            <v>352</v>
          </cell>
          <cell r="I356">
            <v>26.400000000000006</v>
          </cell>
          <cell r="J356">
            <v>61.599999999999994</v>
          </cell>
        </row>
        <row r="357">
          <cell r="H357">
            <v>353</v>
          </cell>
          <cell r="I357">
            <v>26.475000000000005</v>
          </cell>
          <cell r="J357">
            <v>61.774999999999999</v>
          </cell>
        </row>
        <row r="358">
          <cell r="H358">
            <v>354</v>
          </cell>
          <cell r="I358">
            <v>26.550000000000004</v>
          </cell>
          <cell r="J358">
            <v>61.949999999999996</v>
          </cell>
        </row>
        <row r="359">
          <cell r="H359">
            <v>355</v>
          </cell>
          <cell r="I359">
            <v>26.625000000000004</v>
          </cell>
          <cell r="J359">
            <v>62.124999999999993</v>
          </cell>
        </row>
        <row r="360">
          <cell r="H360">
            <v>356</v>
          </cell>
          <cell r="I360">
            <v>26.700000000000003</v>
          </cell>
          <cell r="J360">
            <v>62.3</v>
          </cell>
        </row>
        <row r="361">
          <cell r="H361">
            <v>357</v>
          </cell>
          <cell r="I361">
            <v>26.775000000000006</v>
          </cell>
          <cell r="J361">
            <v>62.474999999999994</v>
          </cell>
        </row>
        <row r="362">
          <cell r="H362">
            <v>358</v>
          </cell>
          <cell r="I362">
            <v>26.850000000000005</v>
          </cell>
          <cell r="J362">
            <v>62.65</v>
          </cell>
        </row>
        <row r="363">
          <cell r="H363">
            <v>359</v>
          </cell>
          <cell r="I363">
            <v>26.925000000000004</v>
          </cell>
          <cell r="J363">
            <v>62.824999999999996</v>
          </cell>
        </row>
        <row r="364">
          <cell r="H364">
            <v>360</v>
          </cell>
          <cell r="I364">
            <v>27.000000000000004</v>
          </cell>
          <cell r="J364">
            <v>62.999999999999993</v>
          </cell>
        </row>
        <row r="365">
          <cell r="H365">
            <v>361</v>
          </cell>
          <cell r="I365">
            <v>27.075000000000003</v>
          </cell>
          <cell r="J365">
            <v>63.174999999999997</v>
          </cell>
        </row>
        <row r="366">
          <cell r="H366">
            <v>362</v>
          </cell>
          <cell r="I366">
            <v>27.150000000000006</v>
          </cell>
          <cell r="J366">
            <v>63.349999999999994</v>
          </cell>
        </row>
        <row r="367">
          <cell r="H367">
            <v>363</v>
          </cell>
          <cell r="I367">
            <v>27.225000000000005</v>
          </cell>
          <cell r="J367">
            <v>63.524999999999999</v>
          </cell>
        </row>
        <row r="368">
          <cell r="H368">
            <v>364</v>
          </cell>
          <cell r="I368">
            <v>27.300000000000004</v>
          </cell>
          <cell r="J368">
            <v>63.699999999999996</v>
          </cell>
        </row>
        <row r="369">
          <cell r="H369">
            <v>365</v>
          </cell>
          <cell r="I369">
            <v>27.375000000000004</v>
          </cell>
          <cell r="J369">
            <v>63.874999999999993</v>
          </cell>
        </row>
        <row r="370">
          <cell r="H370">
            <v>366</v>
          </cell>
          <cell r="I370">
            <v>27.450000000000003</v>
          </cell>
          <cell r="J370">
            <v>64.05</v>
          </cell>
        </row>
        <row r="371">
          <cell r="H371">
            <v>367</v>
          </cell>
          <cell r="I371">
            <v>27.525000000000006</v>
          </cell>
          <cell r="J371">
            <v>64.224999999999994</v>
          </cell>
        </row>
        <row r="372">
          <cell r="H372">
            <v>368</v>
          </cell>
          <cell r="I372">
            <v>27.600000000000005</v>
          </cell>
          <cell r="J372">
            <v>64.399999999999991</v>
          </cell>
        </row>
        <row r="373">
          <cell r="H373">
            <v>369</v>
          </cell>
          <cell r="I373">
            <v>27.675000000000004</v>
          </cell>
          <cell r="J373">
            <v>64.575000000000003</v>
          </cell>
        </row>
        <row r="374">
          <cell r="H374">
            <v>370</v>
          </cell>
          <cell r="I374">
            <v>27.750000000000004</v>
          </cell>
          <cell r="J374">
            <v>64.75</v>
          </cell>
        </row>
        <row r="375">
          <cell r="H375">
            <v>371</v>
          </cell>
          <cell r="I375">
            <v>27.825000000000003</v>
          </cell>
          <cell r="J375">
            <v>64.924999999999997</v>
          </cell>
        </row>
        <row r="376">
          <cell r="H376">
            <v>372</v>
          </cell>
          <cell r="I376">
            <v>27.900000000000006</v>
          </cell>
          <cell r="J376">
            <v>65.099999999999994</v>
          </cell>
        </row>
        <row r="377">
          <cell r="H377">
            <v>373</v>
          </cell>
          <cell r="I377">
            <v>27.975000000000005</v>
          </cell>
          <cell r="J377">
            <v>65.274999999999991</v>
          </cell>
        </row>
        <row r="378">
          <cell r="H378">
            <v>374</v>
          </cell>
          <cell r="I378">
            <v>28.050000000000004</v>
          </cell>
          <cell r="J378">
            <v>65.45</v>
          </cell>
        </row>
        <row r="379">
          <cell r="H379">
            <v>375</v>
          </cell>
          <cell r="I379">
            <v>28.125000000000004</v>
          </cell>
          <cell r="J379">
            <v>65.625</v>
          </cell>
        </row>
        <row r="380">
          <cell r="H380">
            <v>376</v>
          </cell>
          <cell r="I380">
            <v>28.200000000000003</v>
          </cell>
          <cell r="J380">
            <v>65.8</v>
          </cell>
        </row>
        <row r="381">
          <cell r="H381">
            <v>377</v>
          </cell>
          <cell r="I381">
            <v>28.275000000000006</v>
          </cell>
          <cell r="J381">
            <v>65.974999999999994</v>
          </cell>
        </row>
        <row r="382">
          <cell r="H382">
            <v>378</v>
          </cell>
          <cell r="I382">
            <v>28.350000000000005</v>
          </cell>
          <cell r="J382">
            <v>66.149999999999991</v>
          </cell>
        </row>
        <row r="383">
          <cell r="H383">
            <v>379</v>
          </cell>
          <cell r="I383">
            <v>28.425000000000004</v>
          </cell>
          <cell r="J383">
            <v>66.325000000000003</v>
          </cell>
        </row>
        <row r="384">
          <cell r="H384">
            <v>380</v>
          </cell>
          <cell r="I384">
            <v>28.500000000000004</v>
          </cell>
          <cell r="J384">
            <v>66.5</v>
          </cell>
        </row>
        <row r="385">
          <cell r="H385">
            <v>381</v>
          </cell>
          <cell r="I385">
            <v>28.575000000000003</v>
          </cell>
          <cell r="J385">
            <v>66.674999999999997</v>
          </cell>
        </row>
        <row r="386">
          <cell r="H386">
            <v>382</v>
          </cell>
          <cell r="I386">
            <v>28.650000000000006</v>
          </cell>
          <cell r="J386">
            <v>66.849999999999994</v>
          </cell>
        </row>
        <row r="387">
          <cell r="H387">
            <v>383</v>
          </cell>
          <cell r="I387">
            <v>28.725000000000005</v>
          </cell>
          <cell r="J387">
            <v>67.024999999999991</v>
          </cell>
        </row>
        <row r="388">
          <cell r="H388">
            <v>384</v>
          </cell>
          <cell r="I388">
            <v>28.800000000000004</v>
          </cell>
          <cell r="J388">
            <v>67.199999999999989</v>
          </cell>
        </row>
        <row r="389">
          <cell r="H389">
            <v>385</v>
          </cell>
          <cell r="I389">
            <v>28.875000000000004</v>
          </cell>
          <cell r="J389">
            <v>67.375</v>
          </cell>
        </row>
        <row r="390">
          <cell r="H390">
            <v>386</v>
          </cell>
          <cell r="I390">
            <v>28.950000000000003</v>
          </cell>
          <cell r="J390">
            <v>67.55</v>
          </cell>
        </row>
        <row r="391">
          <cell r="H391">
            <v>387</v>
          </cell>
          <cell r="I391">
            <v>29.025000000000006</v>
          </cell>
          <cell r="J391">
            <v>67.724999999999994</v>
          </cell>
        </row>
        <row r="392">
          <cell r="H392">
            <v>388</v>
          </cell>
          <cell r="I392">
            <v>29.100000000000005</v>
          </cell>
          <cell r="J392">
            <v>67.899999999999991</v>
          </cell>
        </row>
        <row r="393">
          <cell r="H393">
            <v>389</v>
          </cell>
          <cell r="I393">
            <v>29.175000000000004</v>
          </cell>
          <cell r="J393">
            <v>68.074999999999989</v>
          </cell>
        </row>
        <row r="394">
          <cell r="H394">
            <v>390</v>
          </cell>
          <cell r="I394">
            <v>29.250000000000004</v>
          </cell>
          <cell r="J394">
            <v>68.25</v>
          </cell>
        </row>
        <row r="395">
          <cell r="H395">
            <v>391</v>
          </cell>
          <cell r="I395">
            <v>29.325000000000003</v>
          </cell>
          <cell r="J395">
            <v>68.424999999999997</v>
          </cell>
        </row>
        <row r="396">
          <cell r="H396">
            <v>392</v>
          </cell>
          <cell r="I396">
            <v>29.400000000000006</v>
          </cell>
          <cell r="J396">
            <v>68.599999999999994</v>
          </cell>
        </row>
        <row r="397">
          <cell r="H397">
            <v>393</v>
          </cell>
          <cell r="I397">
            <v>29.475000000000005</v>
          </cell>
          <cell r="J397">
            <v>68.774999999999991</v>
          </cell>
        </row>
        <row r="398">
          <cell r="H398">
            <v>394</v>
          </cell>
          <cell r="I398">
            <v>29.550000000000004</v>
          </cell>
          <cell r="J398">
            <v>68.949999999999989</v>
          </cell>
        </row>
        <row r="399">
          <cell r="H399">
            <v>395</v>
          </cell>
          <cell r="I399">
            <v>29.625000000000004</v>
          </cell>
          <cell r="J399">
            <v>69.125</v>
          </cell>
        </row>
        <row r="400">
          <cell r="H400">
            <v>396</v>
          </cell>
          <cell r="I400">
            <v>29.700000000000003</v>
          </cell>
          <cell r="J400">
            <v>69.3</v>
          </cell>
        </row>
        <row r="401">
          <cell r="H401">
            <v>397</v>
          </cell>
          <cell r="I401">
            <v>29.775000000000006</v>
          </cell>
          <cell r="J401">
            <v>69.474999999999994</v>
          </cell>
        </row>
        <row r="402">
          <cell r="H402">
            <v>398</v>
          </cell>
          <cell r="I402">
            <v>29.850000000000005</v>
          </cell>
          <cell r="J402">
            <v>69.649999999999991</v>
          </cell>
        </row>
        <row r="403">
          <cell r="H403">
            <v>399</v>
          </cell>
          <cell r="I403">
            <v>29.925000000000004</v>
          </cell>
          <cell r="J403">
            <v>69.824999999999989</v>
          </cell>
        </row>
        <row r="404">
          <cell r="H404">
            <v>400</v>
          </cell>
          <cell r="I404">
            <v>30.000000000000004</v>
          </cell>
          <cell r="J404">
            <v>70</v>
          </cell>
        </row>
        <row r="405">
          <cell r="H405">
            <v>401</v>
          </cell>
          <cell r="I405">
            <v>30.075000000000003</v>
          </cell>
          <cell r="J405">
            <v>70.174999999999997</v>
          </cell>
        </row>
        <row r="406">
          <cell r="H406">
            <v>402</v>
          </cell>
          <cell r="I406">
            <v>30.150000000000006</v>
          </cell>
          <cell r="J406">
            <v>70.349999999999994</v>
          </cell>
        </row>
        <row r="407">
          <cell r="H407">
            <v>403</v>
          </cell>
          <cell r="I407">
            <v>30.225000000000005</v>
          </cell>
          <cell r="J407">
            <v>70.524999999999991</v>
          </cell>
        </row>
        <row r="408">
          <cell r="H408">
            <v>404</v>
          </cell>
          <cell r="I408">
            <v>30.300000000000004</v>
          </cell>
          <cell r="J408">
            <v>70.699999999999989</v>
          </cell>
        </row>
        <row r="409">
          <cell r="H409">
            <v>405</v>
          </cell>
          <cell r="I409">
            <v>30.375000000000004</v>
          </cell>
          <cell r="J409">
            <v>70.875</v>
          </cell>
        </row>
        <row r="410">
          <cell r="H410">
            <v>406</v>
          </cell>
          <cell r="I410">
            <v>30.450000000000003</v>
          </cell>
          <cell r="J410">
            <v>71.05</v>
          </cell>
        </row>
        <row r="411">
          <cell r="H411">
            <v>407</v>
          </cell>
          <cell r="I411">
            <v>30.525000000000006</v>
          </cell>
          <cell r="J411">
            <v>71.224999999999994</v>
          </cell>
        </row>
        <row r="412">
          <cell r="H412">
            <v>408</v>
          </cell>
          <cell r="I412">
            <v>30.600000000000005</v>
          </cell>
          <cell r="J412">
            <v>71.399999999999991</v>
          </cell>
        </row>
        <row r="413">
          <cell r="H413">
            <v>409</v>
          </cell>
          <cell r="I413">
            <v>30.675000000000004</v>
          </cell>
          <cell r="J413">
            <v>71.574999999999989</v>
          </cell>
        </row>
        <row r="414">
          <cell r="H414">
            <v>410</v>
          </cell>
          <cell r="I414">
            <v>30.750000000000004</v>
          </cell>
          <cell r="J414">
            <v>71.75</v>
          </cell>
        </row>
        <row r="415">
          <cell r="H415">
            <v>411</v>
          </cell>
          <cell r="I415">
            <v>30.825000000000003</v>
          </cell>
          <cell r="J415">
            <v>71.924999999999997</v>
          </cell>
        </row>
        <row r="416">
          <cell r="H416">
            <v>412</v>
          </cell>
          <cell r="I416">
            <v>30.900000000000006</v>
          </cell>
          <cell r="J416">
            <v>72.099999999999994</v>
          </cell>
        </row>
        <row r="417">
          <cell r="H417">
            <v>413</v>
          </cell>
          <cell r="I417">
            <v>30.975000000000005</v>
          </cell>
          <cell r="J417">
            <v>72.274999999999991</v>
          </cell>
        </row>
        <row r="418">
          <cell r="H418">
            <v>414</v>
          </cell>
          <cell r="I418">
            <v>31.050000000000004</v>
          </cell>
          <cell r="J418">
            <v>72.449999999999989</v>
          </cell>
        </row>
        <row r="419">
          <cell r="H419">
            <v>415</v>
          </cell>
          <cell r="I419">
            <v>31.125000000000004</v>
          </cell>
          <cell r="J419">
            <v>72.625</v>
          </cell>
        </row>
        <row r="420">
          <cell r="H420">
            <v>416</v>
          </cell>
          <cell r="I420">
            <v>31.200000000000003</v>
          </cell>
          <cell r="J420">
            <v>72.8</v>
          </cell>
        </row>
        <row r="421">
          <cell r="H421">
            <v>417</v>
          </cell>
          <cell r="I421">
            <v>31.275000000000006</v>
          </cell>
          <cell r="J421">
            <v>72.974999999999994</v>
          </cell>
        </row>
        <row r="422">
          <cell r="H422">
            <v>418</v>
          </cell>
          <cell r="I422">
            <v>31.350000000000005</v>
          </cell>
          <cell r="J422">
            <v>73.149999999999991</v>
          </cell>
        </row>
        <row r="423">
          <cell r="H423">
            <v>419</v>
          </cell>
          <cell r="I423">
            <v>31.425000000000004</v>
          </cell>
          <cell r="J423">
            <v>73.324999999999989</v>
          </cell>
        </row>
        <row r="424">
          <cell r="H424">
            <v>420</v>
          </cell>
          <cell r="I424">
            <v>31.500000000000004</v>
          </cell>
          <cell r="J424">
            <v>73.5</v>
          </cell>
        </row>
        <row r="425">
          <cell r="H425">
            <v>421</v>
          </cell>
          <cell r="I425">
            <v>31.575000000000006</v>
          </cell>
          <cell r="J425">
            <v>73.674999999999997</v>
          </cell>
        </row>
        <row r="426">
          <cell r="H426">
            <v>422</v>
          </cell>
          <cell r="I426">
            <v>31.650000000000006</v>
          </cell>
          <cell r="J426">
            <v>73.849999999999994</v>
          </cell>
        </row>
        <row r="427">
          <cell r="H427">
            <v>423</v>
          </cell>
          <cell r="I427">
            <v>31.725000000000005</v>
          </cell>
          <cell r="J427">
            <v>74.024999999999991</v>
          </cell>
        </row>
        <row r="428">
          <cell r="H428">
            <v>424</v>
          </cell>
          <cell r="I428">
            <v>31.800000000000004</v>
          </cell>
          <cell r="J428">
            <v>74.199999999999989</v>
          </cell>
        </row>
        <row r="429">
          <cell r="H429">
            <v>425</v>
          </cell>
          <cell r="I429">
            <v>31.875000000000004</v>
          </cell>
          <cell r="J429">
            <v>74.375</v>
          </cell>
        </row>
        <row r="430">
          <cell r="H430">
            <v>426</v>
          </cell>
          <cell r="I430">
            <v>31.950000000000006</v>
          </cell>
          <cell r="J430">
            <v>74.55</v>
          </cell>
        </row>
        <row r="431">
          <cell r="H431">
            <v>427</v>
          </cell>
          <cell r="I431">
            <v>32.025000000000006</v>
          </cell>
          <cell r="J431">
            <v>74.724999999999994</v>
          </cell>
        </row>
        <row r="432">
          <cell r="H432">
            <v>428</v>
          </cell>
          <cell r="I432">
            <v>32.1</v>
          </cell>
          <cell r="J432">
            <v>74.899999999999991</v>
          </cell>
        </row>
        <row r="433">
          <cell r="H433">
            <v>429</v>
          </cell>
          <cell r="I433">
            <v>32.175000000000004</v>
          </cell>
          <cell r="J433">
            <v>75.074999999999989</v>
          </cell>
        </row>
        <row r="434">
          <cell r="H434">
            <v>430</v>
          </cell>
          <cell r="I434">
            <v>32.250000000000007</v>
          </cell>
          <cell r="J434">
            <v>75.25</v>
          </cell>
        </row>
        <row r="435">
          <cell r="H435">
            <v>431</v>
          </cell>
          <cell r="I435">
            <v>32.325000000000003</v>
          </cell>
          <cell r="J435">
            <v>75.424999999999997</v>
          </cell>
        </row>
        <row r="436">
          <cell r="H436">
            <v>432</v>
          </cell>
          <cell r="I436">
            <v>32.400000000000006</v>
          </cell>
          <cell r="J436">
            <v>75.599999999999994</v>
          </cell>
        </row>
        <row r="437">
          <cell r="H437">
            <v>433</v>
          </cell>
          <cell r="I437">
            <v>32.475000000000001</v>
          </cell>
          <cell r="J437">
            <v>75.774999999999991</v>
          </cell>
        </row>
        <row r="438">
          <cell r="H438">
            <v>434</v>
          </cell>
          <cell r="I438">
            <v>32.550000000000004</v>
          </cell>
          <cell r="J438">
            <v>75.949999999999989</v>
          </cell>
        </row>
        <row r="439">
          <cell r="H439">
            <v>435</v>
          </cell>
          <cell r="I439">
            <v>32.625000000000007</v>
          </cell>
          <cell r="J439">
            <v>76.125</v>
          </cell>
        </row>
        <row r="440">
          <cell r="H440">
            <v>436</v>
          </cell>
          <cell r="I440">
            <v>32.700000000000003</v>
          </cell>
          <cell r="J440">
            <v>76.3</v>
          </cell>
        </row>
        <row r="441">
          <cell r="H441">
            <v>437</v>
          </cell>
          <cell r="I441">
            <v>32.775000000000006</v>
          </cell>
          <cell r="J441">
            <v>76.474999999999994</v>
          </cell>
        </row>
        <row r="442">
          <cell r="H442">
            <v>438</v>
          </cell>
          <cell r="I442">
            <v>32.85</v>
          </cell>
          <cell r="J442">
            <v>76.649999999999991</v>
          </cell>
        </row>
        <row r="443">
          <cell r="H443">
            <v>439</v>
          </cell>
          <cell r="I443">
            <v>32.925000000000004</v>
          </cell>
          <cell r="J443">
            <v>76.824999999999989</v>
          </cell>
        </row>
        <row r="444">
          <cell r="H444">
            <v>440</v>
          </cell>
          <cell r="I444">
            <v>33.000000000000007</v>
          </cell>
          <cell r="J444">
            <v>77</v>
          </cell>
        </row>
        <row r="445">
          <cell r="H445">
            <v>441</v>
          </cell>
          <cell r="I445">
            <v>33.075000000000003</v>
          </cell>
          <cell r="J445">
            <v>77.174999999999997</v>
          </cell>
        </row>
        <row r="446">
          <cell r="H446">
            <v>442</v>
          </cell>
          <cell r="I446">
            <v>33.150000000000006</v>
          </cell>
          <cell r="J446">
            <v>77.349999999999994</v>
          </cell>
        </row>
        <row r="447">
          <cell r="H447">
            <v>443</v>
          </cell>
          <cell r="I447">
            <v>33.225000000000001</v>
          </cell>
          <cell r="J447">
            <v>77.524999999999991</v>
          </cell>
        </row>
        <row r="448">
          <cell r="H448">
            <v>444</v>
          </cell>
          <cell r="I448">
            <v>33.300000000000004</v>
          </cell>
          <cell r="J448">
            <v>77.699999999999989</v>
          </cell>
        </row>
        <row r="449">
          <cell r="H449">
            <v>445</v>
          </cell>
          <cell r="I449">
            <v>33.375000000000007</v>
          </cell>
          <cell r="J449">
            <v>77.875</v>
          </cell>
        </row>
        <row r="450">
          <cell r="H450">
            <v>446</v>
          </cell>
          <cell r="I450">
            <v>33.450000000000003</v>
          </cell>
          <cell r="J450">
            <v>78.05</v>
          </cell>
        </row>
        <row r="451">
          <cell r="H451">
            <v>447</v>
          </cell>
          <cell r="I451">
            <v>33.525000000000006</v>
          </cell>
          <cell r="J451">
            <v>78.224999999999994</v>
          </cell>
        </row>
        <row r="452">
          <cell r="H452">
            <v>448</v>
          </cell>
          <cell r="I452">
            <v>33.600000000000009</v>
          </cell>
          <cell r="J452">
            <v>78.399999999999991</v>
          </cell>
        </row>
        <row r="453">
          <cell r="H453">
            <v>449</v>
          </cell>
          <cell r="I453">
            <v>33.675000000000004</v>
          </cell>
          <cell r="J453">
            <v>78.574999999999989</v>
          </cell>
        </row>
        <row r="454">
          <cell r="H454">
            <v>450</v>
          </cell>
          <cell r="I454">
            <v>33.750000000000007</v>
          </cell>
          <cell r="J454">
            <v>78.75</v>
          </cell>
        </row>
        <row r="455">
          <cell r="H455">
            <v>451</v>
          </cell>
          <cell r="I455">
            <v>33.825000000000003</v>
          </cell>
          <cell r="J455">
            <v>78.924999999999997</v>
          </cell>
        </row>
        <row r="456">
          <cell r="H456">
            <v>452</v>
          </cell>
          <cell r="I456">
            <v>33.900000000000006</v>
          </cell>
          <cell r="J456">
            <v>79.099999999999994</v>
          </cell>
        </row>
        <row r="457">
          <cell r="H457">
            <v>453</v>
          </cell>
          <cell r="I457">
            <v>33.975000000000009</v>
          </cell>
          <cell r="J457">
            <v>79.274999999999991</v>
          </cell>
        </row>
        <row r="458">
          <cell r="H458">
            <v>454</v>
          </cell>
          <cell r="I458">
            <v>34.050000000000004</v>
          </cell>
          <cell r="J458">
            <v>79.449999999999989</v>
          </cell>
        </row>
        <row r="459">
          <cell r="H459">
            <v>455</v>
          </cell>
          <cell r="I459">
            <v>34.125000000000007</v>
          </cell>
          <cell r="J459">
            <v>79.625</v>
          </cell>
        </row>
        <row r="460">
          <cell r="H460">
            <v>456</v>
          </cell>
          <cell r="I460">
            <v>34.200000000000003</v>
          </cell>
          <cell r="J460">
            <v>79.8</v>
          </cell>
        </row>
        <row r="461">
          <cell r="H461">
            <v>457</v>
          </cell>
          <cell r="I461">
            <v>34.275000000000006</v>
          </cell>
          <cell r="J461">
            <v>79.974999999999994</v>
          </cell>
        </row>
        <row r="462">
          <cell r="H462">
            <v>458</v>
          </cell>
          <cell r="I462">
            <v>34.350000000000009</v>
          </cell>
          <cell r="J462">
            <v>80.149999999999991</v>
          </cell>
        </row>
        <row r="463">
          <cell r="H463">
            <v>459</v>
          </cell>
          <cell r="I463">
            <v>34.425000000000004</v>
          </cell>
          <cell r="J463">
            <v>80.324999999999989</v>
          </cell>
        </row>
        <row r="464">
          <cell r="H464">
            <v>460</v>
          </cell>
          <cell r="I464">
            <v>34.500000000000007</v>
          </cell>
          <cell r="J464">
            <v>80.5</v>
          </cell>
        </row>
        <row r="465">
          <cell r="H465">
            <v>461</v>
          </cell>
          <cell r="I465">
            <v>34.575000000000003</v>
          </cell>
          <cell r="J465">
            <v>80.674999999999997</v>
          </cell>
        </row>
        <row r="466">
          <cell r="H466">
            <v>462</v>
          </cell>
          <cell r="I466">
            <v>34.650000000000006</v>
          </cell>
          <cell r="J466">
            <v>80.849999999999994</v>
          </cell>
        </row>
        <row r="467">
          <cell r="H467">
            <v>463</v>
          </cell>
          <cell r="I467">
            <v>34.725000000000009</v>
          </cell>
          <cell r="J467">
            <v>81.024999999999991</v>
          </cell>
        </row>
        <row r="468">
          <cell r="H468">
            <v>464</v>
          </cell>
          <cell r="I468">
            <v>34.800000000000004</v>
          </cell>
          <cell r="J468">
            <v>81.199999999999989</v>
          </cell>
        </row>
        <row r="469">
          <cell r="H469">
            <v>465</v>
          </cell>
          <cell r="I469">
            <v>34.875000000000007</v>
          </cell>
          <cell r="J469">
            <v>81.375</v>
          </cell>
        </row>
        <row r="470">
          <cell r="H470">
            <v>466</v>
          </cell>
          <cell r="I470">
            <v>34.950000000000003</v>
          </cell>
          <cell r="J470">
            <v>81.55</v>
          </cell>
        </row>
        <row r="471">
          <cell r="H471">
            <v>467</v>
          </cell>
          <cell r="I471">
            <v>35.025000000000006</v>
          </cell>
          <cell r="J471">
            <v>81.724999999999994</v>
          </cell>
        </row>
        <row r="472">
          <cell r="H472">
            <v>468</v>
          </cell>
          <cell r="I472">
            <v>35.100000000000009</v>
          </cell>
          <cell r="J472">
            <v>81.899999999999991</v>
          </cell>
        </row>
        <row r="473">
          <cell r="H473">
            <v>469</v>
          </cell>
          <cell r="I473">
            <v>35.175000000000004</v>
          </cell>
          <cell r="J473">
            <v>82.074999999999989</v>
          </cell>
        </row>
        <row r="474">
          <cell r="H474">
            <v>470</v>
          </cell>
          <cell r="I474">
            <v>35.250000000000007</v>
          </cell>
          <cell r="J474">
            <v>82.25</v>
          </cell>
        </row>
        <row r="475">
          <cell r="H475">
            <v>471</v>
          </cell>
          <cell r="I475">
            <v>35.325000000000003</v>
          </cell>
          <cell r="J475">
            <v>82.424999999999997</v>
          </cell>
        </row>
        <row r="476">
          <cell r="H476">
            <v>472</v>
          </cell>
          <cell r="I476">
            <v>35.400000000000006</v>
          </cell>
          <cell r="J476">
            <v>82.6</v>
          </cell>
        </row>
        <row r="477">
          <cell r="H477">
            <v>473</v>
          </cell>
          <cell r="I477">
            <v>35.475000000000009</v>
          </cell>
          <cell r="J477">
            <v>82.774999999999991</v>
          </cell>
        </row>
        <row r="478">
          <cell r="H478">
            <v>474</v>
          </cell>
          <cell r="I478">
            <v>35.550000000000004</v>
          </cell>
          <cell r="J478">
            <v>82.949999999999989</v>
          </cell>
        </row>
        <row r="479">
          <cell r="H479">
            <v>475</v>
          </cell>
          <cell r="I479">
            <v>35.625000000000007</v>
          </cell>
          <cell r="J479">
            <v>83.125</v>
          </cell>
        </row>
        <row r="480">
          <cell r="H480">
            <v>476</v>
          </cell>
          <cell r="I480">
            <v>35.700000000000003</v>
          </cell>
          <cell r="J480">
            <v>83.3</v>
          </cell>
        </row>
        <row r="481">
          <cell r="H481">
            <v>477</v>
          </cell>
          <cell r="I481">
            <v>35.775000000000006</v>
          </cell>
          <cell r="J481">
            <v>83.474999999999994</v>
          </cell>
        </row>
        <row r="482">
          <cell r="H482">
            <v>478</v>
          </cell>
          <cell r="I482">
            <v>35.850000000000009</v>
          </cell>
          <cell r="J482">
            <v>83.649999999999991</v>
          </cell>
        </row>
        <row r="483">
          <cell r="H483">
            <v>479</v>
          </cell>
          <cell r="I483">
            <v>35.925000000000004</v>
          </cell>
          <cell r="J483">
            <v>83.824999999999989</v>
          </cell>
        </row>
        <row r="484">
          <cell r="H484">
            <v>480</v>
          </cell>
          <cell r="I484">
            <v>36.000000000000007</v>
          </cell>
          <cell r="J484">
            <v>84</v>
          </cell>
        </row>
        <row r="485">
          <cell r="H485">
            <v>481</v>
          </cell>
          <cell r="I485">
            <v>36.075000000000003</v>
          </cell>
          <cell r="J485">
            <v>84.174999999999997</v>
          </cell>
        </row>
        <row r="486">
          <cell r="H486">
            <v>482</v>
          </cell>
          <cell r="I486">
            <v>36.150000000000006</v>
          </cell>
          <cell r="J486">
            <v>84.35</v>
          </cell>
        </row>
        <row r="487">
          <cell r="H487">
            <v>483</v>
          </cell>
          <cell r="I487">
            <v>36.225000000000009</v>
          </cell>
          <cell r="J487">
            <v>84.524999999999991</v>
          </cell>
        </row>
        <row r="488">
          <cell r="H488">
            <v>484</v>
          </cell>
          <cell r="I488">
            <v>36.300000000000004</v>
          </cell>
          <cell r="J488">
            <v>84.699999999999989</v>
          </cell>
        </row>
        <row r="489">
          <cell r="H489">
            <v>485</v>
          </cell>
          <cell r="I489">
            <v>36.375000000000007</v>
          </cell>
          <cell r="J489">
            <v>84.875</v>
          </cell>
        </row>
        <row r="490">
          <cell r="H490">
            <v>486</v>
          </cell>
          <cell r="I490">
            <v>36.450000000000003</v>
          </cell>
          <cell r="J490">
            <v>85.05</v>
          </cell>
        </row>
        <row r="491">
          <cell r="H491">
            <v>487</v>
          </cell>
          <cell r="I491">
            <v>36.525000000000006</v>
          </cell>
          <cell r="J491">
            <v>85.224999999999994</v>
          </cell>
        </row>
        <row r="492">
          <cell r="H492">
            <v>488</v>
          </cell>
          <cell r="I492">
            <v>36.600000000000009</v>
          </cell>
          <cell r="J492">
            <v>85.399999999999991</v>
          </cell>
        </row>
        <row r="493">
          <cell r="H493">
            <v>489</v>
          </cell>
          <cell r="I493">
            <v>36.675000000000004</v>
          </cell>
          <cell r="J493">
            <v>85.574999999999989</v>
          </cell>
        </row>
        <row r="494">
          <cell r="H494">
            <v>490</v>
          </cell>
          <cell r="I494">
            <v>36.750000000000007</v>
          </cell>
          <cell r="J494">
            <v>85.75</v>
          </cell>
        </row>
        <row r="495">
          <cell r="H495">
            <v>491</v>
          </cell>
          <cell r="I495">
            <v>36.825000000000003</v>
          </cell>
          <cell r="J495">
            <v>85.924999999999997</v>
          </cell>
        </row>
        <row r="496">
          <cell r="H496">
            <v>492</v>
          </cell>
          <cell r="I496">
            <v>36.900000000000006</v>
          </cell>
          <cell r="J496">
            <v>86.1</v>
          </cell>
        </row>
        <row r="497">
          <cell r="H497">
            <v>493</v>
          </cell>
          <cell r="I497">
            <v>36.975000000000009</v>
          </cell>
          <cell r="J497">
            <v>86.274999999999991</v>
          </cell>
        </row>
        <row r="498">
          <cell r="H498">
            <v>494</v>
          </cell>
          <cell r="I498">
            <v>37.050000000000004</v>
          </cell>
          <cell r="J498">
            <v>86.449999999999989</v>
          </cell>
        </row>
        <row r="499">
          <cell r="H499">
            <v>495</v>
          </cell>
          <cell r="I499">
            <v>37.125000000000007</v>
          </cell>
          <cell r="J499">
            <v>86.625</v>
          </cell>
        </row>
        <row r="500">
          <cell r="H500">
            <v>496</v>
          </cell>
          <cell r="I500">
            <v>37.200000000000003</v>
          </cell>
          <cell r="J500">
            <v>86.8</v>
          </cell>
        </row>
        <row r="501">
          <cell r="H501">
            <v>497</v>
          </cell>
          <cell r="I501">
            <v>37.275000000000006</v>
          </cell>
          <cell r="J501">
            <v>86.974999999999994</v>
          </cell>
        </row>
        <row r="502">
          <cell r="H502">
            <v>498</v>
          </cell>
          <cell r="I502">
            <v>37.350000000000009</v>
          </cell>
          <cell r="J502">
            <v>87.149999999999991</v>
          </cell>
        </row>
        <row r="503">
          <cell r="H503">
            <v>499</v>
          </cell>
          <cell r="I503">
            <v>37.425000000000004</v>
          </cell>
          <cell r="J503">
            <v>87.324999999999989</v>
          </cell>
        </row>
        <row r="504">
          <cell r="H504">
            <v>500</v>
          </cell>
          <cell r="I504">
            <v>37.500000000000007</v>
          </cell>
          <cell r="J504">
            <v>87.5</v>
          </cell>
        </row>
        <row r="505">
          <cell r="H505">
            <v>501</v>
          </cell>
          <cell r="I505">
            <v>37.575000000000003</v>
          </cell>
          <cell r="J505">
            <v>87.674999999999997</v>
          </cell>
        </row>
        <row r="506">
          <cell r="H506">
            <v>502</v>
          </cell>
          <cell r="I506">
            <v>37.650000000000006</v>
          </cell>
          <cell r="J506">
            <v>87.85</v>
          </cell>
        </row>
        <row r="507">
          <cell r="H507">
            <v>503</v>
          </cell>
          <cell r="I507">
            <v>37.725000000000009</v>
          </cell>
          <cell r="J507">
            <v>88.024999999999991</v>
          </cell>
        </row>
        <row r="508">
          <cell r="H508">
            <v>504</v>
          </cell>
          <cell r="I508">
            <v>37.800000000000004</v>
          </cell>
          <cell r="J508">
            <v>88.199999999999989</v>
          </cell>
        </row>
        <row r="509">
          <cell r="H509">
            <v>505</v>
          </cell>
          <cell r="I509">
            <v>37.875000000000007</v>
          </cell>
          <cell r="J509">
            <v>88.375</v>
          </cell>
        </row>
        <row r="510">
          <cell r="H510">
            <v>506</v>
          </cell>
          <cell r="I510">
            <v>37.950000000000003</v>
          </cell>
          <cell r="J510">
            <v>88.55</v>
          </cell>
        </row>
        <row r="511">
          <cell r="H511">
            <v>507</v>
          </cell>
          <cell r="I511">
            <v>38.025000000000006</v>
          </cell>
          <cell r="J511">
            <v>88.724999999999994</v>
          </cell>
        </row>
        <row r="512">
          <cell r="H512">
            <v>508</v>
          </cell>
          <cell r="I512">
            <v>38.100000000000009</v>
          </cell>
          <cell r="J512">
            <v>88.899999999999991</v>
          </cell>
        </row>
        <row r="513">
          <cell r="H513">
            <v>509</v>
          </cell>
          <cell r="I513">
            <v>38.175000000000004</v>
          </cell>
          <cell r="J513">
            <v>89.074999999999989</v>
          </cell>
        </row>
        <row r="514">
          <cell r="H514">
            <v>510</v>
          </cell>
          <cell r="I514">
            <v>38.250000000000007</v>
          </cell>
          <cell r="J514">
            <v>89.25</v>
          </cell>
        </row>
        <row r="515">
          <cell r="H515">
            <v>511</v>
          </cell>
          <cell r="I515">
            <v>38.325000000000003</v>
          </cell>
          <cell r="J515">
            <v>89.424999999999997</v>
          </cell>
        </row>
        <row r="516">
          <cell r="H516">
            <v>512</v>
          </cell>
          <cell r="I516">
            <v>38.400000000000006</v>
          </cell>
          <cell r="J516">
            <v>89.6</v>
          </cell>
        </row>
        <row r="517">
          <cell r="H517">
            <v>513</v>
          </cell>
          <cell r="I517">
            <v>38.475000000000009</v>
          </cell>
          <cell r="J517">
            <v>89.774999999999991</v>
          </cell>
        </row>
        <row r="518">
          <cell r="H518">
            <v>514</v>
          </cell>
          <cell r="I518">
            <v>38.550000000000004</v>
          </cell>
          <cell r="J518">
            <v>89.949999999999989</v>
          </cell>
        </row>
        <row r="519">
          <cell r="H519">
            <v>515</v>
          </cell>
          <cell r="I519">
            <v>38.625000000000007</v>
          </cell>
          <cell r="J519">
            <v>90.125</v>
          </cell>
        </row>
        <row r="520">
          <cell r="H520">
            <v>516</v>
          </cell>
          <cell r="I520">
            <v>38.700000000000003</v>
          </cell>
          <cell r="J520">
            <v>90.3</v>
          </cell>
        </row>
        <row r="521">
          <cell r="H521">
            <v>517</v>
          </cell>
          <cell r="I521">
            <v>38.775000000000006</v>
          </cell>
          <cell r="J521">
            <v>90.474999999999994</v>
          </cell>
        </row>
        <row r="522">
          <cell r="H522">
            <v>518</v>
          </cell>
          <cell r="I522">
            <v>38.850000000000009</v>
          </cell>
          <cell r="J522">
            <v>90.649999999999991</v>
          </cell>
        </row>
        <row r="523">
          <cell r="H523">
            <v>519</v>
          </cell>
          <cell r="I523">
            <v>38.925000000000004</v>
          </cell>
          <cell r="J523">
            <v>90.824999999999989</v>
          </cell>
        </row>
        <row r="524">
          <cell r="H524">
            <v>520</v>
          </cell>
          <cell r="I524">
            <v>39.000000000000007</v>
          </cell>
          <cell r="J524">
            <v>91</v>
          </cell>
        </row>
        <row r="525">
          <cell r="H525">
            <v>521</v>
          </cell>
          <cell r="I525">
            <v>39.075000000000003</v>
          </cell>
          <cell r="J525">
            <v>91.174999999999997</v>
          </cell>
        </row>
        <row r="526">
          <cell r="H526">
            <v>522</v>
          </cell>
          <cell r="I526">
            <v>39.150000000000006</v>
          </cell>
          <cell r="J526">
            <v>91.35</v>
          </cell>
        </row>
        <row r="527">
          <cell r="H527">
            <v>523</v>
          </cell>
          <cell r="I527">
            <v>39.225000000000009</v>
          </cell>
          <cell r="J527">
            <v>91.524999999999991</v>
          </cell>
        </row>
        <row r="528">
          <cell r="H528">
            <v>524</v>
          </cell>
          <cell r="I528">
            <v>39.300000000000004</v>
          </cell>
          <cell r="J528">
            <v>91.699999999999989</v>
          </cell>
        </row>
        <row r="529">
          <cell r="H529">
            <v>525</v>
          </cell>
          <cell r="I529">
            <v>39.375000000000007</v>
          </cell>
          <cell r="J529">
            <v>91.875</v>
          </cell>
        </row>
        <row r="530">
          <cell r="H530">
            <v>526</v>
          </cell>
          <cell r="I530">
            <v>39.450000000000003</v>
          </cell>
          <cell r="J530">
            <v>92.05</v>
          </cell>
        </row>
        <row r="531">
          <cell r="H531">
            <v>527</v>
          </cell>
          <cell r="I531">
            <v>39.525000000000006</v>
          </cell>
          <cell r="J531">
            <v>92.224999999999994</v>
          </cell>
        </row>
        <row r="532">
          <cell r="H532">
            <v>528</v>
          </cell>
          <cell r="I532">
            <v>39.600000000000009</v>
          </cell>
          <cell r="J532">
            <v>92.399999999999991</v>
          </cell>
        </row>
        <row r="533">
          <cell r="H533">
            <v>529</v>
          </cell>
          <cell r="I533">
            <v>39.675000000000004</v>
          </cell>
          <cell r="J533">
            <v>92.574999999999989</v>
          </cell>
        </row>
        <row r="534">
          <cell r="H534">
            <v>530</v>
          </cell>
          <cell r="I534">
            <v>39.750000000000007</v>
          </cell>
          <cell r="J534">
            <v>92.75</v>
          </cell>
        </row>
        <row r="535">
          <cell r="H535">
            <v>531</v>
          </cell>
          <cell r="I535">
            <v>39.825000000000003</v>
          </cell>
          <cell r="J535">
            <v>92.924999999999997</v>
          </cell>
        </row>
        <row r="536">
          <cell r="H536">
            <v>532</v>
          </cell>
          <cell r="I536">
            <v>39.900000000000006</v>
          </cell>
          <cell r="J536">
            <v>93.1</v>
          </cell>
        </row>
        <row r="537">
          <cell r="H537">
            <v>533</v>
          </cell>
          <cell r="I537">
            <v>39.975000000000009</v>
          </cell>
          <cell r="J537">
            <v>93.274999999999991</v>
          </cell>
        </row>
        <row r="538">
          <cell r="H538">
            <v>534</v>
          </cell>
          <cell r="I538">
            <v>40.050000000000004</v>
          </cell>
          <cell r="J538">
            <v>93.449999999999989</v>
          </cell>
        </row>
        <row r="539">
          <cell r="H539">
            <v>535</v>
          </cell>
          <cell r="I539">
            <v>40.125000000000007</v>
          </cell>
          <cell r="J539">
            <v>93.625</v>
          </cell>
        </row>
        <row r="540">
          <cell r="H540">
            <v>536</v>
          </cell>
          <cell r="I540">
            <v>40.200000000000003</v>
          </cell>
          <cell r="J540">
            <v>93.8</v>
          </cell>
        </row>
        <row r="541">
          <cell r="H541">
            <v>537</v>
          </cell>
          <cell r="I541">
            <v>40.275000000000006</v>
          </cell>
          <cell r="J541">
            <v>93.974999999999994</v>
          </cell>
        </row>
        <row r="542">
          <cell r="H542">
            <v>538</v>
          </cell>
          <cell r="I542">
            <v>40.350000000000009</v>
          </cell>
          <cell r="J542">
            <v>94.149999999999991</v>
          </cell>
        </row>
        <row r="543">
          <cell r="H543">
            <v>539</v>
          </cell>
          <cell r="I543">
            <v>40.425000000000004</v>
          </cell>
          <cell r="J543">
            <v>94.324999999999989</v>
          </cell>
        </row>
        <row r="544">
          <cell r="H544">
            <v>540</v>
          </cell>
          <cell r="I544">
            <v>40.500000000000007</v>
          </cell>
          <cell r="J544">
            <v>94.5</v>
          </cell>
        </row>
        <row r="545">
          <cell r="H545">
            <v>541</v>
          </cell>
          <cell r="I545">
            <v>40.575000000000003</v>
          </cell>
          <cell r="J545">
            <v>94.674999999999997</v>
          </cell>
        </row>
        <row r="546">
          <cell r="H546">
            <v>542</v>
          </cell>
          <cell r="I546">
            <v>40.650000000000006</v>
          </cell>
          <cell r="J546">
            <v>94.85</v>
          </cell>
        </row>
        <row r="547">
          <cell r="H547">
            <v>543</v>
          </cell>
          <cell r="I547">
            <v>40.725000000000009</v>
          </cell>
          <cell r="J547">
            <v>95.024999999999991</v>
          </cell>
        </row>
        <row r="548">
          <cell r="H548">
            <v>544</v>
          </cell>
          <cell r="I548">
            <v>40.800000000000004</v>
          </cell>
          <cell r="J548">
            <v>95.199999999999989</v>
          </cell>
        </row>
        <row r="549">
          <cell r="H549">
            <v>545</v>
          </cell>
          <cell r="I549">
            <v>40.875000000000007</v>
          </cell>
          <cell r="J549">
            <v>95.375</v>
          </cell>
        </row>
        <row r="550">
          <cell r="H550">
            <v>546</v>
          </cell>
          <cell r="I550">
            <v>40.950000000000003</v>
          </cell>
          <cell r="J550">
            <v>95.55</v>
          </cell>
        </row>
        <row r="551">
          <cell r="H551">
            <v>547</v>
          </cell>
          <cell r="I551">
            <v>41.025000000000006</v>
          </cell>
          <cell r="J551">
            <v>95.724999999999994</v>
          </cell>
        </row>
        <row r="552">
          <cell r="H552">
            <v>548</v>
          </cell>
          <cell r="I552">
            <v>41.100000000000009</v>
          </cell>
          <cell r="J552">
            <v>95.899999999999991</v>
          </cell>
        </row>
        <row r="553">
          <cell r="H553">
            <v>549</v>
          </cell>
          <cell r="I553">
            <v>41.175000000000004</v>
          </cell>
          <cell r="J553">
            <v>96.074999999999989</v>
          </cell>
        </row>
        <row r="554">
          <cell r="H554">
            <v>550</v>
          </cell>
          <cell r="I554">
            <v>41.250000000000007</v>
          </cell>
          <cell r="J554">
            <v>96.25</v>
          </cell>
        </row>
        <row r="555">
          <cell r="H555">
            <v>551</v>
          </cell>
          <cell r="I555">
            <v>41.325000000000003</v>
          </cell>
          <cell r="J555">
            <v>96.424999999999997</v>
          </cell>
        </row>
        <row r="556">
          <cell r="H556">
            <v>552</v>
          </cell>
          <cell r="I556">
            <v>41.400000000000006</v>
          </cell>
          <cell r="J556">
            <v>96.6</v>
          </cell>
        </row>
        <row r="557">
          <cell r="H557">
            <v>553</v>
          </cell>
          <cell r="I557">
            <v>41.475000000000009</v>
          </cell>
          <cell r="J557">
            <v>96.774999999999991</v>
          </cell>
        </row>
        <row r="558">
          <cell r="H558">
            <v>554</v>
          </cell>
          <cell r="I558">
            <v>41.550000000000004</v>
          </cell>
          <cell r="J558">
            <v>96.949999999999989</v>
          </cell>
        </row>
        <row r="559">
          <cell r="H559">
            <v>555</v>
          </cell>
          <cell r="I559">
            <v>41.625000000000007</v>
          </cell>
          <cell r="J559">
            <v>97.125</v>
          </cell>
        </row>
        <row r="560">
          <cell r="H560">
            <v>556</v>
          </cell>
          <cell r="I560">
            <v>41.7</v>
          </cell>
          <cell r="J560">
            <v>97.3</v>
          </cell>
        </row>
        <row r="561">
          <cell r="H561">
            <v>557</v>
          </cell>
          <cell r="I561">
            <v>41.775000000000006</v>
          </cell>
          <cell r="J561">
            <v>97.474999999999994</v>
          </cell>
        </row>
        <row r="562">
          <cell r="H562">
            <v>558</v>
          </cell>
          <cell r="I562">
            <v>41.850000000000009</v>
          </cell>
          <cell r="J562">
            <v>97.649999999999991</v>
          </cell>
        </row>
        <row r="563">
          <cell r="H563">
            <v>559</v>
          </cell>
          <cell r="I563">
            <v>41.925000000000004</v>
          </cell>
          <cell r="J563">
            <v>97.824999999999989</v>
          </cell>
        </row>
        <row r="564">
          <cell r="H564">
            <v>560</v>
          </cell>
          <cell r="I564">
            <v>42.000000000000007</v>
          </cell>
          <cell r="J564">
            <v>98</v>
          </cell>
        </row>
        <row r="565">
          <cell r="H565">
            <v>561</v>
          </cell>
          <cell r="I565">
            <v>42.075000000000003</v>
          </cell>
          <cell r="J565">
            <v>98.174999999999997</v>
          </cell>
        </row>
        <row r="566">
          <cell r="H566">
            <v>562</v>
          </cell>
          <cell r="I566">
            <v>42.150000000000006</v>
          </cell>
          <cell r="J566">
            <v>98.35</v>
          </cell>
        </row>
        <row r="567">
          <cell r="H567">
            <v>563</v>
          </cell>
          <cell r="I567">
            <v>42.225000000000009</v>
          </cell>
          <cell r="J567">
            <v>98.524999999999991</v>
          </cell>
        </row>
        <row r="568">
          <cell r="H568">
            <v>564</v>
          </cell>
          <cell r="I568">
            <v>42.300000000000004</v>
          </cell>
          <cell r="J568">
            <v>98.699999999999989</v>
          </cell>
        </row>
        <row r="569">
          <cell r="H569">
            <v>565</v>
          </cell>
          <cell r="I569">
            <v>42.375000000000007</v>
          </cell>
          <cell r="J569">
            <v>98.875</v>
          </cell>
        </row>
        <row r="570">
          <cell r="H570">
            <v>566</v>
          </cell>
          <cell r="I570">
            <v>42.45</v>
          </cell>
          <cell r="J570">
            <v>99.05</v>
          </cell>
        </row>
        <row r="571">
          <cell r="H571">
            <v>567</v>
          </cell>
          <cell r="I571">
            <v>42.525000000000006</v>
          </cell>
          <cell r="J571">
            <v>99.224999999999994</v>
          </cell>
        </row>
        <row r="572">
          <cell r="H572">
            <v>568</v>
          </cell>
          <cell r="I572">
            <v>42.600000000000009</v>
          </cell>
          <cell r="J572">
            <v>99.399999999999991</v>
          </cell>
        </row>
        <row r="573">
          <cell r="H573">
            <v>569</v>
          </cell>
          <cell r="I573">
            <v>42.675000000000004</v>
          </cell>
          <cell r="J573">
            <v>99.574999999999989</v>
          </cell>
        </row>
        <row r="574">
          <cell r="H574">
            <v>570</v>
          </cell>
          <cell r="I574">
            <v>42.750000000000007</v>
          </cell>
          <cell r="J574">
            <v>99.75</v>
          </cell>
        </row>
        <row r="575">
          <cell r="H575">
            <v>571</v>
          </cell>
          <cell r="I575">
            <v>42.825000000000003</v>
          </cell>
          <cell r="J575">
            <v>99.924999999999997</v>
          </cell>
        </row>
        <row r="576">
          <cell r="H576">
            <v>572</v>
          </cell>
          <cell r="I576">
            <v>42.900000000000006</v>
          </cell>
          <cell r="J576">
            <v>100.1</v>
          </cell>
        </row>
        <row r="577">
          <cell r="H577">
            <v>573</v>
          </cell>
          <cell r="I577">
            <v>42.975000000000009</v>
          </cell>
          <cell r="J577">
            <v>100.27499999999999</v>
          </cell>
        </row>
        <row r="578">
          <cell r="H578">
            <v>574</v>
          </cell>
          <cell r="I578">
            <v>43.050000000000004</v>
          </cell>
          <cell r="J578">
            <v>100.44999999999999</v>
          </cell>
        </row>
        <row r="579">
          <cell r="H579">
            <v>575</v>
          </cell>
          <cell r="I579">
            <v>43.125000000000007</v>
          </cell>
          <cell r="J579">
            <v>100.625</v>
          </cell>
        </row>
        <row r="580">
          <cell r="H580">
            <v>576</v>
          </cell>
          <cell r="I580">
            <v>43.2</v>
          </cell>
          <cell r="J580">
            <v>100.8</v>
          </cell>
        </row>
        <row r="581">
          <cell r="H581">
            <v>577</v>
          </cell>
          <cell r="I581">
            <v>43.275000000000006</v>
          </cell>
          <cell r="J581">
            <v>100.97499999999999</v>
          </cell>
        </row>
        <row r="582">
          <cell r="H582">
            <v>578</v>
          </cell>
          <cell r="I582">
            <v>43.350000000000009</v>
          </cell>
          <cell r="J582">
            <v>101.14999999999999</v>
          </cell>
        </row>
        <row r="583">
          <cell r="H583">
            <v>579</v>
          </cell>
          <cell r="I583">
            <v>43.425000000000004</v>
          </cell>
          <cell r="J583">
            <v>101.32499999999999</v>
          </cell>
        </row>
        <row r="584">
          <cell r="H584">
            <v>580</v>
          </cell>
          <cell r="I584">
            <v>43.500000000000007</v>
          </cell>
          <cell r="J584">
            <v>101.5</v>
          </cell>
        </row>
        <row r="585">
          <cell r="H585">
            <v>581</v>
          </cell>
          <cell r="I585">
            <v>43.57500000000001</v>
          </cell>
          <cell r="J585">
            <v>101.675</v>
          </cell>
        </row>
        <row r="586">
          <cell r="H586">
            <v>582</v>
          </cell>
          <cell r="I586">
            <v>43.650000000000006</v>
          </cell>
          <cell r="J586">
            <v>101.85</v>
          </cell>
        </row>
        <row r="587">
          <cell r="H587">
            <v>583</v>
          </cell>
          <cell r="I587">
            <v>43.725000000000009</v>
          </cell>
          <cell r="J587">
            <v>102.02499999999999</v>
          </cell>
        </row>
        <row r="588">
          <cell r="H588">
            <v>584</v>
          </cell>
          <cell r="I588">
            <v>43.800000000000004</v>
          </cell>
          <cell r="J588">
            <v>102.19999999999999</v>
          </cell>
        </row>
        <row r="589">
          <cell r="H589">
            <v>585</v>
          </cell>
          <cell r="I589">
            <v>43.875000000000007</v>
          </cell>
          <cell r="J589">
            <v>102.375</v>
          </cell>
        </row>
        <row r="590">
          <cell r="H590">
            <v>586</v>
          </cell>
          <cell r="I590">
            <v>43.95000000000001</v>
          </cell>
          <cell r="J590">
            <v>102.55</v>
          </cell>
        </row>
        <row r="591">
          <cell r="H591">
            <v>587</v>
          </cell>
          <cell r="I591">
            <v>44.025000000000006</v>
          </cell>
          <cell r="J591">
            <v>102.72499999999999</v>
          </cell>
        </row>
        <row r="592">
          <cell r="H592">
            <v>588</v>
          </cell>
          <cell r="I592">
            <v>44.100000000000009</v>
          </cell>
          <cell r="J592">
            <v>102.89999999999999</v>
          </cell>
        </row>
        <row r="593">
          <cell r="H593">
            <v>589</v>
          </cell>
          <cell r="I593">
            <v>44.175000000000004</v>
          </cell>
          <cell r="J593">
            <v>103.07499999999999</v>
          </cell>
        </row>
        <row r="594">
          <cell r="H594">
            <v>590</v>
          </cell>
          <cell r="I594">
            <v>44.250000000000007</v>
          </cell>
          <cell r="J594">
            <v>103.25</v>
          </cell>
        </row>
        <row r="595">
          <cell r="H595">
            <v>591</v>
          </cell>
          <cell r="I595">
            <v>44.32500000000001</v>
          </cell>
          <cell r="J595">
            <v>103.425</v>
          </cell>
        </row>
        <row r="596">
          <cell r="H596">
            <v>592</v>
          </cell>
          <cell r="I596">
            <v>44.400000000000006</v>
          </cell>
          <cell r="J596">
            <v>103.6</v>
          </cell>
        </row>
        <row r="597">
          <cell r="H597">
            <v>593</v>
          </cell>
          <cell r="I597">
            <v>44.475000000000009</v>
          </cell>
          <cell r="J597">
            <v>103.77499999999999</v>
          </cell>
        </row>
        <row r="598">
          <cell r="H598">
            <v>594</v>
          </cell>
          <cell r="I598">
            <v>44.550000000000004</v>
          </cell>
          <cell r="J598">
            <v>103.94999999999999</v>
          </cell>
        </row>
        <row r="599">
          <cell r="H599">
            <v>595</v>
          </cell>
          <cell r="I599">
            <v>44.625000000000007</v>
          </cell>
          <cell r="J599">
            <v>104.125</v>
          </cell>
        </row>
        <row r="600">
          <cell r="H600">
            <v>596</v>
          </cell>
          <cell r="I600">
            <v>44.70000000000001</v>
          </cell>
          <cell r="J600">
            <v>104.3</v>
          </cell>
        </row>
        <row r="601">
          <cell r="H601">
            <v>597</v>
          </cell>
          <cell r="I601">
            <v>44.775000000000006</v>
          </cell>
          <cell r="J601">
            <v>104.47499999999999</v>
          </cell>
        </row>
        <row r="602">
          <cell r="H602">
            <v>598</v>
          </cell>
          <cell r="I602">
            <v>44.850000000000009</v>
          </cell>
          <cell r="J602">
            <v>104.64999999999999</v>
          </cell>
        </row>
        <row r="603">
          <cell r="H603">
            <v>599</v>
          </cell>
          <cell r="I603">
            <v>44.925000000000004</v>
          </cell>
          <cell r="J603">
            <v>104.82499999999999</v>
          </cell>
        </row>
        <row r="604">
          <cell r="H604">
            <v>600</v>
          </cell>
          <cell r="I604">
            <v>45.000000000000007</v>
          </cell>
          <cell r="J604">
            <v>105</v>
          </cell>
        </row>
        <row r="605">
          <cell r="H605">
            <v>601</v>
          </cell>
          <cell r="I605">
            <v>45.07500000000001</v>
          </cell>
          <cell r="J605">
            <v>105.175</v>
          </cell>
        </row>
        <row r="606">
          <cell r="H606">
            <v>602</v>
          </cell>
          <cell r="I606">
            <v>45.150000000000006</v>
          </cell>
          <cell r="J606">
            <v>105.35</v>
          </cell>
        </row>
        <row r="607">
          <cell r="H607">
            <v>603</v>
          </cell>
          <cell r="I607">
            <v>45.225000000000009</v>
          </cell>
          <cell r="J607">
            <v>105.52499999999999</v>
          </cell>
        </row>
        <row r="608">
          <cell r="H608">
            <v>604</v>
          </cell>
          <cell r="I608">
            <v>45.300000000000004</v>
          </cell>
          <cell r="J608">
            <v>105.69999999999999</v>
          </cell>
        </row>
        <row r="609">
          <cell r="H609">
            <v>605</v>
          </cell>
          <cell r="I609">
            <v>45.375000000000007</v>
          </cell>
          <cell r="J609">
            <v>105.875</v>
          </cell>
        </row>
        <row r="610">
          <cell r="H610">
            <v>606</v>
          </cell>
          <cell r="I610">
            <v>45.45000000000001</v>
          </cell>
          <cell r="J610">
            <v>106.05</v>
          </cell>
        </row>
        <row r="611">
          <cell r="H611">
            <v>607</v>
          </cell>
          <cell r="I611">
            <v>45.525000000000006</v>
          </cell>
          <cell r="J611">
            <v>106.22499999999999</v>
          </cell>
        </row>
        <row r="612">
          <cell r="H612">
            <v>608</v>
          </cell>
          <cell r="I612">
            <v>45.600000000000009</v>
          </cell>
          <cell r="J612">
            <v>106.39999999999999</v>
          </cell>
        </row>
        <row r="613">
          <cell r="H613">
            <v>609</v>
          </cell>
          <cell r="I613">
            <v>45.675000000000004</v>
          </cell>
          <cell r="J613">
            <v>106.57499999999999</v>
          </cell>
        </row>
        <row r="614">
          <cell r="H614">
            <v>610</v>
          </cell>
          <cell r="I614">
            <v>45.750000000000007</v>
          </cell>
          <cell r="J614">
            <v>106.75</v>
          </cell>
        </row>
        <row r="615">
          <cell r="H615">
            <v>611</v>
          </cell>
          <cell r="I615">
            <v>45.82500000000001</v>
          </cell>
          <cell r="J615">
            <v>106.925</v>
          </cell>
        </row>
        <row r="616">
          <cell r="H616">
            <v>612</v>
          </cell>
          <cell r="I616">
            <v>45.900000000000006</v>
          </cell>
          <cell r="J616">
            <v>107.1</v>
          </cell>
        </row>
        <row r="617">
          <cell r="H617">
            <v>613</v>
          </cell>
          <cell r="I617">
            <v>45.975000000000009</v>
          </cell>
          <cell r="J617">
            <v>107.27499999999999</v>
          </cell>
        </row>
        <row r="618">
          <cell r="H618">
            <v>614</v>
          </cell>
          <cell r="I618">
            <v>46.050000000000004</v>
          </cell>
          <cell r="J618">
            <v>107.44999999999999</v>
          </cell>
        </row>
        <row r="619">
          <cell r="H619">
            <v>615</v>
          </cell>
          <cell r="I619">
            <v>46.125000000000007</v>
          </cell>
          <cell r="J619">
            <v>107.625</v>
          </cell>
        </row>
        <row r="620">
          <cell r="H620">
            <v>616</v>
          </cell>
          <cell r="I620">
            <v>46.20000000000001</v>
          </cell>
          <cell r="J620">
            <v>107.8</v>
          </cell>
        </row>
        <row r="621">
          <cell r="H621">
            <v>617</v>
          </cell>
          <cell r="I621">
            <v>46.275000000000006</v>
          </cell>
          <cell r="J621">
            <v>107.97499999999999</v>
          </cell>
        </row>
        <row r="622">
          <cell r="H622">
            <v>618</v>
          </cell>
          <cell r="I622">
            <v>46.350000000000009</v>
          </cell>
          <cell r="J622">
            <v>108.14999999999999</v>
          </cell>
        </row>
        <row r="623">
          <cell r="H623">
            <v>619</v>
          </cell>
          <cell r="I623">
            <v>46.425000000000004</v>
          </cell>
          <cell r="J623">
            <v>108.32499999999999</v>
          </cell>
        </row>
        <row r="624">
          <cell r="H624">
            <v>620</v>
          </cell>
          <cell r="I624">
            <v>46.500000000000007</v>
          </cell>
          <cell r="J624">
            <v>108.5</v>
          </cell>
        </row>
        <row r="625">
          <cell r="H625">
            <v>621</v>
          </cell>
          <cell r="I625">
            <v>46.57500000000001</v>
          </cell>
          <cell r="J625">
            <v>108.675</v>
          </cell>
        </row>
        <row r="626">
          <cell r="H626">
            <v>622</v>
          </cell>
          <cell r="I626">
            <v>46.650000000000006</v>
          </cell>
          <cell r="J626">
            <v>108.85</v>
          </cell>
        </row>
        <row r="627">
          <cell r="H627">
            <v>623</v>
          </cell>
          <cell r="I627">
            <v>46.725000000000009</v>
          </cell>
          <cell r="J627">
            <v>109.02499999999999</v>
          </cell>
        </row>
        <row r="628">
          <cell r="H628">
            <v>624</v>
          </cell>
          <cell r="I628">
            <v>46.800000000000004</v>
          </cell>
          <cell r="J628">
            <v>109.19999999999999</v>
          </cell>
        </row>
        <row r="629">
          <cell r="H629">
            <v>625</v>
          </cell>
          <cell r="I629">
            <v>46.875000000000007</v>
          </cell>
          <cell r="J629">
            <v>109.375</v>
          </cell>
        </row>
        <row r="630">
          <cell r="H630">
            <v>626</v>
          </cell>
          <cell r="I630">
            <v>46.95000000000001</v>
          </cell>
          <cell r="J630">
            <v>109.55</v>
          </cell>
        </row>
        <row r="631">
          <cell r="H631">
            <v>627</v>
          </cell>
          <cell r="I631">
            <v>47.025000000000006</v>
          </cell>
          <cell r="J631">
            <v>109.72499999999999</v>
          </cell>
        </row>
        <row r="632">
          <cell r="H632">
            <v>628</v>
          </cell>
          <cell r="I632">
            <v>47.100000000000009</v>
          </cell>
          <cell r="J632">
            <v>109.89999999999999</v>
          </cell>
        </row>
        <row r="633">
          <cell r="H633">
            <v>629</v>
          </cell>
          <cell r="I633">
            <v>47.175000000000004</v>
          </cell>
          <cell r="J633">
            <v>110.07499999999999</v>
          </cell>
        </row>
        <row r="634">
          <cell r="H634">
            <v>630</v>
          </cell>
          <cell r="I634">
            <v>47.250000000000007</v>
          </cell>
          <cell r="J634">
            <v>110.25</v>
          </cell>
        </row>
        <row r="635">
          <cell r="H635">
            <v>631</v>
          </cell>
          <cell r="I635">
            <v>47.32500000000001</v>
          </cell>
          <cell r="J635">
            <v>110.425</v>
          </cell>
        </row>
        <row r="636">
          <cell r="H636">
            <v>632</v>
          </cell>
          <cell r="I636">
            <v>47.400000000000006</v>
          </cell>
          <cell r="J636">
            <v>110.6</v>
          </cell>
        </row>
        <row r="637">
          <cell r="H637">
            <v>633</v>
          </cell>
          <cell r="I637">
            <v>47.475000000000009</v>
          </cell>
          <cell r="J637">
            <v>110.77499999999999</v>
          </cell>
        </row>
        <row r="638">
          <cell r="H638">
            <v>634</v>
          </cell>
          <cell r="I638">
            <v>47.550000000000004</v>
          </cell>
          <cell r="J638">
            <v>110.94999999999999</v>
          </cell>
        </row>
        <row r="639">
          <cell r="H639">
            <v>635</v>
          </cell>
          <cell r="I639">
            <v>47.625000000000007</v>
          </cell>
          <cell r="J639">
            <v>111.125</v>
          </cell>
        </row>
        <row r="640">
          <cell r="H640">
            <v>636</v>
          </cell>
          <cell r="I640">
            <v>47.70000000000001</v>
          </cell>
          <cell r="J640">
            <v>111.3</v>
          </cell>
        </row>
        <row r="641">
          <cell r="H641">
            <v>637</v>
          </cell>
          <cell r="I641">
            <v>47.775000000000006</v>
          </cell>
          <cell r="J641">
            <v>111.47499999999999</v>
          </cell>
        </row>
        <row r="642">
          <cell r="H642">
            <v>638</v>
          </cell>
          <cell r="I642">
            <v>47.850000000000009</v>
          </cell>
          <cell r="J642">
            <v>111.64999999999999</v>
          </cell>
        </row>
        <row r="643">
          <cell r="H643">
            <v>639</v>
          </cell>
          <cell r="I643">
            <v>47.925000000000004</v>
          </cell>
          <cell r="J643">
            <v>111.82499999999999</v>
          </cell>
        </row>
        <row r="644">
          <cell r="H644">
            <v>640</v>
          </cell>
          <cell r="I644">
            <v>48.000000000000007</v>
          </cell>
          <cell r="J644">
            <v>112</v>
          </cell>
        </row>
        <row r="645">
          <cell r="H645">
            <v>641</v>
          </cell>
          <cell r="I645">
            <v>48.07500000000001</v>
          </cell>
          <cell r="J645">
            <v>112.175</v>
          </cell>
        </row>
        <row r="646">
          <cell r="H646">
            <v>642</v>
          </cell>
          <cell r="I646">
            <v>48.150000000000006</v>
          </cell>
          <cell r="J646">
            <v>112.35</v>
          </cell>
        </row>
        <row r="647">
          <cell r="H647">
            <v>643</v>
          </cell>
          <cell r="I647">
            <v>48.225000000000009</v>
          </cell>
          <cell r="J647">
            <v>112.52499999999999</v>
          </cell>
        </row>
        <row r="648">
          <cell r="H648">
            <v>644</v>
          </cell>
          <cell r="I648">
            <v>48.300000000000004</v>
          </cell>
          <cell r="J648">
            <v>112.69999999999999</v>
          </cell>
        </row>
        <row r="649">
          <cell r="H649">
            <v>645</v>
          </cell>
          <cell r="I649">
            <v>48.375000000000007</v>
          </cell>
          <cell r="J649">
            <v>112.87499999999999</v>
          </cell>
        </row>
        <row r="650">
          <cell r="H650">
            <v>646</v>
          </cell>
          <cell r="I650">
            <v>48.45000000000001</v>
          </cell>
          <cell r="J650">
            <v>113.05</v>
          </cell>
        </row>
        <row r="651">
          <cell r="H651">
            <v>647</v>
          </cell>
          <cell r="I651">
            <v>48.525000000000006</v>
          </cell>
          <cell r="J651">
            <v>113.22499999999999</v>
          </cell>
        </row>
        <row r="652">
          <cell r="H652">
            <v>648</v>
          </cell>
          <cell r="I652">
            <v>48.600000000000009</v>
          </cell>
          <cell r="J652">
            <v>113.39999999999999</v>
          </cell>
        </row>
        <row r="653">
          <cell r="H653">
            <v>649</v>
          </cell>
          <cell r="I653">
            <v>48.675000000000004</v>
          </cell>
          <cell r="J653">
            <v>113.57499999999999</v>
          </cell>
        </row>
        <row r="654">
          <cell r="H654">
            <v>650</v>
          </cell>
          <cell r="I654">
            <v>48.750000000000007</v>
          </cell>
          <cell r="J654">
            <v>113.74999999999999</v>
          </cell>
        </row>
        <row r="655">
          <cell r="H655">
            <v>651</v>
          </cell>
          <cell r="I655">
            <v>48.82500000000001</v>
          </cell>
          <cell r="J655">
            <v>113.925</v>
          </cell>
        </row>
        <row r="656">
          <cell r="H656">
            <v>652</v>
          </cell>
          <cell r="I656">
            <v>48.900000000000006</v>
          </cell>
          <cell r="J656">
            <v>114.1</v>
          </cell>
        </row>
        <row r="657">
          <cell r="H657">
            <v>653</v>
          </cell>
          <cell r="I657">
            <v>48.975000000000009</v>
          </cell>
          <cell r="J657">
            <v>114.27499999999999</v>
          </cell>
        </row>
        <row r="658">
          <cell r="H658">
            <v>654</v>
          </cell>
          <cell r="I658">
            <v>49.050000000000004</v>
          </cell>
          <cell r="J658">
            <v>114.44999999999999</v>
          </cell>
        </row>
        <row r="659">
          <cell r="H659">
            <v>655</v>
          </cell>
          <cell r="I659">
            <v>49.125000000000007</v>
          </cell>
          <cell r="J659">
            <v>114.62499999999999</v>
          </cell>
        </row>
        <row r="660">
          <cell r="H660">
            <v>656</v>
          </cell>
          <cell r="I660">
            <v>49.20000000000001</v>
          </cell>
          <cell r="J660">
            <v>114.8</v>
          </cell>
        </row>
        <row r="661">
          <cell r="H661">
            <v>657</v>
          </cell>
          <cell r="I661">
            <v>49.275000000000006</v>
          </cell>
          <cell r="J661">
            <v>114.97499999999999</v>
          </cell>
        </row>
        <row r="662">
          <cell r="H662">
            <v>658</v>
          </cell>
          <cell r="I662">
            <v>49.350000000000009</v>
          </cell>
          <cell r="J662">
            <v>115.14999999999999</v>
          </cell>
        </row>
        <row r="663">
          <cell r="H663">
            <v>659</v>
          </cell>
          <cell r="I663">
            <v>49.425000000000004</v>
          </cell>
          <cell r="J663">
            <v>115.32499999999999</v>
          </cell>
        </row>
        <row r="664">
          <cell r="H664">
            <v>660</v>
          </cell>
          <cell r="I664">
            <v>49.500000000000007</v>
          </cell>
          <cell r="J664">
            <v>115.49999999999999</v>
          </cell>
        </row>
        <row r="665">
          <cell r="H665">
            <v>661</v>
          </cell>
          <cell r="I665">
            <v>49.57500000000001</v>
          </cell>
          <cell r="J665">
            <v>115.675</v>
          </cell>
        </row>
        <row r="666">
          <cell r="H666">
            <v>662</v>
          </cell>
          <cell r="I666">
            <v>49.650000000000006</v>
          </cell>
          <cell r="J666">
            <v>115.85</v>
          </cell>
        </row>
        <row r="667">
          <cell r="H667">
            <v>663</v>
          </cell>
          <cell r="I667">
            <v>49.725000000000009</v>
          </cell>
          <cell r="J667">
            <v>116.02499999999999</v>
          </cell>
        </row>
        <row r="668">
          <cell r="H668">
            <v>664</v>
          </cell>
          <cell r="I668">
            <v>49.800000000000004</v>
          </cell>
          <cell r="J668">
            <v>116.19999999999999</v>
          </cell>
        </row>
        <row r="669">
          <cell r="H669">
            <v>665</v>
          </cell>
          <cell r="I669">
            <v>49.875000000000007</v>
          </cell>
          <cell r="J669">
            <v>116.37499999999999</v>
          </cell>
        </row>
        <row r="670">
          <cell r="H670">
            <v>666</v>
          </cell>
          <cell r="I670">
            <v>49.95000000000001</v>
          </cell>
          <cell r="J670">
            <v>116.55</v>
          </cell>
        </row>
        <row r="671">
          <cell r="H671">
            <v>667</v>
          </cell>
          <cell r="I671">
            <v>50.025000000000006</v>
          </cell>
          <cell r="J671">
            <v>116.72499999999999</v>
          </cell>
        </row>
        <row r="672">
          <cell r="H672">
            <v>668</v>
          </cell>
          <cell r="I672">
            <v>50.100000000000009</v>
          </cell>
          <cell r="J672">
            <v>116.89999999999999</v>
          </cell>
        </row>
        <row r="673">
          <cell r="H673">
            <v>669</v>
          </cell>
          <cell r="I673">
            <v>50.175000000000004</v>
          </cell>
          <cell r="J673">
            <v>117.07499999999999</v>
          </cell>
        </row>
        <row r="674">
          <cell r="H674">
            <v>670</v>
          </cell>
          <cell r="I674">
            <v>50.250000000000007</v>
          </cell>
          <cell r="J674">
            <v>117.24999999999999</v>
          </cell>
        </row>
        <row r="675">
          <cell r="H675">
            <v>671</v>
          </cell>
          <cell r="I675">
            <v>50.32500000000001</v>
          </cell>
          <cell r="J675">
            <v>117.425</v>
          </cell>
        </row>
        <row r="676">
          <cell r="H676">
            <v>672</v>
          </cell>
          <cell r="I676">
            <v>50.400000000000006</v>
          </cell>
          <cell r="J676">
            <v>117.6</v>
          </cell>
        </row>
        <row r="677">
          <cell r="H677">
            <v>673</v>
          </cell>
          <cell r="I677">
            <v>50.475000000000009</v>
          </cell>
          <cell r="J677">
            <v>117.77499999999999</v>
          </cell>
        </row>
        <row r="678">
          <cell r="H678">
            <v>674</v>
          </cell>
          <cell r="I678">
            <v>50.550000000000004</v>
          </cell>
          <cell r="J678">
            <v>117.94999999999999</v>
          </cell>
        </row>
        <row r="679">
          <cell r="H679">
            <v>675</v>
          </cell>
          <cell r="I679">
            <v>50.625000000000007</v>
          </cell>
          <cell r="J679">
            <v>118.12499999999999</v>
          </cell>
        </row>
        <row r="680">
          <cell r="H680">
            <v>676</v>
          </cell>
          <cell r="I680">
            <v>50.70000000000001</v>
          </cell>
          <cell r="J680">
            <v>118.3</v>
          </cell>
        </row>
        <row r="681">
          <cell r="H681">
            <v>677</v>
          </cell>
          <cell r="I681">
            <v>50.775000000000006</v>
          </cell>
          <cell r="J681">
            <v>118.47499999999999</v>
          </cell>
        </row>
        <row r="682">
          <cell r="H682">
            <v>678</v>
          </cell>
          <cell r="I682">
            <v>50.850000000000009</v>
          </cell>
          <cell r="J682">
            <v>118.64999999999999</v>
          </cell>
        </row>
        <row r="683">
          <cell r="H683">
            <v>679</v>
          </cell>
          <cell r="I683">
            <v>50.925000000000004</v>
          </cell>
          <cell r="J683">
            <v>118.82499999999999</v>
          </cell>
        </row>
        <row r="684">
          <cell r="H684">
            <v>680</v>
          </cell>
          <cell r="I684">
            <v>51.000000000000007</v>
          </cell>
          <cell r="J684">
            <v>118.99999999999999</v>
          </cell>
        </row>
        <row r="685">
          <cell r="H685">
            <v>681</v>
          </cell>
          <cell r="I685">
            <v>51.07500000000001</v>
          </cell>
          <cell r="J685">
            <v>119.175</v>
          </cell>
        </row>
        <row r="686">
          <cell r="H686">
            <v>682</v>
          </cell>
          <cell r="I686">
            <v>51.150000000000006</v>
          </cell>
          <cell r="J686">
            <v>119.35</v>
          </cell>
        </row>
        <row r="687">
          <cell r="H687">
            <v>683</v>
          </cell>
          <cell r="I687">
            <v>51.225000000000009</v>
          </cell>
          <cell r="J687">
            <v>119.52499999999999</v>
          </cell>
        </row>
        <row r="688">
          <cell r="H688">
            <v>684</v>
          </cell>
          <cell r="I688">
            <v>51.300000000000004</v>
          </cell>
          <cell r="J688">
            <v>119.69999999999999</v>
          </cell>
        </row>
        <row r="689">
          <cell r="H689">
            <v>685</v>
          </cell>
          <cell r="I689">
            <v>51.375000000000007</v>
          </cell>
          <cell r="J689">
            <v>119.87499999999999</v>
          </cell>
        </row>
        <row r="690">
          <cell r="H690">
            <v>686</v>
          </cell>
          <cell r="I690">
            <v>51.45000000000001</v>
          </cell>
          <cell r="J690">
            <v>120.05</v>
          </cell>
        </row>
        <row r="691">
          <cell r="H691">
            <v>687</v>
          </cell>
          <cell r="I691">
            <v>51.525000000000006</v>
          </cell>
          <cell r="J691">
            <v>120.22499999999999</v>
          </cell>
        </row>
        <row r="692">
          <cell r="H692">
            <v>688</v>
          </cell>
          <cell r="I692">
            <v>51.600000000000009</v>
          </cell>
          <cell r="J692">
            <v>120.39999999999999</v>
          </cell>
        </row>
        <row r="693">
          <cell r="H693">
            <v>689</v>
          </cell>
          <cell r="I693">
            <v>51.675000000000004</v>
          </cell>
          <cell r="J693">
            <v>120.57499999999999</v>
          </cell>
        </row>
        <row r="694">
          <cell r="H694">
            <v>690</v>
          </cell>
          <cell r="I694">
            <v>51.750000000000007</v>
          </cell>
          <cell r="J694">
            <v>120.74999999999999</v>
          </cell>
        </row>
        <row r="695">
          <cell r="H695">
            <v>691</v>
          </cell>
          <cell r="I695">
            <v>51.82500000000001</v>
          </cell>
          <cell r="J695">
            <v>120.925</v>
          </cell>
        </row>
        <row r="696">
          <cell r="H696">
            <v>692</v>
          </cell>
          <cell r="I696">
            <v>51.900000000000006</v>
          </cell>
          <cell r="J696">
            <v>121.1</v>
          </cell>
        </row>
        <row r="697">
          <cell r="H697">
            <v>693</v>
          </cell>
          <cell r="I697">
            <v>51.975000000000009</v>
          </cell>
          <cell r="J697">
            <v>121.27499999999999</v>
          </cell>
        </row>
        <row r="698">
          <cell r="H698">
            <v>694</v>
          </cell>
          <cell r="I698">
            <v>52.050000000000004</v>
          </cell>
          <cell r="J698">
            <v>121.44999999999999</v>
          </cell>
        </row>
        <row r="699">
          <cell r="H699">
            <v>695</v>
          </cell>
          <cell r="I699">
            <v>52.125000000000007</v>
          </cell>
          <cell r="J699">
            <v>121.62499999999999</v>
          </cell>
        </row>
        <row r="700">
          <cell r="H700">
            <v>696</v>
          </cell>
          <cell r="I700">
            <v>52.20000000000001</v>
          </cell>
          <cell r="J700">
            <v>121.8</v>
          </cell>
        </row>
        <row r="701">
          <cell r="H701">
            <v>697</v>
          </cell>
          <cell r="I701">
            <v>52.275000000000006</v>
          </cell>
          <cell r="J701">
            <v>121.97499999999999</v>
          </cell>
        </row>
        <row r="702">
          <cell r="H702">
            <v>698</v>
          </cell>
          <cell r="I702">
            <v>52.350000000000009</v>
          </cell>
          <cell r="J702">
            <v>122.14999999999999</v>
          </cell>
        </row>
        <row r="703">
          <cell r="H703">
            <v>699</v>
          </cell>
          <cell r="I703">
            <v>52.425000000000004</v>
          </cell>
          <cell r="J703">
            <v>122.32499999999999</v>
          </cell>
        </row>
        <row r="704">
          <cell r="H704">
            <v>700</v>
          </cell>
          <cell r="I704">
            <v>52.500000000000007</v>
          </cell>
          <cell r="J704">
            <v>122.49999999999999</v>
          </cell>
        </row>
        <row r="705">
          <cell r="H705">
            <v>701</v>
          </cell>
          <cell r="I705">
            <v>52.57500000000001</v>
          </cell>
          <cell r="J705">
            <v>136.20699999999999</v>
          </cell>
        </row>
        <row r="706">
          <cell r="H706">
            <v>702</v>
          </cell>
          <cell r="I706">
            <v>52.650000000000006</v>
          </cell>
          <cell r="J706">
            <v>136.38200000000001</v>
          </cell>
        </row>
        <row r="707">
          <cell r="H707">
            <v>703</v>
          </cell>
          <cell r="I707">
            <v>52.725000000000009</v>
          </cell>
          <cell r="J707">
            <v>136.55699999999999</v>
          </cell>
        </row>
        <row r="708">
          <cell r="H708">
            <v>704</v>
          </cell>
          <cell r="I708">
            <v>52.800000000000011</v>
          </cell>
          <cell r="J708">
            <v>136.732</v>
          </cell>
        </row>
        <row r="709">
          <cell r="H709">
            <v>705</v>
          </cell>
          <cell r="I709">
            <v>52.875000000000007</v>
          </cell>
          <cell r="J709">
            <v>136.90699999999998</v>
          </cell>
        </row>
        <row r="710">
          <cell r="H710">
            <v>706</v>
          </cell>
          <cell r="I710">
            <v>52.95000000000001</v>
          </cell>
          <cell r="J710">
            <v>137.08199999999999</v>
          </cell>
        </row>
        <row r="711">
          <cell r="H711">
            <v>707</v>
          </cell>
          <cell r="I711">
            <v>53.025000000000006</v>
          </cell>
          <cell r="J711">
            <v>137.25700000000001</v>
          </cell>
        </row>
        <row r="712">
          <cell r="H712">
            <v>708</v>
          </cell>
          <cell r="I712">
            <v>53.100000000000009</v>
          </cell>
          <cell r="J712">
            <v>137.43199999999999</v>
          </cell>
        </row>
        <row r="713">
          <cell r="H713">
            <v>709</v>
          </cell>
          <cell r="I713">
            <v>53.175000000000011</v>
          </cell>
          <cell r="J713">
            <v>137.607</v>
          </cell>
        </row>
        <row r="714">
          <cell r="H714">
            <v>710</v>
          </cell>
          <cell r="I714">
            <v>53.250000000000007</v>
          </cell>
          <cell r="J714">
            <v>137.78199999999998</v>
          </cell>
        </row>
        <row r="715">
          <cell r="H715">
            <v>711</v>
          </cell>
          <cell r="I715">
            <v>53.32500000000001</v>
          </cell>
          <cell r="J715">
            <v>137.95699999999999</v>
          </cell>
        </row>
        <row r="716">
          <cell r="H716">
            <v>712</v>
          </cell>
          <cell r="I716">
            <v>53.400000000000006</v>
          </cell>
          <cell r="J716">
            <v>138.13200000000001</v>
          </cell>
        </row>
        <row r="717">
          <cell r="H717">
            <v>713</v>
          </cell>
          <cell r="I717">
            <v>53.475000000000009</v>
          </cell>
          <cell r="J717">
            <v>138.30699999999999</v>
          </cell>
        </row>
        <row r="718">
          <cell r="H718">
            <v>714</v>
          </cell>
          <cell r="I718">
            <v>53.550000000000011</v>
          </cell>
          <cell r="J718">
            <v>138.482</v>
          </cell>
        </row>
        <row r="719">
          <cell r="H719">
            <v>715</v>
          </cell>
          <cell r="I719">
            <v>53.625000000000007</v>
          </cell>
          <cell r="J719">
            <v>138.65699999999998</v>
          </cell>
        </row>
        <row r="720">
          <cell r="H720">
            <v>716</v>
          </cell>
          <cell r="I720">
            <v>53.70000000000001</v>
          </cell>
          <cell r="J720">
            <v>138.83199999999999</v>
          </cell>
        </row>
        <row r="721">
          <cell r="H721">
            <v>717</v>
          </cell>
          <cell r="I721">
            <v>53.775000000000006</v>
          </cell>
          <cell r="J721">
            <v>139.00700000000001</v>
          </cell>
        </row>
        <row r="722">
          <cell r="H722">
            <v>718</v>
          </cell>
          <cell r="I722">
            <v>53.850000000000009</v>
          </cell>
          <cell r="J722">
            <v>139.18199999999999</v>
          </cell>
        </row>
        <row r="723">
          <cell r="H723">
            <v>719</v>
          </cell>
          <cell r="I723">
            <v>53.925000000000011</v>
          </cell>
          <cell r="J723">
            <v>139.357</v>
          </cell>
        </row>
        <row r="724">
          <cell r="H724">
            <v>720</v>
          </cell>
          <cell r="I724">
            <v>54.000000000000007</v>
          </cell>
          <cell r="J724">
            <v>139.53199999999998</v>
          </cell>
        </row>
        <row r="725">
          <cell r="H725">
            <v>721</v>
          </cell>
          <cell r="I725">
            <v>54.07500000000001</v>
          </cell>
          <cell r="J725">
            <v>139.70699999999999</v>
          </cell>
        </row>
        <row r="726">
          <cell r="H726">
            <v>722</v>
          </cell>
          <cell r="I726">
            <v>54.150000000000006</v>
          </cell>
          <cell r="J726">
            <v>139.88200000000001</v>
          </cell>
        </row>
        <row r="727">
          <cell r="H727">
            <v>723</v>
          </cell>
          <cell r="I727">
            <v>54.225000000000009</v>
          </cell>
          <cell r="J727">
            <v>140.05699999999999</v>
          </cell>
        </row>
        <row r="728">
          <cell r="H728">
            <v>724</v>
          </cell>
          <cell r="I728">
            <v>54.300000000000011</v>
          </cell>
          <cell r="J728">
            <v>140.232</v>
          </cell>
        </row>
        <row r="729">
          <cell r="H729">
            <v>725</v>
          </cell>
          <cell r="I729">
            <v>54.375000000000007</v>
          </cell>
          <cell r="J729">
            <v>140.40699999999998</v>
          </cell>
        </row>
        <row r="730">
          <cell r="H730">
            <v>726</v>
          </cell>
          <cell r="I730">
            <v>54.45000000000001</v>
          </cell>
          <cell r="J730">
            <v>140.58199999999999</v>
          </cell>
        </row>
        <row r="731">
          <cell r="H731">
            <v>727</v>
          </cell>
          <cell r="I731">
            <v>54.525000000000006</v>
          </cell>
          <cell r="J731">
            <v>140.75700000000001</v>
          </cell>
        </row>
        <row r="732">
          <cell r="H732">
            <v>728</v>
          </cell>
          <cell r="I732">
            <v>54.600000000000009</v>
          </cell>
          <cell r="J732">
            <v>140.93199999999999</v>
          </cell>
        </row>
        <row r="733">
          <cell r="H733">
            <v>729</v>
          </cell>
          <cell r="I733">
            <v>54.675000000000011</v>
          </cell>
          <cell r="J733">
            <v>141.107</v>
          </cell>
        </row>
        <row r="734">
          <cell r="H734">
            <v>730</v>
          </cell>
          <cell r="I734">
            <v>54.750000000000007</v>
          </cell>
          <cell r="J734">
            <v>141.28199999999998</v>
          </cell>
        </row>
        <row r="735">
          <cell r="H735">
            <v>731</v>
          </cell>
          <cell r="I735">
            <v>54.82500000000001</v>
          </cell>
          <cell r="J735">
            <v>141.45699999999999</v>
          </cell>
        </row>
        <row r="736">
          <cell r="H736">
            <v>732</v>
          </cell>
          <cell r="I736">
            <v>54.900000000000006</v>
          </cell>
          <cell r="J736">
            <v>141.63200000000001</v>
          </cell>
        </row>
        <row r="737">
          <cell r="H737">
            <v>733</v>
          </cell>
          <cell r="I737">
            <v>54.975000000000009</v>
          </cell>
          <cell r="J737">
            <v>141.80700000000002</v>
          </cell>
        </row>
        <row r="738">
          <cell r="H738">
            <v>734</v>
          </cell>
          <cell r="I738">
            <v>55.050000000000011</v>
          </cell>
          <cell r="J738">
            <v>141.982</v>
          </cell>
        </row>
        <row r="739">
          <cell r="H739">
            <v>735</v>
          </cell>
          <cell r="I739">
            <v>55.125000000000007</v>
          </cell>
          <cell r="J739">
            <v>142.15700000000001</v>
          </cell>
        </row>
        <row r="740">
          <cell r="H740">
            <v>736</v>
          </cell>
          <cell r="I740">
            <v>55.20000000000001</v>
          </cell>
          <cell r="J740">
            <v>142.33199999999999</v>
          </cell>
        </row>
        <row r="741">
          <cell r="H741">
            <v>737</v>
          </cell>
          <cell r="I741">
            <v>55.275000000000006</v>
          </cell>
          <cell r="J741">
            <v>142.50700000000001</v>
          </cell>
        </row>
        <row r="742">
          <cell r="H742">
            <v>738</v>
          </cell>
          <cell r="I742">
            <v>55.350000000000009</v>
          </cell>
          <cell r="J742">
            <v>142.68200000000002</v>
          </cell>
        </row>
        <row r="743">
          <cell r="H743">
            <v>739</v>
          </cell>
          <cell r="I743">
            <v>55.425000000000011</v>
          </cell>
          <cell r="J743">
            <v>142.857</v>
          </cell>
        </row>
        <row r="744">
          <cell r="H744">
            <v>740</v>
          </cell>
          <cell r="I744">
            <v>55.500000000000007</v>
          </cell>
          <cell r="J744">
            <v>143.03200000000001</v>
          </cell>
        </row>
        <row r="745">
          <cell r="H745">
            <v>741</v>
          </cell>
          <cell r="I745">
            <v>55.57500000000001</v>
          </cell>
          <cell r="J745">
            <v>143.20699999999999</v>
          </cell>
        </row>
        <row r="746">
          <cell r="H746">
            <v>742</v>
          </cell>
          <cell r="I746">
            <v>55.650000000000006</v>
          </cell>
          <cell r="J746">
            <v>143.38200000000001</v>
          </cell>
        </row>
        <row r="747">
          <cell r="H747">
            <v>743</v>
          </cell>
          <cell r="I747">
            <v>55.725000000000009</v>
          </cell>
          <cell r="J747">
            <v>143.55700000000002</v>
          </cell>
        </row>
        <row r="748">
          <cell r="H748">
            <v>744</v>
          </cell>
          <cell r="I748">
            <v>55.800000000000011</v>
          </cell>
          <cell r="J748">
            <v>143.732</v>
          </cell>
        </row>
        <row r="749">
          <cell r="H749">
            <v>745</v>
          </cell>
          <cell r="I749">
            <v>55.875000000000007</v>
          </cell>
          <cell r="J749">
            <v>143.90700000000001</v>
          </cell>
        </row>
        <row r="750">
          <cell r="H750">
            <v>746</v>
          </cell>
          <cell r="I750">
            <v>55.95000000000001</v>
          </cell>
          <cell r="J750">
            <v>144.08199999999999</v>
          </cell>
        </row>
        <row r="751">
          <cell r="H751">
            <v>747</v>
          </cell>
          <cell r="I751">
            <v>56.025000000000006</v>
          </cell>
          <cell r="J751">
            <v>144.25700000000001</v>
          </cell>
        </row>
        <row r="752">
          <cell r="H752">
            <v>748</v>
          </cell>
          <cell r="I752">
            <v>56.100000000000009</v>
          </cell>
          <cell r="J752">
            <v>144.43200000000002</v>
          </cell>
        </row>
        <row r="753">
          <cell r="H753">
            <v>749</v>
          </cell>
          <cell r="I753">
            <v>56.175000000000011</v>
          </cell>
          <cell r="J753">
            <v>144.607</v>
          </cell>
        </row>
        <row r="754">
          <cell r="H754">
            <v>750</v>
          </cell>
          <cell r="I754">
            <v>56.250000000000007</v>
          </cell>
          <cell r="J754">
            <v>144.78200000000001</v>
          </cell>
        </row>
        <row r="755">
          <cell r="H755">
            <v>751</v>
          </cell>
          <cell r="I755">
            <v>56.32500000000001</v>
          </cell>
          <cell r="J755">
            <v>144.95699999999999</v>
          </cell>
        </row>
        <row r="756">
          <cell r="H756">
            <v>752</v>
          </cell>
          <cell r="I756">
            <v>56.400000000000006</v>
          </cell>
          <cell r="J756">
            <v>145.13200000000001</v>
          </cell>
        </row>
        <row r="757">
          <cell r="H757">
            <v>753</v>
          </cell>
          <cell r="I757">
            <v>56.475000000000009</v>
          </cell>
          <cell r="J757">
            <v>145.30700000000002</v>
          </cell>
        </row>
        <row r="758">
          <cell r="H758">
            <v>754</v>
          </cell>
          <cell r="I758">
            <v>56.550000000000011</v>
          </cell>
          <cell r="J758">
            <v>145.482</v>
          </cell>
        </row>
        <row r="759">
          <cell r="H759">
            <v>755</v>
          </cell>
          <cell r="I759">
            <v>56.625000000000007</v>
          </cell>
          <cell r="J759">
            <v>145.65700000000001</v>
          </cell>
        </row>
        <row r="760">
          <cell r="H760">
            <v>756</v>
          </cell>
          <cell r="I760">
            <v>56.70000000000001</v>
          </cell>
          <cell r="J760">
            <v>145.83199999999999</v>
          </cell>
        </row>
        <row r="761">
          <cell r="H761">
            <v>757</v>
          </cell>
          <cell r="I761">
            <v>56.775000000000006</v>
          </cell>
          <cell r="J761">
            <v>146.00700000000001</v>
          </cell>
        </row>
        <row r="762">
          <cell r="H762">
            <v>758</v>
          </cell>
          <cell r="I762">
            <v>56.850000000000009</v>
          </cell>
          <cell r="J762">
            <v>146.18200000000002</v>
          </cell>
        </row>
        <row r="763">
          <cell r="H763">
            <v>759</v>
          </cell>
          <cell r="I763">
            <v>56.925000000000011</v>
          </cell>
          <cell r="J763">
            <v>146.357</v>
          </cell>
        </row>
        <row r="764">
          <cell r="H764">
            <v>760</v>
          </cell>
          <cell r="I764">
            <v>57.000000000000007</v>
          </cell>
          <cell r="J764">
            <v>146.53200000000001</v>
          </cell>
        </row>
        <row r="765">
          <cell r="H765">
            <v>761</v>
          </cell>
          <cell r="I765">
            <v>57.07500000000001</v>
          </cell>
          <cell r="J765">
            <v>146.70699999999999</v>
          </cell>
        </row>
        <row r="766">
          <cell r="H766">
            <v>762</v>
          </cell>
          <cell r="I766">
            <v>57.150000000000006</v>
          </cell>
          <cell r="J766">
            <v>146.88200000000001</v>
          </cell>
        </row>
        <row r="767">
          <cell r="H767">
            <v>763</v>
          </cell>
          <cell r="I767">
            <v>57.225000000000009</v>
          </cell>
          <cell r="J767">
            <v>147.05700000000002</v>
          </cell>
        </row>
        <row r="768">
          <cell r="H768">
            <v>764</v>
          </cell>
          <cell r="I768">
            <v>57.300000000000011</v>
          </cell>
          <cell r="J768">
            <v>147.232</v>
          </cell>
        </row>
        <row r="769">
          <cell r="H769">
            <v>765</v>
          </cell>
          <cell r="I769">
            <v>57.375000000000007</v>
          </cell>
          <cell r="J769">
            <v>147.40700000000001</v>
          </cell>
        </row>
        <row r="770">
          <cell r="H770">
            <v>766</v>
          </cell>
          <cell r="I770">
            <v>57.45000000000001</v>
          </cell>
          <cell r="J770">
            <v>147.58199999999999</v>
          </cell>
        </row>
        <row r="771">
          <cell r="H771">
            <v>767</v>
          </cell>
          <cell r="I771">
            <v>57.525000000000006</v>
          </cell>
          <cell r="J771">
            <v>147.75700000000001</v>
          </cell>
        </row>
        <row r="772">
          <cell r="H772">
            <v>768</v>
          </cell>
          <cell r="I772">
            <v>57.600000000000009</v>
          </cell>
          <cell r="J772">
            <v>147.93199999999999</v>
          </cell>
        </row>
        <row r="773">
          <cell r="H773">
            <v>769</v>
          </cell>
          <cell r="I773">
            <v>57.675000000000011</v>
          </cell>
          <cell r="J773">
            <v>148.107</v>
          </cell>
        </row>
        <row r="774">
          <cell r="H774">
            <v>770</v>
          </cell>
          <cell r="I774">
            <v>57.750000000000007</v>
          </cell>
          <cell r="J774">
            <v>148.28200000000001</v>
          </cell>
        </row>
        <row r="775">
          <cell r="H775">
            <v>771</v>
          </cell>
          <cell r="I775">
            <v>57.82500000000001</v>
          </cell>
          <cell r="J775">
            <v>148.45699999999999</v>
          </cell>
        </row>
        <row r="776">
          <cell r="H776">
            <v>772</v>
          </cell>
          <cell r="I776">
            <v>57.900000000000006</v>
          </cell>
          <cell r="J776">
            <v>148.63200000000001</v>
          </cell>
        </row>
        <row r="777">
          <cell r="H777">
            <v>773</v>
          </cell>
          <cell r="I777">
            <v>57.975000000000009</v>
          </cell>
          <cell r="J777">
            <v>148.80699999999999</v>
          </cell>
        </row>
        <row r="778">
          <cell r="H778">
            <v>774</v>
          </cell>
          <cell r="I778">
            <v>58.050000000000011</v>
          </cell>
          <cell r="J778">
            <v>148.982</v>
          </cell>
        </row>
        <row r="779">
          <cell r="H779">
            <v>775</v>
          </cell>
          <cell r="I779">
            <v>58.125000000000007</v>
          </cell>
          <cell r="J779">
            <v>149.15700000000001</v>
          </cell>
        </row>
        <row r="780">
          <cell r="H780">
            <v>776</v>
          </cell>
          <cell r="I780">
            <v>58.20000000000001</v>
          </cell>
          <cell r="J780">
            <v>149.33199999999999</v>
          </cell>
        </row>
        <row r="781">
          <cell r="H781">
            <v>777</v>
          </cell>
          <cell r="I781">
            <v>58.275000000000006</v>
          </cell>
          <cell r="J781">
            <v>149.50700000000001</v>
          </cell>
        </row>
        <row r="782">
          <cell r="H782">
            <v>778</v>
          </cell>
          <cell r="I782">
            <v>58.350000000000009</v>
          </cell>
          <cell r="J782">
            <v>149.68199999999999</v>
          </cell>
        </row>
        <row r="783">
          <cell r="H783">
            <v>779</v>
          </cell>
          <cell r="I783">
            <v>58.425000000000011</v>
          </cell>
          <cell r="J783">
            <v>149.857</v>
          </cell>
        </row>
        <row r="784">
          <cell r="H784">
            <v>780</v>
          </cell>
          <cell r="I784">
            <v>58.500000000000007</v>
          </cell>
          <cell r="J784">
            <v>150.03200000000001</v>
          </cell>
        </row>
        <row r="785">
          <cell r="H785">
            <v>781</v>
          </cell>
          <cell r="I785">
            <v>58.57500000000001</v>
          </cell>
          <cell r="J785">
            <v>150.20699999999999</v>
          </cell>
        </row>
        <row r="786">
          <cell r="H786">
            <v>782</v>
          </cell>
          <cell r="I786">
            <v>58.650000000000006</v>
          </cell>
          <cell r="J786">
            <v>150.38200000000001</v>
          </cell>
        </row>
        <row r="787">
          <cell r="H787">
            <v>783</v>
          </cell>
          <cell r="I787">
            <v>58.725000000000009</v>
          </cell>
          <cell r="J787">
            <v>150.55699999999999</v>
          </cell>
        </row>
        <row r="788">
          <cell r="H788">
            <v>784</v>
          </cell>
          <cell r="I788">
            <v>58.800000000000011</v>
          </cell>
          <cell r="J788">
            <v>150.732</v>
          </cell>
        </row>
        <row r="789">
          <cell r="H789">
            <v>785</v>
          </cell>
          <cell r="I789">
            <v>58.875000000000007</v>
          </cell>
          <cell r="J789">
            <v>150.90700000000001</v>
          </cell>
        </row>
        <row r="790">
          <cell r="H790">
            <v>786</v>
          </cell>
          <cell r="I790">
            <v>58.95000000000001</v>
          </cell>
          <cell r="J790">
            <v>151.08199999999999</v>
          </cell>
        </row>
        <row r="791">
          <cell r="H791">
            <v>787</v>
          </cell>
          <cell r="I791">
            <v>59.025000000000006</v>
          </cell>
          <cell r="J791">
            <v>151.25700000000001</v>
          </cell>
        </row>
        <row r="792">
          <cell r="H792">
            <v>788</v>
          </cell>
          <cell r="I792">
            <v>59.100000000000009</v>
          </cell>
          <cell r="J792">
            <v>151.43199999999999</v>
          </cell>
        </row>
        <row r="793">
          <cell r="H793">
            <v>789</v>
          </cell>
          <cell r="I793">
            <v>59.175000000000011</v>
          </cell>
          <cell r="J793">
            <v>151.607</v>
          </cell>
        </row>
        <row r="794">
          <cell r="H794">
            <v>790</v>
          </cell>
          <cell r="I794">
            <v>59.250000000000007</v>
          </cell>
          <cell r="J794">
            <v>151.78200000000001</v>
          </cell>
        </row>
        <row r="795">
          <cell r="H795">
            <v>791</v>
          </cell>
          <cell r="I795">
            <v>59.32500000000001</v>
          </cell>
          <cell r="J795">
            <v>151.95699999999999</v>
          </cell>
        </row>
        <row r="796">
          <cell r="H796">
            <v>792</v>
          </cell>
          <cell r="I796">
            <v>59.400000000000006</v>
          </cell>
          <cell r="J796">
            <v>152.13200000000001</v>
          </cell>
        </row>
        <row r="797">
          <cell r="H797">
            <v>793</v>
          </cell>
          <cell r="I797">
            <v>59.475000000000009</v>
          </cell>
          <cell r="J797">
            <v>152.30699999999999</v>
          </cell>
        </row>
        <row r="798">
          <cell r="H798">
            <v>794</v>
          </cell>
          <cell r="I798">
            <v>59.550000000000011</v>
          </cell>
          <cell r="J798">
            <v>152.482</v>
          </cell>
        </row>
        <row r="799">
          <cell r="H799">
            <v>795</v>
          </cell>
          <cell r="I799">
            <v>59.625000000000007</v>
          </cell>
          <cell r="J799">
            <v>152.65700000000001</v>
          </cell>
        </row>
        <row r="800">
          <cell r="H800">
            <v>796</v>
          </cell>
          <cell r="I800">
            <v>59.70000000000001</v>
          </cell>
          <cell r="J800">
            <v>152.83199999999999</v>
          </cell>
        </row>
        <row r="801">
          <cell r="H801">
            <v>797</v>
          </cell>
          <cell r="I801">
            <v>59.775000000000006</v>
          </cell>
          <cell r="J801">
            <v>153.00700000000001</v>
          </cell>
        </row>
        <row r="802">
          <cell r="H802">
            <v>798</v>
          </cell>
          <cell r="I802">
            <v>59.850000000000009</v>
          </cell>
          <cell r="J802">
            <v>153.18199999999999</v>
          </cell>
        </row>
        <row r="803">
          <cell r="H803">
            <v>799</v>
          </cell>
          <cell r="I803">
            <v>59.925000000000011</v>
          </cell>
          <cell r="J803">
            <v>153.357</v>
          </cell>
        </row>
        <row r="804">
          <cell r="H804">
            <v>800</v>
          </cell>
          <cell r="I804">
            <v>60.000000000000007</v>
          </cell>
          <cell r="J804">
            <v>153.53200000000001</v>
          </cell>
        </row>
        <row r="805">
          <cell r="H805">
            <v>801</v>
          </cell>
          <cell r="I805">
            <v>60.07500000000001</v>
          </cell>
          <cell r="J805">
            <v>153.70699999999999</v>
          </cell>
        </row>
        <row r="806">
          <cell r="H806">
            <v>802</v>
          </cell>
          <cell r="I806">
            <v>60.150000000000006</v>
          </cell>
          <cell r="J806">
            <v>153.88200000000001</v>
          </cell>
        </row>
        <row r="807">
          <cell r="H807">
            <v>803</v>
          </cell>
          <cell r="I807">
            <v>60.225000000000009</v>
          </cell>
          <cell r="J807">
            <v>154.05699999999999</v>
          </cell>
        </row>
        <row r="808">
          <cell r="H808">
            <v>804</v>
          </cell>
          <cell r="I808">
            <v>60.300000000000011</v>
          </cell>
          <cell r="J808">
            <v>154.232</v>
          </cell>
        </row>
        <row r="809">
          <cell r="H809">
            <v>805</v>
          </cell>
          <cell r="I809">
            <v>60.375000000000007</v>
          </cell>
          <cell r="J809">
            <v>154.40700000000001</v>
          </cell>
        </row>
        <row r="810">
          <cell r="H810">
            <v>806</v>
          </cell>
          <cell r="I810">
            <v>60.45000000000001</v>
          </cell>
          <cell r="J810">
            <v>154.58199999999999</v>
          </cell>
        </row>
        <row r="811">
          <cell r="H811">
            <v>807</v>
          </cell>
          <cell r="I811">
            <v>60.525000000000006</v>
          </cell>
          <cell r="J811">
            <v>154.75700000000001</v>
          </cell>
        </row>
        <row r="812">
          <cell r="H812">
            <v>808</v>
          </cell>
          <cell r="I812">
            <v>60.600000000000009</v>
          </cell>
          <cell r="J812">
            <v>154.93199999999999</v>
          </cell>
        </row>
        <row r="813">
          <cell r="H813">
            <v>809</v>
          </cell>
          <cell r="I813">
            <v>60.675000000000011</v>
          </cell>
          <cell r="J813">
            <v>155.107</v>
          </cell>
        </row>
        <row r="814">
          <cell r="H814">
            <v>810</v>
          </cell>
          <cell r="I814">
            <v>60.750000000000007</v>
          </cell>
          <cell r="J814">
            <v>155.28200000000001</v>
          </cell>
        </row>
        <row r="815">
          <cell r="H815">
            <v>811</v>
          </cell>
          <cell r="I815">
            <v>60.82500000000001</v>
          </cell>
          <cell r="J815">
            <v>155.45699999999999</v>
          </cell>
        </row>
        <row r="816">
          <cell r="H816">
            <v>812</v>
          </cell>
          <cell r="I816">
            <v>60.900000000000006</v>
          </cell>
          <cell r="J816">
            <v>155.63200000000001</v>
          </cell>
        </row>
        <row r="817">
          <cell r="H817">
            <v>813</v>
          </cell>
          <cell r="I817">
            <v>60.975000000000009</v>
          </cell>
          <cell r="J817">
            <v>155.80699999999999</v>
          </cell>
        </row>
        <row r="818">
          <cell r="H818">
            <v>814</v>
          </cell>
          <cell r="I818">
            <v>61.050000000000011</v>
          </cell>
          <cell r="J818">
            <v>155.982</v>
          </cell>
        </row>
        <row r="819">
          <cell r="H819">
            <v>815</v>
          </cell>
          <cell r="I819">
            <v>61.125000000000007</v>
          </cell>
          <cell r="J819">
            <v>156.15700000000001</v>
          </cell>
        </row>
        <row r="820">
          <cell r="H820">
            <v>816</v>
          </cell>
          <cell r="I820">
            <v>61.20000000000001</v>
          </cell>
          <cell r="J820">
            <v>156.33199999999999</v>
          </cell>
        </row>
        <row r="821">
          <cell r="H821">
            <v>817</v>
          </cell>
          <cell r="I821">
            <v>61.275000000000006</v>
          </cell>
          <cell r="J821">
            <v>156.50700000000001</v>
          </cell>
        </row>
        <row r="822">
          <cell r="H822">
            <v>818</v>
          </cell>
          <cell r="I822">
            <v>61.350000000000009</v>
          </cell>
          <cell r="J822">
            <v>156.68199999999999</v>
          </cell>
        </row>
        <row r="823">
          <cell r="H823">
            <v>819</v>
          </cell>
          <cell r="I823">
            <v>61.425000000000011</v>
          </cell>
          <cell r="J823">
            <v>156.857</v>
          </cell>
        </row>
        <row r="824">
          <cell r="H824">
            <v>820</v>
          </cell>
          <cell r="I824">
            <v>61.500000000000007</v>
          </cell>
          <cell r="J824">
            <v>157.03200000000001</v>
          </cell>
        </row>
        <row r="825">
          <cell r="H825">
            <v>821</v>
          </cell>
          <cell r="I825">
            <v>61.57500000000001</v>
          </cell>
          <cell r="J825">
            <v>157.20699999999999</v>
          </cell>
        </row>
        <row r="826">
          <cell r="H826">
            <v>822</v>
          </cell>
          <cell r="I826">
            <v>61.650000000000006</v>
          </cell>
          <cell r="J826">
            <v>157.38200000000001</v>
          </cell>
        </row>
        <row r="827">
          <cell r="H827">
            <v>823</v>
          </cell>
          <cell r="I827">
            <v>61.725000000000009</v>
          </cell>
          <cell r="J827">
            <v>157.55699999999999</v>
          </cell>
        </row>
        <row r="828">
          <cell r="H828">
            <v>824</v>
          </cell>
          <cell r="I828">
            <v>61.800000000000011</v>
          </cell>
          <cell r="J828">
            <v>157.732</v>
          </cell>
        </row>
        <row r="829">
          <cell r="H829">
            <v>825</v>
          </cell>
          <cell r="I829">
            <v>61.875000000000007</v>
          </cell>
          <cell r="J829">
            <v>157.90700000000001</v>
          </cell>
        </row>
        <row r="830">
          <cell r="H830">
            <v>826</v>
          </cell>
          <cell r="I830">
            <v>61.95000000000001</v>
          </cell>
          <cell r="J830">
            <v>158.08199999999999</v>
          </cell>
        </row>
        <row r="831">
          <cell r="H831">
            <v>827</v>
          </cell>
          <cell r="I831">
            <v>62.025000000000006</v>
          </cell>
          <cell r="J831">
            <v>158.25700000000001</v>
          </cell>
        </row>
        <row r="832">
          <cell r="H832">
            <v>828</v>
          </cell>
          <cell r="I832">
            <v>62.100000000000009</v>
          </cell>
          <cell r="J832">
            <v>158.43199999999999</v>
          </cell>
        </row>
        <row r="833">
          <cell r="H833">
            <v>829</v>
          </cell>
          <cell r="I833">
            <v>62.175000000000011</v>
          </cell>
          <cell r="J833">
            <v>158.607</v>
          </cell>
        </row>
        <row r="834">
          <cell r="H834">
            <v>830</v>
          </cell>
          <cell r="I834">
            <v>62.250000000000007</v>
          </cell>
          <cell r="J834">
            <v>158.78200000000001</v>
          </cell>
        </row>
        <row r="835">
          <cell r="H835">
            <v>831</v>
          </cell>
          <cell r="I835">
            <v>62.32500000000001</v>
          </cell>
          <cell r="J835">
            <v>158.95699999999999</v>
          </cell>
        </row>
        <row r="836">
          <cell r="H836">
            <v>832</v>
          </cell>
          <cell r="I836">
            <v>62.400000000000006</v>
          </cell>
          <cell r="J836">
            <v>159.13200000000001</v>
          </cell>
        </row>
        <row r="837">
          <cell r="H837">
            <v>833</v>
          </cell>
          <cell r="I837">
            <v>62.475000000000009</v>
          </cell>
          <cell r="J837">
            <v>159.30699999999999</v>
          </cell>
        </row>
        <row r="838">
          <cell r="H838">
            <v>834</v>
          </cell>
          <cell r="I838">
            <v>62.550000000000011</v>
          </cell>
          <cell r="J838">
            <v>159.482</v>
          </cell>
        </row>
        <row r="839">
          <cell r="H839">
            <v>835</v>
          </cell>
          <cell r="I839">
            <v>62.625000000000007</v>
          </cell>
          <cell r="J839">
            <v>159.65700000000001</v>
          </cell>
        </row>
        <row r="840">
          <cell r="H840">
            <v>836</v>
          </cell>
          <cell r="I840">
            <v>62.70000000000001</v>
          </cell>
          <cell r="J840">
            <v>159.83199999999999</v>
          </cell>
        </row>
        <row r="841">
          <cell r="H841">
            <v>837</v>
          </cell>
          <cell r="I841">
            <v>62.775000000000013</v>
          </cell>
          <cell r="J841">
            <v>160.00700000000001</v>
          </cell>
        </row>
        <row r="842">
          <cell r="H842">
            <v>838</v>
          </cell>
          <cell r="I842">
            <v>62.850000000000009</v>
          </cell>
          <cell r="J842">
            <v>160.18199999999999</v>
          </cell>
        </row>
        <row r="843">
          <cell r="H843">
            <v>839</v>
          </cell>
          <cell r="I843">
            <v>62.925000000000011</v>
          </cell>
          <cell r="J843">
            <v>160.357</v>
          </cell>
        </row>
        <row r="844">
          <cell r="H844">
            <v>840</v>
          </cell>
          <cell r="I844">
            <v>63.000000000000007</v>
          </cell>
          <cell r="J844">
            <v>160.53200000000001</v>
          </cell>
        </row>
        <row r="845">
          <cell r="H845">
            <v>841</v>
          </cell>
          <cell r="I845">
            <v>63.07500000000001</v>
          </cell>
          <cell r="J845">
            <v>160.70699999999999</v>
          </cell>
        </row>
        <row r="846">
          <cell r="H846">
            <v>842</v>
          </cell>
          <cell r="I846">
            <v>63.150000000000013</v>
          </cell>
          <cell r="J846">
            <v>160.88200000000001</v>
          </cell>
        </row>
        <row r="847">
          <cell r="H847">
            <v>843</v>
          </cell>
          <cell r="I847">
            <v>63.225000000000009</v>
          </cell>
          <cell r="J847">
            <v>161.05699999999999</v>
          </cell>
        </row>
        <row r="848">
          <cell r="H848">
            <v>844</v>
          </cell>
          <cell r="I848">
            <v>63.300000000000011</v>
          </cell>
          <cell r="J848">
            <v>161.232</v>
          </cell>
        </row>
        <row r="849">
          <cell r="H849">
            <v>845</v>
          </cell>
          <cell r="I849">
            <v>63.375000000000007</v>
          </cell>
          <cell r="J849">
            <v>161.40700000000001</v>
          </cell>
        </row>
        <row r="850">
          <cell r="H850">
            <v>846</v>
          </cell>
          <cell r="I850">
            <v>63.45000000000001</v>
          </cell>
          <cell r="J850">
            <v>161.58199999999999</v>
          </cell>
        </row>
        <row r="851">
          <cell r="H851">
            <v>847</v>
          </cell>
          <cell r="I851">
            <v>63.525000000000013</v>
          </cell>
          <cell r="J851">
            <v>161.75700000000001</v>
          </cell>
        </row>
        <row r="852">
          <cell r="H852">
            <v>848</v>
          </cell>
          <cell r="I852">
            <v>63.600000000000009</v>
          </cell>
          <cell r="J852">
            <v>161.93199999999999</v>
          </cell>
        </row>
        <row r="853">
          <cell r="H853">
            <v>849</v>
          </cell>
          <cell r="I853">
            <v>63.675000000000011</v>
          </cell>
          <cell r="J853">
            <v>162.107</v>
          </cell>
        </row>
        <row r="854">
          <cell r="H854">
            <v>850</v>
          </cell>
          <cell r="I854">
            <v>63.750000000000007</v>
          </cell>
          <cell r="J854">
            <v>162.28200000000001</v>
          </cell>
        </row>
        <row r="855">
          <cell r="H855">
            <v>851</v>
          </cell>
          <cell r="I855">
            <v>63.82500000000001</v>
          </cell>
          <cell r="J855">
            <v>162.45699999999999</v>
          </cell>
        </row>
        <row r="856">
          <cell r="H856">
            <v>852</v>
          </cell>
          <cell r="I856">
            <v>63.900000000000013</v>
          </cell>
          <cell r="J856">
            <v>162.63200000000001</v>
          </cell>
        </row>
        <row r="857">
          <cell r="H857">
            <v>853</v>
          </cell>
          <cell r="I857">
            <v>63.975000000000009</v>
          </cell>
          <cell r="J857">
            <v>162.80699999999999</v>
          </cell>
        </row>
        <row r="858">
          <cell r="H858">
            <v>854</v>
          </cell>
          <cell r="I858">
            <v>64.050000000000011</v>
          </cell>
          <cell r="J858">
            <v>162.982</v>
          </cell>
        </row>
        <row r="859">
          <cell r="H859">
            <v>855</v>
          </cell>
          <cell r="I859">
            <v>64.125000000000014</v>
          </cell>
          <cell r="J859">
            <v>163.15700000000001</v>
          </cell>
        </row>
        <row r="860">
          <cell r="H860">
            <v>856</v>
          </cell>
          <cell r="I860">
            <v>64.2</v>
          </cell>
          <cell r="J860">
            <v>163.33199999999999</v>
          </cell>
        </row>
        <row r="861">
          <cell r="H861">
            <v>857</v>
          </cell>
          <cell r="I861">
            <v>64.275000000000006</v>
          </cell>
          <cell r="J861">
            <v>163.50700000000001</v>
          </cell>
        </row>
        <row r="862">
          <cell r="H862">
            <v>858</v>
          </cell>
          <cell r="I862">
            <v>64.350000000000009</v>
          </cell>
          <cell r="J862">
            <v>163.68199999999999</v>
          </cell>
        </row>
        <row r="863">
          <cell r="H863">
            <v>859</v>
          </cell>
          <cell r="I863">
            <v>64.425000000000011</v>
          </cell>
          <cell r="J863">
            <v>163.857</v>
          </cell>
        </row>
        <row r="864">
          <cell r="H864">
            <v>860</v>
          </cell>
          <cell r="I864">
            <v>64.500000000000014</v>
          </cell>
          <cell r="J864">
            <v>164.03200000000001</v>
          </cell>
        </row>
        <row r="865">
          <cell r="H865">
            <v>861</v>
          </cell>
          <cell r="I865">
            <v>64.575000000000003</v>
          </cell>
          <cell r="J865">
            <v>164.20699999999999</v>
          </cell>
        </row>
        <row r="866">
          <cell r="H866">
            <v>862</v>
          </cell>
          <cell r="I866">
            <v>64.650000000000006</v>
          </cell>
          <cell r="J866">
            <v>164.38200000000001</v>
          </cell>
        </row>
        <row r="867">
          <cell r="H867">
            <v>863</v>
          </cell>
          <cell r="I867">
            <v>64.725000000000009</v>
          </cell>
          <cell r="J867">
            <v>164.55699999999999</v>
          </cell>
        </row>
        <row r="868">
          <cell r="H868">
            <v>864</v>
          </cell>
          <cell r="I868">
            <v>64.800000000000011</v>
          </cell>
          <cell r="J868">
            <v>164.732</v>
          </cell>
        </row>
        <row r="869">
          <cell r="H869">
            <v>865</v>
          </cell>
          <cell r="I869">
            <v>64.875000000000014</v>
          </cell>
          <cell r="J869">
            <v>164.90700000000001</v>
          </cell>
        </row>
        <row r="870">
          <cell r="H870">
            <v>866</v>
          </cell>
          <cell r="I870">
            <v>64.95</v>
          </cell>
          <cell r="J870">
            <v>165.08199999999999</v>
          </cell>
        </row>
        <row r="871">
          <cell r="H871">
            <v>867</v>
          </cell>
          <cell r="I871">
            <v>65.025000000000006</v>
          </cell>
          <cell r="J871">
            <v>165.25700000000001</v>
          </cell>
        </row>
        <row r="872">
          <cell r="H872">
            <v>868</v>
          </cell>
          <cell r="I872">
            <v>65.100000000000009</v>
          </cell>
          <cell r="J872">
            <v>165.43199999999999</v>
          </cell>
        </row>
        <row r="873">
          <cell r="H873">
            <v>869</v>
          </cell>
          <cell r="I873">
            <v>65.175000000000011</v>
          </cell>
          <cell r="J873">
            <v>165.607</v>
          </cell>
        </row>
        <row r="874">
          <cell r="H874">
            <v>870</v>
          </cell>
          <cell r="I874">
            <v>65.250000000000014</v>
          </cell>
          <cell r="J874">
            <v>165.78200000000001</v>
          </cell>
        </row>
        <row r="875">
          <cell r="H875">
            <v>871</v>
          </cell>
          <cell r="I875">
            <v>65.325000000000003</v>
          </cell>
          <cell r="J875">
            <v>165.95699999999999</v>
          </cell>
        </row>
        <row r="876">
          <cell r="H876">
            <v>872</v>
          </cell>
          <cell r="I876">
            <v>65.400000000000006</v>
          </cell>
          <cell r="J876">
            <v>166.13200000000001</v>
          </cell>
        </row>
        <row r="877">
          <cell r="H877">
            <v>873</v>
          </cell>
          <cell r="I877">
            <v>65.475000000000009</v>
          </cell>
          <cell r="J877">
            <v>166.30699999999999</v>
          </cell>
        </row>
        <row r="878">
          <cell r="H878">
            <v>874</v>
          </cell>
          <cell r="I878">
            <v>65.550000000000011</v>
          </cell>
          <cell r="J878">
            <v>166.482</v>
          </cell>
        </row>
        <row r="879">
          <cell r="H879">
            <v>875</v>
          </cell>
          <cell r="I879">
            <v>65.625000000000014</v>
          </cell>
          <cell r="J879">
            <v>166.65700000000001</v>
          </cell>
        </row>
        <row r="880">
          <cell r="H880">
            <v>876</v>
          </cell>
          <cell r="I880">
            <v>65.7</v>
          </cell>
          <cell r="J880">
            <v>166.83199999999999</v>
          </cell>
        </row>
        <row r="881">
          <cell r="H881">
            <v>877</v>
          </cell>
          <cell r="I881">
            <v>65.775000000000006</v>
          </cell>
          <cell r="J881">
            <v>167.00700000000001</v>
          </cell>
        </row>
        <row r="882">
          <cell r="H882">
            <v>878</v>
          </cell>
          <cell r="I882">
            <v>65.850000000000009</v>
          </cell>
          <cell r="J882">
            <v>167.18199999999999</v>
          </cell>
        </row>
        <row r="883">
          <cell r="H883">
            <v>879</v>
          </cell>
          <cell r="I883">
            <v>65.925000000000011</v>
          </cell>
          <cell r="J883">
            <v>167.357</v>
          </cell>
        </row>
        <row r="884">
          <cell r="H884">
            <v>880</v>
          </cell>
          <cell r="I884">
            <v>66.000000000000014</v>
          </cell>
          <cell r="J884">
            <v>167.53200000000001</v>
          </cell>
        </row>
        <row r="885">
          <cell r="H885">
            <v>881</v>
          </cell>
          <cell r="I885">
            <v>66.075000000000003</v>
          </cell>
          <cell r="J885">
            <v>167.70699999999999</v>
          </cell>
        </row>
        <row r="886">
          <cell r="H886">
            <v>882</v>
          </cell>
          <cell r="I886">
            <v>66.150000000000006</v>
          </cell>
          <cell r="J886">
            <v>167.88200000000001</v>
          </cell>
        </row>
        <row r="887">
          <cell r="H887">
            <v>883</v>
          </cell>
          <cell r="I887">
            <v>66.225000000000009</v>
          </cell>
          <cell r="J887">
            <v>168.05699999999999</v>
          </cell>
        </row>
        <row r="888">
          <cell r="H888">
            <v>884</v>
          </cell>
          <cell r="I888">
            <v>66.300000000000011</v>
          </cell>
          <cell r="J888">
            <v>168.232</v>
          </cell>
        </row>
        <row r="889">
          <cell r="H889">
            <v>885</v>
          </cell>
          <cell r="I889">
            <v>66.375000000000014</v>
          </cell>
          <cell r="J889">
            <v>168.40700000000001</v>
          </cell>
        </row>
        <row r="890">
          <cell r="H890">
            <v>886</v>
          </cell>
          <cell r="I890">
            <v>66.45</v>
          </cell>
          <cell r="J890">
            <v>168.58199999999999</v>
          </cell>
        </row>
        <row r="891">
          <cell r="H891">
            <v>887</v>
          </cell>
          <cell r="I891">
            <v>66.525000000000006</v>
          </cell>
          <cell r="J891">
            <v>168.75700000000001</v>
          </cell>
        </row>
        <row r="892">
          <cell r="H892">
            <v>888</v>
          </cell>
          <cell r="I892">
            <v>66.600000000000009</v>
          </cell>
          <cell r="J892">
            <v>168.93199999999999</v>
          </cell>
        </row>
        <row r="893">
          <cell r="H893">
            <v>889</v>
          </cell>
          <cell r="I893">
            <v>66.675000000000011</v>
          </cell>
          <cell r="J893">
            <v>169.107</v>
          </cell>
        </row>
        <row r="894">
          <cell r="H894">
            <v>890</v>
          </cell>
          <cell r="I894">
            <v>66.750000000000014</v>
          </cell>
          <cell r="J894">
            <v>169.28200000000001</v>
          </cell>
        </row>
        <row r="895">
          <cell r="H895">
            <v>891</v>
          </cell>
          <cell r="I895">
            <v>66.825000000000003</v>
          </cell>
          <cell r="J895">
            <v>169.45699999999999</v>
          </cell>
        </row>
        <row r="896">
          <cell r="H896">
            <v>892</v>
          </cell>
          <cell r="I896">
            <v>66.900000000000006</v>
          </cell>
          <cell r="J896">
            <v>169.63200000000001</v>
          </cell>
        </row>
        <row r="897">
          <cell r="H897">
            <v>893</v>
          </cell>
          <cell r="I897">
            <v>66.975000000000009</v>
          </cell>
          <cell r="J897">
            <v>169.80699999999999</v>
          </cell>
        </row>
        <row r="898">
          <cell r="H898">
            <v>894</v>
          </cell>
          <cell r="I898">
            <v>67.050000000000011</v>
          </cell>
          <cell r="J898">
            <v>169.982</v>
          </cell>
        </row>
        <row r="899">
          <cell r="H899">
            <v>895</v>
          </cell>
          <cell r="I899">
            <v>67.125000000000014</v>
          </cell>
          <cell r="J899">
            <v>170.15700000000001</v>
          </cell>
        </row>
        <row r="900">
          <cell r="H900">
            <v>896</v>
          </cell>
          <cell r="I900">
            <v>67.200000000000017</v>
          </cell>
          <cell r="J900">
            <v>170.33199999999999</v>
          </cell>
        </row>
        <row r="901">
          <cell r="H901">
            <v>897</v>
          </cell>
          <cell r="I901">
            <v>67.275000000000006</v>
          </cell>
          <cell r="J901">
            <v>170.50700000000001</v>
          </cell>
        </row>
        <row r="902">
          <cell r="H902">
            <v>898</v>
          </cell>
          <cell r="I902">
            <v>67.350000000000009</v>
          </cell>
          <cell r="J902">
            <v>170.68199999999999</v>
          </cell>
        </row>
        <row r="903">
          <cell r="H903">
            <v>899</v>
          </cell>
          <cell r="I903">
            <v>67.425000000000011</v>
          </cell>
          <cell r="J903">
            <v>170.857</v>
          </cell>
        </row>
        <row r="904">
          <cell r="H904">
            <v>900</v>
          </cell>
          <cell r="I904">
            <v>67.500000000000014</v>
          </cell>
          <cell r="J904">
            <v>171.03200000000001</v>
          </cell>
        </row>
        <row r="905">
          <cell r="H905">
            <v>901</v>
          </cell>
          <cell r="I905">
            <v>67.575000000000017</v>
          </cell>
          <cell r="J905">
            <v>171.20699999999999</v>
          </cell>
        </row>
        <row r="906">
          <cell r="H906">
            <v>902</v>
          </cell>
          <cell r="I906">
            <v>67.650000000000006</v>
          </cell>
          <cell r="J906">
            <v>171.38200000000001</v>
          </cell>
        </row>
        <row r="907">
          <cell r="H907">
            <v>903</v>
          </cell>
          <cell r="I907">
            <v>67.725000000000009</v>
          </cell>
          <cell r="J907">
            <v>171.55699999999999</v>
          </cell>
        </row>
        <row r="908">
          <cell r="H908">
            <v>904</v>
          </cell>
          <cell r="I908">
            <v>67.800000000000011</v>
          </cell>
          <cell r="J908">
            <v>171.732</v>
          </cell>
        </row>
        <row r="909">
          <cell r="H909">
            <v>905</v>
          </cell>
          <cell r="I909">
            <v>67.875000000000014</v>
          </cell>
          <cell r="J909">
            <v>171.90700000000001</v>
          </cell>
        </row>
        <row r="910">
          <cell r="H910">
            <v>906</v>
          </cell>
          <cell r="I910">
            <v>67.950000000000017</v>
          </cell>
          <cell r="J910">
            <v>172.08199999999999</v>
          </cell>
        </row>
        <row r="911">
          <cell r="H911">
            <v>907</v>
          </cell>
          <cell r="I911">
            <v>68.025000000000006</v>
          </cell>
          <cell r="J911">
            <v>172.25700000000001</v>
          </cell>
        </row>
        <row r="912">
          <cell r="H912">
            <v>908</v>
          </cell>
          <cell r="I912">
            <v>68.100000000000009</v>
          </cell>
          <cell r="J912">
            <v>172.43199999999999</v>
          </cell>
        </row>
        <row r="913">
          <cell r="H913">
            <v>909</v>
          </cell>
          <cell r="I913">
            <v>68.175000000000011</v>
          </cell>
          <cell r="J913">
            <v>172.607</v>
          </cell>
        </row>
        <row r="914">
          <cell r="H914">
            <v>910</v>
          </cell>
          <cell r="I914">
            <v>68.250000000000014</v>
          </cell>
          <cell r="J914">
            <v>172.78200000000001</v>
          </cell>
        </row>
        <row r="915">
          <cell r="H915">
            <v>911</v>
          </cell>
          <cell r="I915">
            <v>68.325000000000017</v>
          </cell>
          <cell r="J915">
            <v>172.95699999999999</v>
          </cell>
        </row>
        <row r="916">
          <cell r="H916">
            <v>912</v>
          </cell>
          <cell r="I916">
            <v>68.400000000000006</v>
          </cell>
          <cell r="J916">
            <v>173.13200000000001</v>
          </cell>
        </row>
        <row r="917">
          <cell r="H917">
            <v>913</v>
          </cell>
          <cell r="I917">
            <v>68.475000000000009</v>
          </cell>
          <cell r="J917">
            <v>173.30699999999999</v>
          </cell>
        </row>
        <row r="918">
          <cell r="H918">
            <v>914</v>
          </cell>
          <cell r="I918">
            <v>68.550000000000011</v>
          </cell>
          <cell r="J918">
            <v>173.482</v>
          </cell>
        </row>
        <row r="919">
          <cell r="H919">
            <v>915</v>
          </cell>
          <cell r="I919">
            <v>68.625000000000014</v>
          </cell>
          <cell r="J919">
            <v>173.65700000000001</v>
          </cell>
        </row>
        <row r="920">
          <cell r="H920">
            <v>916</v>
          </cell>
          <cell r="I920">
            <v>68.700000000000017</v>
          </cell>
          <cell r="J920">
            <v>173.83199999999999</v>
          </cell>
        </row>
        <row r="921">
          <cell r="H921">
            <v>917</v>
          </cell>
          <cell r="I921">
            <v>68.775000000000006</v>
          </cell>
          <cell r="J921">
            <v>174.00700000000001</v>
          </cell>
        </row>
        <row r="922">
          <cell r="H922">
            <v>918</v>
          </cell>
          <cell r="I922">
            <v>68.850000000000009</v>
          </cell>
          <cell r="J922">
            <v>174.18199999999999</v>
          </cell>
        </row>
        <row r="923">
          <cell r="H923">
            <v>919</v>
          </cell>
          <cell r="I923">
            <v>68.925000000000011</v>
          </cell>
          <cell r="J923">
            <v>174.357</v>
          </cell>
        </row>
        <row r="924">
          <cell r="H924">
            <v>920</v>
          </cell>
          <cell r="I924">
            <v>69.000000000000014</v>
          </cell>
          <cell r="J924">
            <v>174.53200000000001</v>
          </cell>
        </row>
        <row r="925">
          <cell r="H925">
            <v>921</v>
          </cell>
          <cell r="I925">
            <v>69.075000000000017</v>
          </cell>
          <cell r="J925">
            <v>174.70699999999999</v>
          </cell>
        </row>
        <row r="926">
          <cell r="H926">
            <v>922</v>
          </cell>
          <cell r="I926">
            <v>69.150000000000006</v>
          </cell>
          <cell r="J926">
            <v>174.88200000000001</v>
          </cell>
        </row>
        <row r="927">
          <cell r="H927">
            <v>923</v>
          </cell>
          <cell r="I927">
            <v>69.225000000000009</v>
          </cell>
          <cell r="J927">
            <v>175.05699999999999</v>
          </cell>
        </row>
        <row r="928">
          <cell r="H928">
            <v>924</v>
          </cell>
          <cell r="I928">
            <v>69.300000000000011</v>
          </cell>
          <cell r="J928">
            <v>175.232</v>
          </cell>
        </row>
        <row r="929">
          <cell r="H929">
            <v>925</v>
          </cell>
          <cell r="I929">
            <v>69.375000000000014</v>
          </cell>
          <cell r="J929">
            <v>175.40700000000001</v>
          </cell>
        </row>
        <row r="930">
          <cell r="H930">
            <v>926</v>
          </cell>
          <cell r="I930">
            <v>69.450000000000017</v>
          </cell>
          <cell r="J930">
            <v>175.58199999999999</v>
          </cell>
        </row>
        <row r="931">
          <cell r="H931">
            <v>927</v>
          </cell>
          <cell r="I931">
            <v>69.525000000000006</v>
          </cell>
          <cell r="J931">
            <v>175.75700000000001</v>
          </cell>
        </row>
        <row r="932">
          <cell r="H932">
            <v>928</v>
          </cell>
          <cell r="I932">
            <v>69.600000000000009</v>
          </cell>
          <cell r="J932">
            <v>175.93199999999999</v>
          </cell>
        </row>
        <row r="933">
          <cell r="H933">
            <v>929</v>
          </cell>
          <cell r="I933">
            <v>69.675000000000011</v>
          </cell>
          <cell r="J933">
            <v>176.107</v>
          </cell>
        </row>
        <row r="934">
          <cell r="H934">
            <v>930</v>
          </cell>
          <cell r="I934">
            <v>69.750000000000014</v>
          </cell>
          <cell r="J934">
            <v>176.28200000000001</v>
          </cell>
        </row>
        <row r="935">
          <cell r="H935">
            <v>931</v>
          </cell>
          <cell r="I935">
            <v>69.825000000000017</v>
          </cell>
          <cell r="J935">
            <v>176.45699999999999</v>
          </cell>
        </row>
        <row r="936">
          <cell r="H936">
            <v>932</v>
          </cell>
          <cell r="I936">
            <v>69.900000000000006</v>
          </cell>
          <cell r="J936">
            <v>176.63200000000001</v>
          </cell>
        </row>
        <row r="937">
          <cell r="H937">
            <v>933</v>
          </cell>
          <cell r="I937">
            <v>69.975000000000009</v>
          </cell>
          <cell r="J937">
            <v>176.80699999999999</v>
          </cell>
        </row>
        <row r="938">
          <cell r="H938">
            <v>934</v>
          </cell>
          <cell r="I938">
            <v>70.050000000000011</v>
          </cell>
          <cell r="J938">
            <v>176.982</v>
          </cell>
        </row>
        <row r="939">
          <cell r="H939">
            <v>935</v>
          </cell>
          <cell r="I939">
            <v>70.125000000000014</v>
          </cell>
          <cell r="J939">
            <v>177.15700000000001</v>
          </cell>
        </row>
        <row r="940">
          <cell r="H940">
            <v>936</v>
          </cell>
          <cell r="I940">
            <v>70.200000000000017</v>
          </cell>
          <cell r="J940">
            <v>177.33199999999999</v>
          </cell>
        </row>
        <row r="941">
          <cell r="H941">
            <v>937</v>
          </cell>
          <cell r="I941">
            <v>70.275000000000006</v>
          </cell>
          <cell r="J941">
            <v>177.50700000000001</v>
          </cell>
        </row>
        <row r="942">
          <cell r="H942">
            <v>938</v>
          </cell>
          <cell r="I942">
            <v>70.350000000000009</v>
          </cell>
          <cell r="J942">
            <v>177.68199999999999</v>
          </cell>
        </row>
        <row r="943">
          <cell r="H943">
            <v>939</v>
          </cell>
          <cell r="I943">
            <v>70.425000000000011</v>
          </cell>
          <cell r="J943">
            <v>177.857</v>
          </cell>
        </row>
        <row r="944">
          <cell r="H944">
            <v>940</v>
          </cell>
          <cell r="I944">
            <v>70.500000000000014</v>
          </cell>
          <cell r="J944">
            <v>178.03200000000001</v>
          </cell>
        </row>
        <row r="945">
          <cell r="H945">
            <v>941</v>
          </cell>
          <cell r="I945">
            <v>70.575000000000017</v>
          </cell>
          <cell r="J945">
            <v>178.20699999999999</v>
          </cell>
        </row>
        <row r="946">
          <cell r="H946">
            <v>942</v>
          </cell>
          <cell r="I946">
            <v>70.650000000000006</v>
          </cell>
          <cell r="J946">
            <v>178.38200000000001</v>
          </cell>
        </row>
        <row r="947">
          <cell r="H947">
            <v>943</v>
          </cell>
          <cell r="I947">
            <v>70.725000000000009</v>
          </cell>
          <cell r="J947">
            <v>178.55699999999999</v>
          </cell>
        </row>
        <row r="948">
          <cell r="H948">
            <v>944</v>
          </cell>
          <cell r="I948">
            <v>70.800000000000011</v>
          </cell>
          <cell r="J948">
            <v>178.732</v>
          </cell>
        </row>
        <row r="949">
          <cell r="H949">
            <v>945</v>
          </cell>
          <cell r="I949">
            <v>70.875000000000014</v>
          </cell>
          <cell r="J949">
            <v>178.90700000000001</v>
          </cell>
        </row>
        <row r="950">
          <cell r="H950">
            <v>946</v>
          </cell>
          <cell r="I950">
            <v>70.950000000000017</v>
          </cell>
          <cell r="J950">
            <v>179.08199999999999</v>
          </cell>
        </row>
        <row r="951">
          <cell r="H951">
            <v>947</v>
          </cell>
          <cell r="I951">
            <v>71.025000000000006</v>
          </cell>
          <cell r="J951">
            <v>179.25700000000001</v>
          </cell>
        </row>
        <row r="952">
          <cell r="H952">
            <v>948</v>
          </cell>
          <cell r="I952">
            <v>71.100000000000009</v>
          </cell>
          <cell r="J952">
            <v>179.43199999999999</v>
          </cell>
        </row>
        <row r="953">
          <cell r="H953">
            <v>949</v>
          </cell>
          <cell r="I953">
            <v>71.175000000000011</v>
          </cell>
          <cell r="J953">
            <v>179.607</v>
          </cell>
        </row>
        <row r="954">
          <cell r="H954">
            <v>950</v>
          </cell>
          <cell r="I954">
            <v>71.250000000000014</v>
          </cell>
          <cell r="J954">
            <v>179.78200000000001</v>
          </cell>
        </row>
        <row r="955">
          <cell r="H955">
            <v>951</v>
          </cell>
          <cell r="I955">
            <v>71.325000000000017</v>
          </cell>
          <cell r="J955">
            <v>179.95699999999999</v>
          </cell>
        </row>
        <row r="956">
          <cell r="H956">
            <v>952</v>
          </cell>
          <cell r="I956">
            <v>71.400000000000006</v>
          </cell>
          <cell r="J956">
            <v>180.13200000000001</v>
          </cell>
        </row>
        <row r="957">
          <cell r="H957">
            <v>953</v>
          </cell>
          <cell r="I957">
            <v>71.475000000000009</v>
          </cell>
          <cell r="J957">
            <v>180.30699999999999</v>
          </cell>
        </row>
        <row r="958">
          <cell r="H958">
            <v>954</v>
          </cell>
          <cell r="I958">
            <v>71.550000000000011</v>
          </cell>
          <cell r="J958">
            <v>180.482</v>
          </cell>
        </row>
        <row r="959">
          <cell r="H959">
            <v>955</v>
          </cell>
          <cell r="I959">
            <v>71.625000000000014</v>
          </cell>
          <cell r="J959">
            <v>180.65700000000001</v>
          </cell>
        </row>
        <row r="960">
          <cell r="H960">
            <v>956</v>
          </cell>
          <cell r="I960">
            <v>71.700000000000017</v>
          </cell>
          <cell r="J960">
            <v>180.83199999999999</v>
          </cell>
        </row>
        <row r="961">
          <cell r="H961">
            <v>957</v>
          </cell>
          <cell r="I961">
            <v>71.775000000000006</v>
          </cell>
          <cell r="J961">
            <v>181.00700000000001</v>
          </cell>
        </row>
        <row r="962">
          <cell r="H962">
            <v>958</v>
          </cell>
          <cell r="I962">
            <v>71.850000000000009</v>
          </cell>
          <cell r="J962">
            <v>181.18199999999999</v>
          </cell>
        </row>
        <row r="963">
          <cell r="H963">
            <v>959</v>
          </cell>
          <cell r="I963">
            <v>71.925000000000011</v>
          </cell>
          <cell r="J963">
            <v>181.357</v>
          </cell>
        </row>
        <row r="964">
          <cell r="H964">
            <v>960</v>
          </cell>
          <cell r="I964">
            <v>72.000000000000014</v>
          </cell>
          <cell r="J964">
            <v>181.53200000000001</v>
          </cell>
        </row>
        <row r="965">
          <cell r="H965">
            <v>961</v>
          </cell>
          <cell r="I965">
            <v>72.075000000000017</v>
          </cell>
          <cell r="J965">
            <v>181.70699999999999</v>
          </cell>
        </row>
        <row r="966">
          <cell r="H966">
            <v>962</v>
          </cell>
          <cell r="I966">
            <v>72.150000000000006</v>
          </cell>
          <cell r="J966">
            <v>181.88200000000001</v>
          </cell>
        </row>
        <row r="967">
          <cell r="H967">
            <v>963</v>
          </cell>
          <cell r="I967">
            <v>72.225000000000009</v>
          </cell>
          <cell r="J967">
            <v>182.05699999999999</v>
          </cell>
        </row>
        <row r="968">
          <cell r="H968">
            <v>964</v>
          </cell>
          <cell r="I968">
            <v>72.300000000000011</v>
          </cell>
          <cell r="J968">
            <v>182.232</v>
          </cell>
        </row>
        <row r="969">
          <cell r="H969">
            <v>965</v>
          </cell>
          <cell r="I969">
            <v>72.375000000000014</v>
          </cell>
          <cell r="J969">
            <v>182.40700000000001</v>
          </cell>
        </row>
        <row r="970">
          <cell r="H970">
            <v>966</v>
          </cell>
          <cell r="I970">
            <v>72.450000000000017</v>
          </cell>
          <cell r="J970">
            <v>182.58199999999999</v>
          </cell>
        </row>
        <row r="971">
          <cell r="H971">
            <v>967</v>
          </cell>
          <cell r="I971">
            <v>72.525000000000006</v>
          </cell>
          <cell r="J971">
            <v>182.75700000000001</v>
          </cell>
        </row>
        <row r="972">
          <cell r="H972">
            <v>968</v>
          </cell>
          <cell r="I972">
            <v>72.600000000000009</v>
          </cell>
          <cell r="J972">
            <v>182.93199999999999</v>
          </cell>
        </row>
        <row r="973">
          <cell r="H973">
            <v>969</v>
          </cell>
          <cell r="I973">
            <v>72.675000000000011</v>
          </cell>
          <cell r="J973">
            <v>183.107</v>
          </cell>
        </row>
        <row r="974">
          <cell r="H974">
            <v>970</v>
          </cell>
          <cell r="I974">
            <v>72.750000000000014</v>
          </cell>
          <cell r="J974">
            <v>183.28200000000001</v>
          </cell>
        </row>
        <row r="975">
          <cell r="H975">
            <v>971</v>
          </cell>
          <cell r="I975">
            <v>72.825000000000017</v>
          </cell>
          <cell r="J975">
            <v>183.45699999999999</v>
          </cell>
        </row>
        <row r="976">
          <cell r="H976">
            <v>972</v>
          </cell>
          <cell r="I976">
            <v>72.900000000000006</v>
          </cell>
          <cell r="J976">
            <v>183.63200000000001</v>
          </cell>
        </row>
        <row r="977">
          <cell r="H977">
            <v>973</v>
          </cell>
          <cell r="I977">
            <v>72.975000000000009</v>
          </cell>
          <cell r="J977">
            <v>183.80699999999999</v>
          </cell>
        </row>
        <row r="978">
          <cell r="H978">
            <v>974</v>
          </cell>
          <cell r="I978">
            <v>73.050000000000011</v>
          </cell>
          <cell r="J978">
            <v>183.982</v>
          </cell>
        </row>
        <row r="979">
          <cell r="H979">
            <v>975</v>
          </cell>
          <cell r="I979">
            <v>73.125000000000014</v>
          </cell>
          <cell r="J979">
            <v>184.15700000000001</v>
          </cell>
        </row>
        <row r="980">
          <cell r="H980">
            <v>976</v>
          </cell>
          <cell r="I980">
            <v>73.200000000000017</v>
          </cell>
          <cell r="J980">
            <v>184.33199999999999</v>
          </cell>
        </row>
        <row r="981">
          <cell r="H981">
            <v>977</v>
          </cell>
          <cell r="I981">
            <v>73.275000000000006</v>
          </cell>
          <cell r="J981">
            <v>184.50700000000001</v>
          </cell>
        </row>
        <row r="982">
          <cell r="H982">
            <v>978</v>
          </cell>
          <cell r="I982">
            <v>73.350000000000009</v>
          </cell>
          <cell r="J982">
            <v>184.68199999999999</v>
          </cell>
        </row>
        <row r="983">
          <cell r="H983">
            <v>979</v>
          </cell>
          <cell r="I983">
            <v>73.425000000000011</v>
          </cell>
          <cell r="J983">
            <v>184.857</v>
          </cell>
        </row>
        <row r="984">
          <cell r="H984">
            <v>980</v>
          </cell>
          <cell r="I984">
            <v>73.500000000000014</v>
          </cell>
          <cell r="J984">
            <v>185.03200000000001</v>
          </cell>
        </row>
        <row r="985">
          <cell r="H985">
            <v>981</v>
          </cell>
          <cell r="I985">
            <v>73.575000000000017</v>
          </cell>
          <cell r="J985">
            <v>185.20699999999999</v>
          </cell>
        </row>
        <row r="986">
          <cell r="H986">
            <v>982</v>
          </cell>
          <cell r="I986">
            <v>73.650000000000006</v>
          </cell>
          <cell r="J986">
            <v>185.38200000000001</v>
          </cell>
        </row>
        <row r="987">
          <cell r="H987">
            <v>983</v>
          </cell>
          <cell r="I987">
            <v>73.725000000000009</v>
          </cell>
          <cell r="J987">
            <v>185.55699999999999</v>
          </cell>
        </row>
        <row r="988">
          <cell r="H988">
            <v>984</v>
          </cell>
          <cell r="I988">
            <v>73.800000000000011</v>
          </cell>
          <cell r="J988">
            <v>185.732</v>
          </cell>
        </row>
        <row r="989">
          <cell r="H989">
            <v>985</v>
          </cell>
          <cell r="I989">
            <v>73.875000000000014</v>
          </cell>
          <cell r="J989">
            <v>185.90700000000001</v>
          </cell>
        </row>
        <row r="990">
          <cell r="H990">
            <v>986</v>
          </cell>
          <cell r="I990">
            <v>73.950000000000017</v>
          </cell>
          <cell r="J990">
            <v>186.08199999999999</v>
          </cell>
        </row>
        <row r="991">
          <cell r="H991">
            <v>987</v>
          </cell>
          <cell r="I991">
            <v>74.025000000000006</v>
          </cell>
          <cell r="J991">
            <v>186.25700000000001</v>
          </cell>
        </row>
        <row r="992">
          <cell r="H992">
            <v>988</v>
          </cell>
          <cell r="I992">
            <v>74.100000000000009</v>
          </cell>
          <cell r="J992">
            <v>186.43199999999999</v>
          </cell>
        </row>
        <row r="993">
          <cell r="H993">
            <v>989</v>
          </cell>
          <cell r="I993">
            <v>74.175000000000011</v>
          </cell>
          <cell r="J993">
            <v>186.607</v>
          </cell>
        </row>
        <row r="994">
          <cell r="H994">
            <v>990</v>
          </cell>
          <cell r="I994">
            <v>74.250000000000014</v>
          </cell>
          <cell r="J994">
            <v>186.78200000000001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р-е"/>
      <sheetName val="Смета"/>
      <sheetName val="Себ.ЦГФУ"/>
      <sheetName val="Себ.ЦГФУ (40)"/>
      <sheetName val="Товар"/>
      <sheetName val="себестоимость"/>
      <sheetName val="Рох"/>
      <sheetName val="ОХР"/>
      <sheetName val="Прочие"/>
      <sheetName val="Товар_23ц"/>
      <sheetName val="ЦГФУ"/>
      <sheetName val="Товар_11ц"/>
      <sheetName val="ИМ-2201"/>
      <sheetName val="ИМ-2201 (3)"/>
      <sheetName val="ИМ-2201 (с никелем на проц)"/>
      <sheetName val="ИМ-2201 (2)"/>
      <sheetName val="Никель_на_Кизельгуре"/>
      <sheetName val="ПТБФ"/>
      <sheetName val="ПТБФ (5)"/>
      <sheetName val="ПТБФ (2)"/>
      <sheetName val="ПТБФ (3)"/>
      <sheetName val="ПТБФ (4)"/>
      <sheetName val="Ц50"/>
      <sheetName val="Цех45"/>
      <sheetName val="Цех42"/>
      <sheetName val="Ц37"/>
      <sheetName val="Ц36"/>
      <sheetName val="Ц35"/>
      <sheetName val="Ц32"/>
      <sheetName val="Ц31"/>
      <sheetName val="Ц25"/>
      <sheetName val="Ц24"/>
      <sheetName val="Ц23"/>
      <sheetName val="Ц22"/>
      <sheetName val="Ц21"/>
      <sheetName val="Ц20"/>
      <sheetName val="Ц19"/>
      <sheetName val="Ц18"/>
      <sheetName val="Ц17"/>
      <sheetName val="Ц16"/>
      <sheetName val="Ц14"/>
      <sheetName val="Ц12"/>
      <sheetName val="Ц11_газ"/>
      <sheetName val="Ц11"/>
      <sheetName val="Ц9"/>
      <sheetName val="Ц7"/>
      <sheetName val="Ц6"/>
      <sheetName val="Ц5"/>
      <sheetName val="Ц3"/>
      <sheetName val="Ц2"/>
      <sheetName val="Ц1"/>
      <sheetName val="Захоложенная_вода"/>
      <sheetName val="Питьевая_вода"/>
      <sheetName val="Речная_вода"/>
      <sheetName val="Оборотная_вода"/>
      <sheetName val="Распределение_холода"/>
      <sheetName val="Холод"/>
      <sheetName val="Азот_кислород"/>
      <sheetName val="Сж_воздух_вд"/>
      <sheetName val="Сж_воздух_нд"/>
      <sheetName val="Пар_цеха3"/>
      <sheetName val="Себ_гор_воды"/>
      <sheetName val="Паровой_конденсат"/>
      <sheetName val="Хим_очищ_вода"/>
      <sheetName val="Хлорир_стоков"/>
      <sheetName val="Кальк_электроэн"/>
      <sheetName val="Питат_вода"/>
      <sheetName val="М_очис_стоков"/>
      <sheetName val="Перек_стоков"/>
      <sheetName val="Изопентан"/>
      <sheetName val="Изопрен"/>
      <sheetName val="ИП-2"/>
      <sheetName val="ИП-3"/>
      <sheetName val="ИП-4"/>
      <sheetName val="ИП-6"/>
      <sheetName val="ИП-5"/>
      <sheetName val="ИП-10"/>
      <sheetName val="Сухой_лед"/>
      <sheetName val="Двуокись_углерода"/>
      <sheetName val="Пар_П_19_2"/>
      <sheetName val="Ингаз"/>
      <sheetName val="Водород_электролит"/>
      <sheetName val="Сжигание_отходов"/>
      <sheetName val="Покупной_пар_с_ТЭЦ"/>
      <sheetName val="Пар_с_ТЭЦ"/>
      <sheetName val="З-П"/>
      <sheetName val="Б_очис_стоков"/>
      <sheetName val="Э_Э"/>
      <sheetName val="Стоки"/>
      <sheetName val="Цех_7"/>
      <sheetName val="Пар"/>
      <sheetName val="Вода"/>
      <sheetName val="Гор.вода"/>
      <sheetName val="Топл."/>
      <sheetName val="Покуп."/>
      <sheetName val="Цех_20"/>
      <sheetName val="Цех_45"/>
      <sheetName val="Расх."/>
      <sheetName val="Проект_бюджета"/>
      <sheetName val="XLR_NoRangeSheet"/>
      <sheetName val="Параметры"/>
      <sheetName val="3"/>
      <sheetName val="Цены(факт)"/>
      <sheetName val="сент2006"/>
      <sheetName val="Лист1"/>
      <sheetName val="ст ГТМ"/>
      <sheetName val="Себ_ЦГФУ"/>
      <sheetName val="Себ_ЦГФУ_(40)"/>
      <sheetName val="ИМ-2201_(3)"/>
      <sheetName val="ИМ-2201_(с_никелем_на_проц)"/>
      <sheetName val="ИМ-2201_(2)"/>
      <sheetName val="ПТБФ_(5)"/>
      <sheetName val="ПТБФ_(2)"/>
      <sheetName val="ПТБФ_(3)"/>
      <sheetName val="ПТБФ_(4)"/>
      <sheetName val="Гор_вода"/>
      <sheetName val="Топл_"/>
      <sheetName val="Покуп_"/>
      <sheetName val="Расх_"/>
      <sheetName val="ст_ГТМ"/>
      <sheetName val="Себ_ЦГФУ1"/>
      <sheetName val="Себ_ЦГФУ_(40)1"/>
      <sheetName val="ИМ-2201_(3)1"/>
      <sheetName val="ИМ-2201_(с_никелем_на_проц)1"/>
      <sheetName val="ИМ-2201_(2)1"/>
      <sheetName val="ПТБФ_(5)1"/>
      <sheetName val="ПТБФ_(2)1"/>
      <sheetName val="ПТБФ_(3)1"/>
      <sheetName val="ПТБФ_(4)1"/>
      <sheetName val="Гор_вода1"/>
      <sheetName val="Топл_1"/>
      <sheetName val="Покуп_1"/>
      <sheetName val="Расх_1"/>
      <sheetName val="ст_ГТМ1"/>
      <sheetName val="Мэппинг2"/>
      <sheetName val="Себ_ЦГФУ2"/>
      <sheetName val="Себ_ЦГФУ_(40)2"/>
      <sheetName val="ИМ-2201_(3)2"/>
      <sheetName val="ИМ-2201_(с_никелем_на_проц)2"/>
      <sheetName val="ИМ-2201_(2)2"/>
      <sheetName val="ПТБФ_(5)2"/>
      <sheetName val="ПТБФ_(2)2"/>
      <sheetName val="ПТБФ_(3)2"/>
      <sheetName val="ПТБФ_(4)2"/>
      <sheetName val="Гор_вода2"/>
      <sheetName val="Топл_2"/>
      <sheetName val="Покуп_2"/>
      <sheetName val="Расх_2"/>
      <sheetName val="ст_ГТМ2"/>
      <sheetName val="5 АП  "/>
      <sheetName val="RSA_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>
        <row r="37">
          <cell r="E37">
            <v>784.32890588533678</v>
          </cell>
        </row>
      </sheetData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П 2025В 108 син с ИМ  ОР авг"/>
      <sheetName val="МАП 2025В  ИМ  ор 11 фев базовы"/>
      <sheetName val="1"/>
      <sheetName val="МАП 2025В 108 синхр с ИМ "/>
      <sheetName val=" ИМ "/>
      <sheetName val="исходники  "/>
      <sheetName val="Описание сценариев "/>
      <sheetName val="Расход проп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P14">
            <v>0</v>
          </cell>
          <cell r="Q14">
            <v>0</v>
          </cell>
          <cell r="R14">
            <v>0</v>
          </cell>
          <cell r="S14"/>
          <cell r="T14">
            <v>0</v>
          </cell>
          <cell r="U14">
            <v>0</v>
          </cell>
          <cell r="V14">
            <v>1530</v>
          </cell>
        </row>
        <row r="15">
          <cell r="P15">
            <v>1</v>
          </cell>
          <cell r="Q15">
            <v>1.1805386557999999</v>
          </cell>
          <cell r="R15">
            <v>1.22335612</v>
          </cell>
          <cell r="S15">
            <v>1.22334553</v>
          </cell>
          <cell r="T15">
            <v>1.059E-5</v>
          </cell>
          <cell r="U15">
            <v>7.5000000000000011E-2</v>
          </cell>
          <cell r="V15">
            <v>0.17499999999999999</v>
          </cell>
        </row>
        <row r="16">
          <cell r="P16">
            <v>2</v>
          </cell>
          <cell r="Q16">
            <v>1.1805928116</v>
          </cell>
          <cell r="R16">
            <v>1.22341224</v>
          </cell>
          <cell r="S16">
            <v>1.22339106</v>
          </cell>
          <cell r="T16">
            <v>2.1180000000000001E-5</v>
          </cell>
          <cell r="U16">
            <v>0.15000000000000002</v>
          </cell>
          <cell r="V16">
            <v>0.35</v>
          </cell>
        </row>
        <row r="17">
          <cell r="P17">
            <v>3</v>
          </cell>
          <cell r="Q17">
            <v>1.1806469674</v>
          </cell>
          <cell r="R17">
            <v>1.22346836</v>
          </cell>
          <cell r="S17">
            <v>1.2234365899999999</v>
          </cell>
          <cell r="T17">
            <v>3.1770000000000002E-5</v>
          </cell>
          <cell r="U17">
            <v>0.22500000000000003</v>
          </cell>
          <cell r="V17">
            <v>0.52499999999999991</v>
          </cell>
        </row>
        <row r="18">
          <cell r="P18">
            <v>4</v>
          </cell>
          <cell r="Q18">
            <v>1.1807011231999998</v>
          </cell>
          <cell r="R18">
            <v>1.2235244799999998</v>
          </cell>
          <cell r="S18">
            <v>1.2234821199999999</v>
          </cell>
          <cell r="T18">
            <v>4.2360000000000001E-5</v>
          </cell>
          <cell r="U18">
            <v>0.30000000000000004</v>
          </cell>
          <cell r="V18">
            <v>0.7</v>
          </cell>
        </row>
        <row r="19">
          <cell r="P19">
            <v>5</v>
          </cell>
          <cell r="Q19">
            <v>1.180755279</v>
          </cell>
          <cell r="R19">
            <v>1.2235806</v>
          </cell>
          <cell r="S19">
            <v>1.2235276500000001</v>
          </cell>
          <cell r="T19">
            <v>5.2950000000000006E-5</v>
          </cell>
          <cell r="U19">
            <v>0.37500000000000006</v>
          </cell>
          <cell r="V19">
            <v>0.875</v>
          </cell>
        </row>
        <row r="20">
          <cell r="P20">
            <v>6</v>
          </cell>
          <cell r="Q20">
            <v>1.1808094347999998</v>
          </cell>
          <cell r="R20">
            <v>1.2236367199999998</v>
          </cell>
          <cell r="S20">
            <v>1.2235731799999998</v>
          </cell>
          <cell r="T20">
            <v>6.3540000000000005E-5</v>
          </cell>
          <cell r="U20">
            <v>0.45000000000000007</v>
          </cell>
          <cell r="V20">
            <v>1.0499999999999998</v>
          </cell>
        </row>
        <row r="21">
          <cell r="P21">
            <v>7</v>
          </cell>
          <cell r="Q21">
            <v>1.1808635906</v>
          </cell>
          <cell r="R21">
            <v>1.22369284</v>
          </cell>
          <cell r="S21">
            <v>1.22361871</v>
          </cell>
          <cell r="T21">
            <v>7.4129999999999997E-5</v>
          </cell>
          <cell r="U21">
            <v>0.52500000000000013</v>
          </cell>
          <cell r="V21">
            <v>1.2249999999999999</v>
          </cell>
        </row>
        <row r="22">
          <cell r="P22">
            <v>8</v>
          </cell>
          <cell r="Q22">
            <v>1.1809177464</v>
          </cell>
          <cell r="R22">
            <v>1.22374896</v>
          </cell>
          <cell r="S22">
            <v>1.22366424</v>
          </cell>
          <cell r="T22">
            <v>8.4720000000000002E-5</v>
          </cell>
          <cell r="U22">
            <v>0.60000000000000009</v>
          </cell>
          <cell r="V22">
            <v>1.4</v>
          </cell>
        </row>
        <row r="23">
          <cell r="P23">
            <v>9</v>
          </cell>
          <cell r="Q23">
            <v>1.1809719022</v>
          </cell>
          <cell r="R23">
            <v>1.22380508</v>
          </cell>
          <cell r="S23">
            <v>1.2237097699999999</v>
          </cell>
          <cell r="T23">
            <v>9.5310000000000007E-5</v>
          </cell>
          <cell r="U23">
            <v>0.67500000000000004</v>
          </cell>
          <cell r="V23">
            <v>1.575</v>
          </cell>
        </row>
        <row r="24">
          <cell r="P24">
            <v>10</v>
          </cell>
          <cell r="Q24">
            <v>1.1810260580000003</v>
          </cell>
          <cell r="R24">
            <v>1.2238612000000002</v>
          </cell>
          <cell r="S24">
            <v>1.2237553000000001</v>
          </cell>
          <cell r="T24">
            <v>1.0590000000000001E-4</v>
          </cell>
          <cell r="U24">
            <v>0.75000000000000011</v>
          </cell>
          <cell r="V24">
            <v>1.75</v>
          </cell>
        </row>
        <row r="25">
          <cell r="P25">
            <v>11</v>
          </cell>
          <cell r="Q25">
            <v>1.1810802137999998</v>
          </cell>
          <cell r="R25">
            <v>1.2239173199999998</v>
          </cell>
          <cell r="S25">
            <v>1.2238008299999998</v>
          </cell>
          <cell r="T25">
            <v>1.1649E-4</v>
          </cell>
          <cell r="U25">
            <v>0.82500000000000018</v>
          </cell>
          <cell r="V25">
            <v>1.9249999999999998</v>
          </cell>
        </row>
        <row r="26">
          <cell r="P26">
            <v>12</v>
          </cell>
          <cell r="Q26">
            <v>1.1811343695999998</v>
          </cell>
          <cell r="R26">
            <v>1.22397344</v>
          </cell>
          <cell r="S26">
            <v>1.22384636</v>
          </cell>
          <cell r="T26">
            <v>1.2708000000000001E-4</v>
          </cell>
          <cell r="U26">
            <v>0.90000000000000013</v>
          </cell>
          <cell r="V26">
            <v>2.0999999999999996</v>
          </cell>
        </row>
        <row r="27">
          <cell r="P27">
            <v>13</v>
          </cell>
          <cell r="Q27">
            <v>1.1811885253999999</v>
          </cell>
          <cell r="R27">
            <v>1.22402956</v>
          </cell>
          <cell r="S27">
            <v>1.22389189</v>
          </cell>
          <cell r="T27">
            <v>1.3767E-4</v>
          </cell>
          <cell r="U27">
            <v>0.97500000000000009</v>
          </cell>
          <cell r="V27">
            <v>2.2749999999999999</v>
          </cell>
        </row>
        <row r="28">
          <cell r="P28">
            <v>14</v>
          </cell>
          <cell r="Q28">
            <v>1.1812426811999999</v>
          </cell>
          <cell r="R28">
            <v>1.22408568</v>
          </cell>
          <cell r="S28">
            <v>1.2239374199999999</v>
          </cell>
          <cell r="T28">
            <v>1.4825999999999999E-4</v>
          </cell>
          <cell r="U28">
            <v>1.0500000000000003</v>
          </cell>
          <cell r="V28">
            <v>2.4499999999999997</v>
          </cell>
        </row>
        <row r="29">
          <cell r="P29">
            <v>15</v>
          </cell>
          <cell r="Q29">
            <v>1.1812968369999999</v>
          </cell>
          <cell r="R29">
            <v>1.2241417999999999</v>
          </cell>
          <cell r="S29">
            <v>1.2239829499999999</v>
          </cell>
          <cell r="T29">
            <v>1.5885000000000001E-4</v>
          </cell>
          <cell r="U29">
            <v>1.1250000000000002</v>
          </cell>
          <cell r="V29">
            <v>2.625</v>
          </cell>
        </row>
        <row r="30">
          <cell r="P30">
            <v>16</v>
          </cell>
          <cell r="Q30">
            <v>1.1813509927999999</v>
          </cell>
          <cell r="R30">
            <v>1.2241979199999999</v>
          </cell>
          <cell r="S30">
            <v>1.2240284799999999</v>
          </cell>
          <cell r="T30">
            <v>1.6944E-4</v>
          </cell>
          <cell r="U30">
            <v>1.2000000000000002</v>
          </cell>
          <cell r="V30">
            <v>2.8</v>
          </cell>
        </row>
        <row r="31">
          <cell r="P31">
            <v>17</v>
          </cell>
          <cell r="Q31">
            <v>1.1814051486000001</v>
          </cell>
          <cell r="R31">
            <v>1.2242540400000002</v>
          </cell>
          <cell r="S31">
            <v>1.22407401</v>
          </cell>
          <cell r="T31">
            <v>1.8003E-4</v>
          </cell>
          <cell r="U31">
            <v>1.2750000000000001</v>
          </cell>
          <cell r="V31">
            <v>2.9749999999999996</v>
          </cell>
        </row>
        <row r="32">
          <cell r="P32">
            <v>18</v>
          </cell>
          <cell r="Q32">
            <v>1.1814593043999999</v>
          </cell>
          <cell r="R32">
            <v>1.2243101599999999</v>
          </cell>
          <cell r="S32">
            <v>1.22411954</v>
          </cell>
          <cell r="T32">
            <v>1.9062000000000001E-4</v>
          </cell>
          <cell r="U32">
            <v>1.35</v>
          </cell>
          <cell r="V32">
            <v>3.15</v>
          </cell>
        </row>
        <row r="33">
          <cell r="P33">
            <v>19</v>
          </cell>
          <cell r="Q33">
            <v>1.1815134601999999</v>
          </cell>
          <cell r="R33">
            <v>1.2243662799999999</v>
          </cell>
          <cell r="S33">
            <v>1.22416507</v>
          </cell>
          <cell r="T33">
            <v>2.0121000000000001E-4</v>
          </cell>
          <cell r="U33">
            <v>1.4250000000000003</v>
          </cell>
          <cell r="V33">
            <v>3.3249999999999997</v>
          </cell>
        </row>
        <row r="34">
          <cell r="P34">
            <v>20</v>
          </cell>
          <cell r="Q34">
            <v>1.1815676159999999</v>
          </cell>
          <cell r="R34">
            <v>1.2244223999999999</v>
          </cell>
          <cell r="S34">
            <v>1.2242105999999999</v>
          </cell>
          <cell r="T34">
            <v>2.1180000000000003E-4</v>
          </cell>
          <cell r="U34">
            <v>1.5000000000000002</v>
          </cell>
          <cell r="V34">
            <v>3.5</v>
          </cell>
        </row>
        <row r="35">
          <cell r="P35">
            <v>21</v>
          </cell>
          <cell r="Q35">
            <v>1.1816217717999999</v>
          </cell>
          <cell r="R35">
            <v>1.2244785199999999</v>
          </cell>
          <cell r="S35">
            <v>1.2242561299999999</v>
          </cell>
          <cell r="T35">
            <v>2.2239000000000002E-4</v>
          </cell>
          <cell r="U35">
            <v>1.5750000000000002</v>
          </cell>
          <cell r="V35">
            <v>3.6749999999999998</v>
          </cell>
        </row>
        <row r="36">
          <cell r="P36">
            <v>22</v>
          </cell>
          <cell r="Q36">
            <v>1.1816759276</v>
          </cell>
          <cell r="R36">
            <v>1.2245346399999999</v>
          </cell>
          <cell r="S36">
            <v>1.2243016599999998</v>
          </cell>
          <cell r="T36">
            <v>2.3298000000000001E-4</v>
          </cell>
          <cell r="U36">
            <v>1.6500000000000004</v>
          </cell>
          <cell r="V36">
            <v>3.8499999999999996</v>
          </cell>
        </row>
        <row r="37">
          <cell r="P37">
            <v>23</v>
          </cell>
          <cell r="Q37">
            <v>1.1817300834</v>
          </cell>
          <cell r="R37">
            <v>1.2245907600000001</v>
          </cell>
          <cell r="S37">
            <v>1.22434719</v>
          </cell>
          <cell r="T37">
            <v>2.4357E-4</v>
          </cell>
          <cell r="U37">
            <v>1.7250000000000003</v>
          </cell>
          <cell r="V37">
            <v>4.0249999999999995</v>
          </cell>
        </row>
        <row r="38">
          <cell r="P38">
            <v>24</v>
          </cell>
          <cell r="Q38">
            <v>1.1817842391999998</v>
          </cell>
          <cell r="R38">
            <v>1.2246468799999999</v>
          </cell>
          <cell r="S38">
            <v>1.22439272</v>
          </cell>
          <cell r="T38">
            <v>2.5416000000000002E-4</v>
          </cell>
          <cell r="U38">
            <v>1.8000000000000003</v>
          </cell>
          <cell r="V38">
            <v>4.1999999999999993</v>
          </cell>
        </row>
        <row r="39">
          <cell r="P39">
            <v>25</v>
          </cell>
          <cell r="Q39">
            <v>1.1818383949999998</v>
          </cell>
          <cell r="R39">
            <v>1.2247029999999999</v>
          </cell>
          <cell r="S39">
            <v>1.22443825</v>
          </cell>
          <cell r="T39">
            <v>2.6475000000000001E-4</v>
          </cell>
          <cell r="U39">
            <v>1.8750000000000002</v>
          </cell>
          <cell r="V39">
            <v>4.375</v>
          </cell>
        </row>
        <row r="40">
          <cell r="P40">
            <v>26</v>
          </cell>
          <cell r="Q40">
            <v>1.1818925508</v>
          </cell>
          <cell r="R40">
            <v>1.2247591200000001</v>
          </cell>
          <cell r="S40">
            <v>1.2244837800000001</v>
          </cell>
          <cell r="T40">
            <v>2.7534E-4</v>
          </cell>
          <cell r="U40">
            <v>1.9500000000000002</v>
          </cell>
          <cell r="V40">
            <v>4.55</v>
          </cell>
        </row>
        <row r="41">
          <cell r="P41">
            <v>27</v>
          </cell>
          <cell r="Q41">
            <v>1.1819467065999998</v>
          </cell>
          <cell r="R41">
            <v>1.2248152399999999</v>
          </cell>
          <cell r="S41">
            <v>1.2245293099999999</v>
          </cell>
          <cell r="T41">
            <v>2.8592999999999999E-4</v>
          </cell>
          <cell r="U41">
            <v>2.0250000000000004</v>
          </cell>
          <cell r="V41">
            <v>4.7249999999999996</v>
          </cell>
        </row>
        <row r="42">
          <cell r="P42">
            <v>28</v>
          </cell>
          <cell r="Q42">
            <v>1.1820008624</v>
          </cell>
          <cell r="R42">
            <v>1.2248713600000001</v>
          </cell>
          <cell r="S42">
            <v>1.2245748400000001</v>
          </cell>
          <cell r="T42">
            <v>2.9651999999999999E-4</v>
          </cell>
          <cell r="U42">
            <v>2.1000000000000005</v>
          </cell>
          <cell r="V42">
            <v>4.8999999999999995</v>
          </cell>
        </row>
        <row r="43">
          <cell r="P43">
            <v>29</v>
          </cell>
          <cell r="Q43">
            <v>1.1820550181999998</v>
          </cell>
          <cell r="R43">
            <v>1.2249274799999998</v>
          </cell>
          <cell r="S43">
            <v>1.2246203699999998</v>
          </cell>
          <cell r="T43">
            <v>3.0710999999999998E-4</v>
          </cell>
          <cell r="U43">
            <v>2.1750000000000003</v>
          </cell>
          <cell r="V43">
            <v>5.0749999999999993</v>
          </cell>
        </row>
        <row r="44">
          <cell r="P44">
            <v>30</v>
          </cell>
          <cell r="Q44">
            <v>1.182109174</v>
          </cell>
          <cell r="R44">
            <v>1.2249836000000001</v>
          </cell>
          <cell r="S44">
            <v>1.2246659</v>
          </cell>
          <cell r="T44">
            <v>3.1770000000000002E-4</v>
          </cell>
          <cell r="U44">
            <v>2.2500000000000004</v>
          </cell>
          <cell r="V44">
            <v>5.25</v>
          </cell>
        </row>
        <row r="45">
          <cell r="P45">
            <v>31</v>
          </cell>
          <cell r="Q45">
            <v>1.1821633298000001</v>
          </cell>
          <cell r="R45">
            <v>1.2250397200000001</v>
          </cell>
          <cell r="S45">
            <v>1.2247114300000002</v>
          </cell>
          <cell r="T45">
            <v>3.2829000000000002E-4</v>
          </cell>
          <cell r="U45">
            <v>2.3250000000000002</v>
          </cell>
          <cell r="V45">
            <v>5.4249999999999998</v>
          </cell>
        </row>
        <row r="46">
          <cell r="P46">
            <v>32</v>
          </cell>
          <cell r="Q46">
            <v>1.1822174855999998</v>
          </cell>
          <cell r="R46">
            <v>1.2250958399999998</v>
          </cell>
          <cell r="S46">
            <v>1.2247569599999999</v>
          </cell>
          <cell r="T46">
            <v>3.3888000000000001E-4</v>
          </cell>
          <cell r="U46">
            <v>2.4000000000000004</v>
          </cell>
          <cell r="V46">
            <v>5.6</v>
          </cell>
        </row>
        <row r="47">
          <cell r="P47">
            <v>33</v>
          </cell>
          <cell r="Q47">
            <v>1.1822716414000001</v>
          </cell>
          <cell r="R47">
            <v>1.22515196</v>
          </cell>
          <cell r="S47">
            <v>1.2248024900000001</v>
          </cell>
          <cell r="T47">
            <v>3.4947E-4</v>
          </cell>
          <cell r="U47">
            <v>2.4750000000000005</v>
          </cell>
          <cell r="V47">
            <v>5.7749999999999995</v>
          </cell>
        </row>
        <row r="48">
          <cell r="P48">
            <v>34</v>
          </cell>
          <cell r="Q48">
            <v>1.1823257971999999</v>
          </cell>
          <cell r="R48">
            <v>1.2252080799999998</v>
          </cell>
          <cell r="S48">
            <v>1.2248480199999998</v>
          </cell>
          <cell r="T48">
            <v>3.6005999999999999E-4</v>
          </cell>
          <cell r="U48">
            <v>2.5500000000000003</v>
          </cell>
          <cell r="V48">
            <v>5.9499999999999993</v>
          </cell>
        </row>
        <row r="49">
          <cell r="P49">
            <v>35</v>
          </cell>
          <cell r="Q49">
            <v>1.1823799530000001</v>
          </cell>
          <cell r="R49">
            <v>1.2252642</v>
          </cell>
          <cell r="S49">
            <v>1.22489355</v>
          </cell>
          <cell r="T49">
            <v>3.7065000000000004E-4</v>
          </cell>
          <cell r="U49">
            <v>2.6250000000000004</v>
          </cell>
          <cell r="V49">
            <v>6.125</v>
          </cell>
        </row>
        <row r="50">
          <cell r="P50">
            <v>36</v>
          </cell>
          <cell r="Q50">
            <v>1.1824341087999999</v>
          </cell>
          <cell r="R50">
            <v>1.22532032</v>
          </cell>
          <cell r="S50">
            <v>1.22493908</v>
          </cell>
          <cell r="T50">
            <v>3.8124000000000003E-4</v>
          </cell>
          <cell r="U50">
            <v>2.7</v>
          </cell>
          <cell r="V50">
            <v>6.3</v>
          </cell>
        </row>
        <row r="51">
          <cell r="P51">
            <v>37</v>
          </cell>
          <cell r="Q51">
            <v>1.1824882645999999</v>
          </cell>
          <cell r="R51">
            <v>1.22537644</v>
          </cell>
          <cell r="S51">
            <v>1.2249846099999999</v>
          </cell>
          <cell r="T51">
            <v>3.9183000000000002E-4</v>
          </cell>
          <cell r="U51">
            <v>2.7750000000000004</v>
          </cell>
          <cell r="V51">
            <v>6.4749999999999996</v>
          </cell>
        </row>
        <row r="52">
          <cell r="P52">
            <v>38</v>
          </cell>
          <cell r="Q52">
            <v>1.1825424203999997</v>
          </cell>
          <cell r="R52">
            <v>1.2254325599999998</v>
          </cell>
          <cell r="S52">
            <v>1.2250301399999999</v>
          </cell>
          <cell r="T52">
            <v>4.0242000000000001E-4</v>
          </cell>
          <cell r="U52">
            <v>2.8500000000000005</v>
          </cell>
          <cell r="V52">
            <v>6.6499999999999995</v>
          </cell>
        </row>
        <row r="53">
          <cell r="P53">
            <v>39</v>
          </cell>
          <cell r="Q53">
            <v>1.1825965761999997</v>
          </cell>
          <cell r="R53">
            <v>1.2254886799999998</v>
          </cell>
          <cell r="S53">
            <v>1.2250756699999998</v>
          </cell>
          <cell r="T53">
            <v>4.1301000000000006E-4</v>
          </cell>
          <cell r="U53">
            <v>2.9250000000000003</v>
          </cell>
          <cell r="V53">
            <v>6.8249999999999993</v>
          </cell>
        </row>
        <row r="54">
          <cell r="P54">
            <v>40</v>
          </cell>
          <cell r="Q54">
            <v>1.1826507319999999</v>
          </cell>
          <cell r="R54">
            <v>1.2255448</v>
          </cell>
          <cell r="S54">
            <v>1.2251212</v>
          </cell>
          <cell r="T54">
            <v>4.2360000000000005E-4</v>
          </cell>
          <cell r="U54">
            <v>3.0000000000000004</v>
          </cell>
          <cell r="V54">
            <v>7</v>
          </cell>
        </row>
        <row r="55">
          <cell r="P55">
            <v>41</v>
          </cell>
          <cell r="Q55">
            <v>1.1827048877999999</v>
          </cell>
          <cell r="R55">
            <v>1.22560092</v>
          </cell>
          <cell r="S55">
            <v>1.22516673</v>
          </cell>
          <cell r="T55">
            <v>4.3419000000000004E-4</v>
          </cell>
          <cell r="U55">
            <v>3.0750000000000006</v>
          </cell>
          <cell r="V55">
            <v>7.1749999999999998</v>
          </cell>
        </row>
        <row r="56">
          <cell r="P56">
            <v>42</v>
          </cell>
          <cell r="Q56">
            <v>1.1827590435999999</v>
          </cell>
          <cell r="R56">
            <v>1.22565704</v>
          </cell>
          <cell r="S56">
            <v>1.2252122599999999</v>
          </cell>
          <cell r="T56">
            <v>4.4478000000000003E-4</v>
          </cell>
          <cell r="U56">
            <v>3.1500000000000004</v>
          </cell>
          <cell r="V56">
            <v>7.35</v>
          </cell>
        </row>
        <row r="57">
          <cell r="P57">
            <v>43</v>
          </cell>
          <cell r="Q57">
            <v>1.1828131994</v>
          </cell>
          <cell r="R57">
            <v>1.22571316</v>
          </cell>
          <cell r="S57">
            <v>1.2252577899999999</v>
          </cell>
          <cell r="T57">
            <v>4.5536999999999997E-4</v>
          </cell>
          <cell r="U57">
            <v>3.2250000000000005</v>
          </cell>
          <cell r="V57">
            <v>7.5249999999999995</v>
          </cell>
        </row>
        <row r="58">
          <cell r="P58">
            <v>44</v>
          </cell>
          <cell r="Q58">
            <v>1.1828673552000002</v>
          </cell>
          <cell r="R58">
            <v>1.2257692800000002</v>
          </cell>
          <cell r="S58">
            <v>1.2253033200000001</v>
          </cell>
          <cell r="T58">
            <v>4.6596000000000002E-4</v>
          </cell>
          <cell r="U58">
            <v>3.3000000000000007</v>
          </cell>
          <cell r="V58">
            <v>7.6999999999999993</v>
          </cell>
        </row>
        <row r="59">
          <cell r="P59">
            <v>45</v>
          </cell>
          <cell r="Q59">
            <v>1.1829215109999998</v>
          </cell>
          <cell r="R59">
            <v>1.2258253999999997</v>
          </cell>
          <cell r="S59">
            <v>1.2253488499999998</v>
          </cell>
          <cell r="T59">
            <v>4.7655000000000001E-4</v>
          </cell>
          <cell r="U59">
            <v>3.3750000000000004</v>
          </cell>
          <cell r="V59">
            <v>7.8749999999999991</v>
          </cell>
        </row>
        <row r="60">
          <cell r="P60">
            <v>46</v>
          </cell>
          <cell r="Q60">
            <v>1.1829756668</v>
          </cell>
          <cell r="R60">
            <v>1.2258815199999999</v>
          </cell>
          <cell r="S60">
            <v>1.22539438</v>
          </cell>
          <cell r="T60">
            <v>4.8714E-4</v>
          </cell>
          <cell r="U60">
            <v>3.4500000000000006</v>
          </cell>
          <cell r="V60">
            <v>8.0499999999999989</v>
          </cell>
        </row>
        <row r="61">
          <cell r="P61">
            <v>47</v>
          </cell>
          <cell r="Q61">
            <v>1.1830298226</v>
          </cell>
          <cell r="R61">
            <v>1.2259376399999999</v>
          </cell>
          <cell r="S61">
            <v>1.22543991</v>
          </cell>
          <cell r="T61">
            <v>4.9773000000000005E-4</v>
          </cell>
          <cell r="U61">
            <v>3.5250000000000004</v>
          </cell>
          <cell r="V61">
            <v>8.2249999999999996</v>
          </cell>
        </row>
        <row r="62">
          <cell r="P62">
            <v>48</v>
          </cell>
          <cell r="Q62">
            <v>1.1830839783999998</v>
          </cell>
          <cell r="R62">
            <v>1.2259937599999999</v>
          </cell>
          <cell r="S62">
            <v>1.2254854399999999</v>
          </cell>
          <cell r="T62">
            <v>5.0832000000000004E-4</v>
          </cell>
          <cell r="U62">
            <v>3.6000000000000005</v>
          </cell>
          <cell r="V62">
            <v>8.3999999999999986</v>
          </cell>
        </row>
        <row r="63">
          <cell r="P63">
            <v>49</v>
          </cell>
          <cell r="Q63">
            <v>1.1831381342</v>
          </cell>
          <cell r="R63">
            <v>1.2260498800000001</v>
          </cell>
          <cell r="S63">
            <v>1.2255309700000001</v>
          </cell>
          <cell r="T63">
            <v>5.1891000000000003E-4</v>
          </cell>
          <cell r="U63">
            <v>3.6750000000000007</v>
          </cell>
          <cell r="V63">
            <v>8.5749999999999993</v>
          </cell>
        </row>
        <row r="64">
          <cell r="P64">
            <v>50</v>
          </cell>
          <cell r="Q64">
            <v>1.1831922899999998</v>
          </cell>
          <cell r="R64">
            <v>1.2261059999999999</v>
          </cell>
          <cell r="S64">
            <v>1.2255764999999998</v>
          </cell>
          <cell r="T64">
            <v>5.2950000000000002E-4</v>
          </cell>
          <cell r="U64">
            <v>3.7500000000000004</v>
          </cell>
          <cell r="V64">
            <v>8.75</v>
          </cell>
        </row>
        <row r="65">
          <cell r="P65">
            <v>51</v>
          </cell>
          <cell r="Q65">
            <v>1.1832464458</v>
          </cell>
          <cell r="R65">
            <v>1.2261621200000001</v>
          </cell>
          <cell r="S65">
            <v>1.22562203</v>
          </cell>
          <cell r="T65">
            <v>5.4009000000000012E-4</v>
          </cell>
          <cell r="U65">
            <v>3.8250000000000006</v>
          </cell>
          <cell r="V65">
            <v>8.9249999999999989</v>
          </cell>
        </row>
        <row r="66">
          <cell r="P66">
            <v>52</v>
          </cell>
          <cell r="Q66">
            <v>1.1833006015999996</v>
          </cell>
          <cell r="R66">
            <v>1.2262182399999997</v>
          </cell>
          <cell r="S66">
            <v>1.2256675599999998</v>
          </cell>
          <cell r="T66">
            <v>5.5068000000000001E-4</v>
          </cell>
          <cell r="U66">
            <v>3.9000000000000004</v>
          </cell>
          <cell r="V66">
            <v>9.1</v>
          </cell>
        </row>
        <row r="67">
          <cell r="P67">
            <v>53</v>
          </cell>
          <cell r="Q67">
            <v>1.1833547573999998</v>
          </cell>
          <cell r="R67">
            <v>1.2262743599999999</v>
          </cell>
          <cell r="S67">
            <v>1.2257130899999999</v>
          </cell>
          <cell r="T67">
            <v>5.6127E-4</v>
          </cell>
          <cell r="U67">
            <v>3.9750000000000005</v>
          </cell>
          <cell r="V67">
            <v>9.2749999999999986</v>
          </cell>
        </row>
        <row r="68">
          <cell r="P68">
            <v>54</v>
          </cell>
          <cell r="Q68">
            <v>1.1834089132000001</v>
          </cell>
          <cell r="R68">
            <v>1.2263304800000001</v>
          </cell>
          <cell r="S68">
            <v>1.2257586200000001</v>
          </cell>
          <cell r="T68">
            <v>5.7185999999999999E-4</v>
          </cell>
          <cell r="U68">
            <v>4.0500000000000007</v>
          </cell>
          <cell r="V68">
            <v>9.4499999999999993</v>
          </cell>
        </row>
        <row r="69">
          <cell r="P69">
            <v>55</v>
          </cell>
          <cell r="Q69">
            <v>1.1834630689999999</v>
          </cell>
          <cell r="R69">
            <v>1.2263865999999999</v>
          </cell>
          <cell r="S69">
            <v>1.2258041499999999</v>
          </cell>
          <cell r="T69">
            <v>5.8244999999999998E-4</v>
          </cell>
          <cell r="U69">
            <v>4.1250000000000009</v>
          </cell>
          <cell r="V69">
            <v>9.625</v>
          </cell>
        </row>
        <row r="70">
          <cell r="P70">
            <v>56</v>
          </cell>
          <cell r="Q70">
            <v>1.1835172248000001</v>
          </cell>
          <cell r="R70">
            <v>1.2264427200000001</v>
          </cell>
          <cell r="S70">
            <v>1.2258496800000001</v>
          </cell>
          <cell r="T70">
            <v>5.9303999999999997E-4</v>
          </cell>
          <cell r="U70">
            <v>4.2000000000000011</v>
          </cell>
          <cell r="V70">
            <v>9.7999999999999989</v>
          </cell>
        </row>
        <row r="71">
          <cell r="P71">
            <v>57</v>
          </cell>
          <cell r="Q71">
            <v>1.1835713806000001</v>
          </cell>
          <cell r="R71">
            <v>1.2264988400000001</v>
          </cell>
          <cell r="S71">
            <v>1.22589521</v>
          </cell>
          <cell r="T71">
            <v>6.0362999999999997E-4</v>
          </cell>
          <cell r="U71">
            <v>4.2750000000000004</v>
          </cell>
          <cell r="V71">
            <v>9.9749999999999996</v>
          </cell>
        </row>
        <row r="72">
          <cell r="P72">
            <v>58</v>
          </cell>
          <cell r="Q72">
            <v>1.1836255364000001</v>
          </cell>
          <cell r="R72">
            <v>1.2265549600000001</v>
          </cell>
          <cell r="S72">
            <v>1.22594074</v>
          </cell>
          <cell r="T72">
            <v>6.1421999999999996E-4</v>
          </cell>
          <cell r="U72">
            <v>4.3500000000000005</v>
          </cell>
          <cell r="V72">
            <v>10.149999999999999</v>
          </cell>
        </row>
        <row r="73">
          <cell r="P73">
            <v>59</v>
          </cell>
          <cell r="Q73">
            <v>1.1836796921999999</v>
          </cell>
          <cell r="R73">
            <v>1.2266110799999999</v>
          </cell>
          <cell r="S73">
            <v>1.2259862699999999</v>
          </cell>
          <cell r="T73">
            <v>6.2480999999999995E-4</v>
          </cell>
          <cell r="U73">
            <v>4.4250000000000007</v>
          </cell>
          <cell r="V73">
            <v>10.324999999999999</v>
          </cell>
        </row>
        <row r="74">
          <cell r="P74">
            <v>60</v>
          </cell>
          <cell r="Q74">
            <v>1.1837338479999999</v>
          </cell>
          <cell r="R74">
            <v>1.2266671999999998</v>
          </cell>
          <cell r="S74">
            <v>1.2260317999999999</v>
          </cell>
          <cell r="T74">
            <v>6.3540000000000005E-4</v>
          </cell>
          <cell r="U74">
            <v>4.5000000000000009</v>
          </cell>
          <cell r="V74">
            <v>10.5</v>
          </cell>
        </row>
        <row r="75">
          <cell r="P75">
            <v>61</v>
          </cell>
          <cell r="Q75">
            <v>1.1837880037999997</v>
          </cell>
          <cell r="R75">
            <v>1.2267233199999998</v>
          </cell>
          <cell r="S75">
            <v>1.2260773299999999</v>
          </cell>
          <cell r="T75">
            <v>6.4599000000000004E-4</v>
          </cell>
          <cell r="U75">
            <v>4.5750000000000011</v>
          </cell>
          <cell r="V75">
            <v>10.674999999999999</v>
          </cell>
        </row>
        <row r="76">
          <cell r="P76">
            <v>62</v>
          </cell>
          <cell r="Q76">
            <v>1.1838421595999999</v>
          </cell>
          <cell r="R76">
            <v>1.2267794400000001</v>
          </cell>
          <cell r="S76">
            <v>1.22612286</v>
          </cell>
          <cell r="T76">
            <v>6.5658000000000003E-4</v>
          </cell>
          <cell r="U76">
            <v>4.6500000000000004</v>
          </cell>
          <cell r="V76">
            <v>10.85</v>
          </cell>
        </row>
        <row r="77">
          <cell r="P77">
            <v>63</v>
          </cell>
          <cell r="Q77">
            <v>1.1838963154</v>
          </cell>
          <cell r="R77">
            <v>1.22683556</v>
          </cell>
          <cell r="S77">
            <v>1.22616839</v>
          </cell>
          <cell r="T77">
            <v>6.6717000000000002E-4</v>
          </cell>
          <cell r="U77">
            <v>4.7250000000000005</v>
          </cell>
          <cell r="V77">
            <v>11.024999999999999</v>
          </cell>
        </row>
        <row r="78">
          <cell r="P78">
            <v>64</v>
          </cell>
          <cell r="Q78">
            <v>1.1839504712</v>
          </cell>
          <cell r="R78">
            <v>1.22689168</v>
          </cell>
          <cell r="S78">
            <v>1.22621392</v>
          </cell>
          <cell r="T78">
            <v>6.7776000000000002E-4</v>
          </cell>
          <cell r="U78">
            <v>4.8000000000000007</v>
          </cell>
          <cell r="V78">
            <v>11.2</v>
          </cell>
        </row>
        <row r="79">
          <cell r="P79">
            <v>65</v>
          </cell>
          <cell r="Q79">
            <v>1.1840046269999998</v>
          </cell>
          <cell r="R79">
            <v>1.2269477999999998</v>
          </cell>
          <cell r="S79">
            <v>1.2262594499999999</v>
          </cell>
          <cell r="T79">
            <v>6.8835000000000001E-4</v>
          </cell>
          <cell r="U79">
            <v>4.8750000000000009</v>
          </cell>
          <cell r="V79">
            <v>11.375</v>
          </cell>
        </row>
        <row r="80">
          <cell r="P80">
            <v>66</v>
          </cell>
          <cell r="Q80">
            <v>1.1840587827999998</v>
          </cell>
          <cell r="R80">
            <v>1.2270039199999998</v>
          </cell>
          <cell r="S80">
            <v>1.2263049799999999</v>
          </cell>
          <cell r="T80">
            <v>6.9894E-4</v>
          </cell>
          <cell r="U80">
            <v>4.9500000000000011</v>
          </cell>
          <cell r="V80">
            <v>11.549999999999999</v>
          </cell>
        </row>
        <row r="81">
          <cell r="P81">
            <v>67</v>
          </cell>
          <cell r="Q81">
            <v>1.1841129386</v>
          </cell>
          <cell r="R81">
            <v>1.22706004</v>
          </cell>
          <cell r="S81">
            <v>1.2263505100000001</v>
          </cell>
          <cell r="T81">
            <v>7.0952999999999999E-4</v>
          </cell>
          <cell r="U81">
            <v>5.0250000000000004</v>
          </cell>
          <cell r="V81">
            <v>11.725</v>
          </cell>
        </row>
        <row r="82">
          <cell r="P82">
            <v>68</v>
          </cell>
          <cell r="Q82">
            <v>1.1841670943999998</v>
          </cell>
          <cell r="R82">
            <v>1.2271161599999998</v>
          </cell>
          <cell r="S82">
            <v>1.2263960399999998</v>
          </cell>
          <cell r="T82">
            <v>7.2011999999999998E-4</v>
          </cell>
          <cell r="U82">
            <v>5.1000000000000005</v>
          </cell>
          <cell r="V82">
            <v>11.899999999999999</v>
          </cell>
        </row>
        <row r="83">
          <cell r="P83">
            <v>69</v>
          </cell>
          <cell r="Q83">
            <v>1.1842212502</v>
          </cell>
          <cell r="R83">
            <v>1.22717228</v>
          </cell>
          <cell r="S83">
            <v>1.22644157</v>
          </cell>
          <cell r="T83">
            <v>7.3071000000000008E-4</v>
          </cell>
          <cell r="U83">
            <v>5.1750000000000007</v>
          </cell>
          <cell r="V83">
            <v>12.074999999999999</v>
          </cell>
        </row>
        <row r="84">
          <cell r="P84">
            <v>70</v>
          </cell>
          <cell r="Q84">
            <v>1.1842754060000003</v>
          </cell>
          <cell r="R84">
            <v>1.2272284000000002</v>
          </cell>
          <cell r="S84">
            <v>1.2264871000000002</v>
          </cell>
          <cell r="T84">
            <v>7.4130000000000008E-4</v>
          </cell>
          <cell r="U84">
            <v>5.2500000000000009</v>
          </cell>
          <cell r="V84">
            <v>12.25</v>
          </cell>
        </row>
        <row r="85">
          <cell r="P85">
            <v>71</v>
          </cell>
          <cell r="Q85">
            <v>1.1843295618</v>
          </cell>
          <cell r="R85">
            <v>1.22728452</v>
          </cell>
          <cell r="S85">
            <v>1.2265326299999999</v>
          </cell>
          <cell r="T85">
            <v>7.5189000000000007E-4</v>
          </cell>
          <cell r="U85">
            <v>5.3250000000000011</v>
          </cell>
          <cell r="V85">
            <v>12.424999999999999</v>
          </cell>
        </row>
        <row r="86">
          <cell r="P86">
            <v>72</v>
          </cell>
          <cell r="Q86">
            <v>1.1843837176000001</v>
          </cell>
          <cell r="R86">
            <v>1.22734064</v>
          </cell>
          <cell r="S86">
            <v>1.2265781600000001</v>
          </cell>
          <cell r="T86">
            <v>7.6248000000000006E-4</v>
          </cell>
          <cell r="U86">
            <v>5.4</v>
          </cell>
          <cell r="V86">
            <v>12.6</v>
          </cell>
        </row>
        <row r="87">
          <cell r="P87">
            <v>73</v>
          </cell>
          <cell r="Q87">
            <v>1.1844378733999996</v>
          </cell>
          <cell r="R87">
            <v>1.2273967599999998</v>
          </cell>
          <cell r="S87">
            <v>1.2266236899999998</v>
          </cell>
          <cell r="T87">
            <v>7.7307000000000005E-4</v>
          </cell>
          <cell r="U87">
            <v>5.4750000000000005</v>
          </cell>
          <cell r="V87">
            <v>12.774999999999999</v>
          </cell>
        </row>
        <row r="88">
          <cell r="P88">
            <v>74</v>
          </cell>
          <cell r="Q88">
            <v>1.1844920291999999</v>
          </cell>
          <cell r="R88">
            <v>1.22745288</v>
          </cell>
          <cell r="S88">
            <v>1.22666922</v>
          </cell>
          <cell r="T88">
            <v>7.8366000000000004E-4</v>
          </cell>
          <cell r="U88">
            <v>5.5500000000000007</v>
          </cell>
          <cell r="V88">
            <v>12.95</v>
          </cell>
        </row>
        <row r="89">
          <cell r="P89">
            <v>75</v>
          </cell>
          <cell r="Q89">
            <v>1.1845461849999999</v>
          </cell>
          <cell r="R89">
            <v>1.227509</v>
          </cell>
          <cell r="S89">
            <v>1.22671475</v>
          </cell>
          <cell r="T89">
            <v>7.9425000000000003E-4</v>
          </cell>
          <cell r="U89">
            <v>5.6250000000000009</v>
          </cell>
          <cell r="V89">
            <v>13.125</v>
          </cell>
        </row>
        <row r="90">
          <cell r="P90">
            <v>76</v>
          </cell>
          <cell r="Q90">
            <v>1.1846003407999999</v>
          </cell>
          <cell r="R90">
            <v>1.22756512</v>
          </cell>
          <cell r="S90">
            <v>1.2267602799999999</v>
          </cell>
          <cell r="T90">
            <v>8.0484000000000003E-4</v>
          </cell>
          <cell r="U90">
            <v>5.7000000000000011</v>
          </cell>
          <cell r="V90">
            <v>13.299999999999999</v>
          </cell>
        </row>
        <row r="91">
          <cell r="P91">
            <v>77</v>
          </cell>
          <cell r="Q91">
            <v>1.1846544966000001</v>
          </cell>
          <cell r="R91">
            <v>1.2276212400000002</v>
          </cell>
          <cell r="S91">
            <v>1.2268058100000001</v>
          </cell>
          <cell r="T91">
            <v>8.1543000000000002E-4</v>
          </cell>
          <cell r="U91">
            <v>5.7750000000000012</v>
          </cell>
          <cell r="V91">
            <v>13.475</v>
          </cell>
        </row>
        <row r="92">
          <cell r="P92">
            <v>78</v>
          </cell>
          <cell r="Q92">
            <v>1.1847086523999999</v>
          </cell>
          <cell r="R92">
            <v>1.2276773599999999</v>
          </cell>
          <cell r="S92">
            <v>1.2268513399999998</v>
          </cell>
          <cell r="T92">
            <v>8.2602000000000012E-4</v>
          </cell>
          <cell r="U92">
            <v>5.8500000000000005</v>
          </cell>
          <cell r="V92">
            <v>13.649999999999999</v>
          </cell>
        </row>
        <row r="93">
          <cell r="P93">
            <v>79</v>
          </cell>
          <cell r="Q93">
            <v>1.1847628081999999</v>
          </cell>
          <cell r="R93">
            <v>1.2277334799999999</v>
          </cell>
          <cell r="S93">
            <v>1.22689687</v>
          </cell>
          <cell r="T93">
            <v>8.3661000000000011E-4</v>
          </cell>
          <cell r="U93">
            <v>5.9250000000000007</v>
          </cell>
          <cell r="V93">
            <v>13.824999999999999</v>
          </cell>
        </row>
        <row r="94">
          <cell r="P94">
            <v>80</v>
          </cell>
          <cell r="Q94">
            <v>1.1848169639999999</v>
          </cell>
          <cell r="R94">
            <v>1.2277895999999999</v>
          </cell>
          <cell r="S94">
            <v>1.2269424</v>
          </cell>
          <cell r="T94">
            <v>8.472000000000001E-4</v>
          </cell>
          <cell r="U94">
            <v>6.0000000000000009</v>
          </cell>
          <cell r="V94">
            <v>14</v>
          </cell>
        </row>
        <row r="95">
          <cell r="P95">
            <v>81</v>
          </cell>
          <cell r="Q95">
            <v>1.1848711197999999</v>
          </cell>
          <cell r="R95">
            <v>1.2278457199999999</v>
          </cell>
          <cell r="S95">
            <v>1.2269879299999999</v>
          </cell>
          <cell r="T95">
            <v>8.5779000000000009E-4</v>
          </cell>
          <cell r="U95">
            <v>6.0750000000000011</v>
          </cell>
          <cell r="V95">
            <v>14.174999999999999</v>
          </cell>
        </row>
        <row r="96">
          <cell r="P96">
            <v>82</v>
          </cell>
          <cell r="Q96">
            <v>1.1849252755999999</v>
          </cell>
          <cell r="R96">
            <v>1.2279018399999999</v>
          </cell>
          <cell r="S96">
            <v>1.2270334599999999</v>
          </cell>
          <cell r="T96">
            <v>8.6838000000000008E-4</v>
          </cell>
          <cell r="U96">
            <v>6.1500000000000012</v>
          </cell>
          <cell r="V96">
            <v>14.35</v>
          </cell>
        </row>
        <row r="97">
          <cell r="P97">
            <v>83</v>
          </cell>
          <cell r="Q97">
            <v>1.1849794313999999</v>
          </cell>
          <cell r="R97">
            <v>1.2279579599999999</v>
          </cell>
          <cell r="S97">
            <v>1.2270789899999999</v>
          </cell>
          <cell r="T97">
            <v>8.7897000000000008E-4</v>
          </cell>
          <cell r="U97">
            <v>6.2250000000000005</v>
          </cell>
          <cell r="V97">
            <v>14.524999999999999</v>
          </cell>
        </row>
        <row r="98">
          <cell r="P98">
            <v>84</v>
          </cell>
          <cell r="Q98">
            <v>1.1850335872</v>
          </cell>
          <cell r="R98">
            <v>1.2280140799999999</v>
          </cell>
          <cell r="S98">
            <v>1.2271245199999998</v>
          </cell>
          <cell r="T98">
            <v>8.8956000000000007E-4</v>
          </cell>
          <cell r="U98">
            <v>6.3000000000000007</v>
          </cell>
          <cell r="V98">
            <v>14.7</v>
          </cell>
        </row>
        <row r="99">
          <cell r="P99">
            <v>85</v>
          </cell>
          <cell r="Q99">
            <v>1.185087743</v>
          </cell>
          <cell r="R99">
            <v>1.2280702000000001</v>
          </cell>
          <cell r="S99">
            <v>1.22717005</v>
          </cell>
          <cell r="T99">
            <v>9.0014999999999995E-4</v>
          </cell>
          <cell r="U99">
            <v>6.3750000000000009</v>
          </cell>
          <cell r="V99">
            <v>14.874999999999998</v>
          </cell>
        </row>
        <row r="100">
          <cell r="P100">
            <v>86</v>
          </cell>
          <cell r="Q100">
            <v>1.1851418987999998</v>
          </cell>
          <cell r="R100">
            <v>1.2281263199999999</v>
          </cell>
          <cell r="S100">
            <v>1.22721558</v>
          </cell>
          <cell r="T100">
            <v>9.1073999999999994E-4</v>
          </cell>
          <cell r="U100">
            <v>6.4500000000000011</v>
          </cell>
          <cell r="V100">
            <v>15.049999999999999</v>
          </cell>
        </row>
        <row r="101">
          <cell r="P101">
            <v>87</v>
          </cell>
          <cell r="Q101">
            <v>1.1851960545999998</v>
          </cell>
          <cell r="R101">
            <v>1.2281824399999999</v>
          </cell>
          <cell r="S101">
            <v>1.2272611099999999</v>
          </cell>
          <cell r="T101">
            <v>9.2133000000000004E-4</v>
          </cell>
          <cell r="U101">
            <v>6.5250000000000012</v>
          </cell>
          <cell r="V101">
            <v>15.225</v>
          </cell>
        </row>
        <row r="102">
          <cell r="P102">
            <v>88</v>
          </cell>
          <cell r="Q102">
            <v>1.1852502104</v>
          </cell>
          <cell r="R102">
            <v>1.2282385600000001</v>
          </cell>
          <cell r="S102">
            <v>1.2273066400000001</v>
          </cell>
          <cell r="T102">
            <v>9.3192000000000004E-4</v>
          </cell>
          <cell r="U102">
            <v>6.6000000000000014</v>
          </cell>
          <cell r="V102">
            <v>15.399999999999999</v>
          </cell>
        </row>
        <row r="103">
          <cell r="P103">
            <v>89</v>
          </cell>
          <cell r="Q103">
            <v>1.1853043661999998</v>
          </cell>
          <cell r="R103">
            <v>1.2282946799999999</v>
          </cell>
          <cell r="S103">
            <v>1.2273521699999999</v>
          </cell>
          <cell r="T103">
            <v>9.4251000000000003E-4</v>
          </cell>
          <cell r="U103">
            <v>6.6750000000000007</v>
          </cell>
          <cell r="V103">
            <v>15.574999999999999</v>
          </cell>
        </row>
        <row r="104">
          <cell r="P104">
            <v>90</v>
          </cell>
          <cell r="Q104">
            <v>1.185358522</v>
          </cell>
          <cell r="R104">
            <v>1.2283508000000001</v>
          </cell>
          <cell r="S104">
            <v>1.2273977</v>
          </cell>
          <cell r="T104">
            <v>9.5310000000000002E-4</v>
          </cell>
          <cell r="U104">
            <v>6.7500000000000009</v>
          </cell>
          <cell r="V104">
            <v>15.749999999999998</v>
          </cell>
        </row>
        <row r="105">
          <cell r="P105">
            <v>91</v>
          </cell>
          <cell r="Q105">
            <v>1.1854126777999998</v>
          </cell>
          <cell r="R105">
            <v>1.2284069199999998</v>
          </cell>
          <cell r="S105">
            <v>1.2274432299999998</v>
          </cell>
          <cell r="T105">
            <v>9.6369000000000001E-4</v>
          </cell>
          <cell r="U105">
            <v>6.8250000000000011</v>
          </cell>
          <cell r="V105">
            <v>15.924999999999999</v>
          </cell>
        </row>
        <row r="106">
          <cell r="P106">
            <v>92</v>
          </cell>
          <cell r="Q106">
            <v>1.1854668336</v>
          </cell>
          <cell r="R106">
            <v>1.2284630400000001</v>
          </cell>
          <cell r="S106">
            <v>1.22748876</v>
          </cell>
          <cell r="T106">
            <v>9.7428E-4</v>
          </cell>
          <cell r="U106">
            <v>6.9000000000000012</v>
          </cell>
          <cell r="V106">
            <v>16.099999999999998</v>
          </cell>
        </row>
        <row r="107">
          <cell r="P107">
            <v>93</v>
          </cell>
          <cell r="Q107">
            <v>1.1855209894000001</v>
          </cell>
          <cell r="R107">
            <v>1.2285191600000001</v>
          </cell>
          <cell r="S107">
            <v>1.2275342900000001</v>
          </cell>
          <cell r="T107">
            <v>9.848700000000001E-4</v>
          </cell>
          <cell r="U107">
            <v>6.9750000000000014</v>
          </cell>
          <cell r="V107">
            <v>16.274999999999999</v>
          </cell>
        </row>
        <row r="108">
          <cell r="P108">
            <v>94</v>
          </cell>
          <cell r="Q108">
            <v>1.1855751451999998</v>
          </cell>
          <cell r="R108">
            <v>1.2285752799999998</v>
          </cell>
          <cell r="S108">
            <v>1.2275798199999999</v>
          </cell>
          <cell r="T108">
            <v>9.9546000000000009E-4</v>
          </cell>
          <cell r="U108">
            <v>7.0500000000000007</v>
          </cell>
          <cell r="V108">
            <v>16.45</v>
          </cell>
        </row>
        <row r="109">
          <cell r="P109">
            <v>95</v>
          </cell>
          <cell r="Q109">
            <v>1.1856293010000001</v>
          </cell>
          <cell r="R109">
            <v>1.2286314</v>
          </cell>
          <cell r="S109">
            <v>1.2276253500000001</v>
          </cell>
          <cell r="T109">
            <v>1.0060500000000001E-3</v>
          </cell>
          <cell r="U109">
            <v>7.1250000000000009</v>
          </cell>
          <cell r="V109">
            <v>16.625</v>
          </cell>
        </row>
        <row r="110">
          <cell r="P110">
            <v>96</v>
          </cell>
          <cell r="Q110">
            <v>1.1856834567999999</v>
          </cell>
          <cell r="R110">
            <v>1.2286875199999998</v>
          </cell>
          <cell r="S110">
            <v>1.2276708799999998</v>
          </cell>
          <cell r="T110">
            <v>1.0166400000000001E-3</v>
          </cell>
          <cell r="U110">
            <v>7.2000000000000011</v>
          </cell>
          <cell r="V110">
            <v>16.799999999999997</v>
          </cell>
        </row>
        <row r="111">
          <cell r="P111">
            <v>97</v>
          </cell>
          <cell r="Q111">
            <v>1.1857376125999999</v>
          </cell>
          <cell r="R111">
            <v>1.22874364</v>
          </cell>
          <cell r="S111">
            <v>1.22771641</v>
          </cell>
          <cell r="T111">
            <v>1.0272300000000001E-3</v>
          </cell>
          <cell r="U111">
            <v>7.2750000000000012</v>
          </cell>
          <cell r="V111">
            <v>16.974999999999998</v>
          </cell>
        </row>
        <row r="112">
          <cell r="P112">
            <v>98</v>
          </cell>
          <cell r="Q112">
            <v>1.1857917683999999</v>
          </cell>
          <cell r="R112">
            <v>1.22879976</v>
          </cell>
          <cell r="S112">
            <v>1.2277619399999999</v>
          </cell>
          <cell r="T112">
            <v>1.0378200000000001E-3</v>
          </cell>
          <cell r="U112">
            <v>7.3500000000000014</v>
          </cell>
          <cell r="V112">
            <v>17.149999999999999</v>
          </cell>
        </row>
        <row r="113">
          <cell r="P113">
            <v>99</v>
          </cell>
          <cell r="Q113">
            <v>1.1858459241999999</v>
          </cell>
          <cell r="R113">
            <v>1.22885588</v>
          </cell>
          <cell r="S113">
            <v>1.2278074699999999</v>
          </cell>
          <cell r="T113">
            <v>1.0484100000000001E-3</v>
          </cell>
          <cell r="U113">
            <v>7.4250000000000007</v>
          </cell>
          <cell r="V113">
            <v>17.324999999999999</v>
          </cell>
        </row>
        <row r="114">
          <cell r="P114">
            <v>100</v>
          </cell>
          <cell r="Q114">
            <v>1.1859000799999999</v>
          </cell>
          <cell r="R114">
            <v>1.228912</v>
          </cell>
          <cell r="S114">
            <v>1.2278530000000001</v>
          </cell>
          <cell r="T114">
            <v>1.059E-3</v>
          </cell>
          <cell r="U114">
            <v>7.5000000000000009</v>
          </cell>
          <cell r="V114">
            <v>17.5</v>
          </cell>
        </row>
        <row r="115">
          <cell r="P115">
            <v>101</v>
          </cell>
          <cell r="Q115">
            <v>1.1859542357999999</v>
          </cell>
          <cell r="R115">
            <v>1.22896812</v>
          </cell>
          <cell r="S115">
            <v>1.22789853</v>
          </cell>
          <cell r="T115">
            <v>1.06959E-3</v>
          </cell>
          <cell r="U115">
            <v>7.5750000000000011</v>
          </cell>
          <cell r="V115">
            <v>17.674999999999997</v>
          </cell>
        </row>
        <row r="116">
          <cell r="P116">
            <v>102</v>
          </cell>
          <cell r="Q116">
            <v>1.1860083915999999</v>
          </cell>
          <cell r="R116">
            <v>1.22902424</v>
          </cell>
          <cell r="S116">
            <v>1.22794406</v>
          </cell>
          <cell r="T116">
            <v>1.0801800000000002E-3</v>
          </cell>
          <cell r="U116">
            <v>7.6500000000000012</v>
          </cell>
          <cell r="V116">
            <v>17.849999999999998</v>
          </cell>
        </row>
        <row r="117">
          <cell r="P117">
            <v>103</v>
          </cell>
          <cell r="Q117">
            <v>1.1860625473999999</v>
          </cell>
          <cell r="R117">
            <v>1.22908036</v>
          </cell>
          <cell r="S117">
            <v>1.22798959</v>
          </cell>
          <cell r="T117">
            <v>1.09077E-3</v>
          </cell>
          <cell r="U117">
            <v>7.7250000000000014</v>
          </cell>
          <cell r="V117">
            <v>18.024999999999999</v>
          </cell>
        </row>
        <row r="118">
          <cell r="P118">
            <v>104</v>
          </cell>
          <cell r="Q118">
            <v>1.1861167032</v>
          </cell>
          <cell r="R118">
            <v>1.22913648</v>
          </cell>
          <cell r="S118">
            <v>1.2280351199999999</v>
          </cell>
          <cell r="T118">
            <v>1.10136E-3</v>
          </cell>
          <cell r="U118">
            <v>7.8000000000000007</v>
          </cell>
          <cell r="V118">
            <v>18.2</v>
          </cell>
        </row>
        <row r="119">
          <cell r="P119">
            <v>105</v>
          </cell>
          <cell r="Q119">
            <v>1.186170859</v>
          </cell>
          <cell r="R119">
            <v>1.2291926</v>
          </cell>
          <cell r="S119">
            <v>1.2280806499999999</v>
          </cell>
          <cell r="T119">
            <v>1.11195E-3</v>
          </cell>
          <cell r="U119">
            <v>7.8750000000000009</v>
          </cell>
          <cell r="V119">
            <v>18.375</v>
          </cell>
        </row>
        <row r="120">
          <cell r="P120">
            <v>106</v>
          </cell>
          <cell r="Q120">
            <v>1.1862250148</v>
          </cell>
          <cell r="R120">
            <v>1.22924872</v>
          </cell>
          <cell r="S120">
            <v>1.2281261800000001</v>
          </cell>
          <cell r="T120">
            <v>1.12254E-3</v>
          </cell>
          <cell r="U120">
            <v>7.9500000000000011</v>
          </cell>
          <cell r="V120">
            <v>18.549999999999997</v>
          </cell>
        </row>
        <row r="121">
          <cell r="P121">
            <v>107</v>
          </cell>
          <cell r="Q121">
            <v>1.1862791705999998</v>
          </cell>
          <cell r="R121">
            <v>1.2293048399999997</v>
          </cell>
          <cell r="S121">
            <v>1.2281717099999998</v>
          </cell>
          <cell r="T121">
            <v>1.13313E-3</v>
          </cell>
          <cell r="U121">
            <v>8.0250000000000004</v>
          </cell>
          <cell r="V121">
            <v>18.724999999999998</v>
          </cell>
        </row>
        <row r="122">
          <cell r="P122">
            <v>108</v>
          </cell>
          <cell r="Q122">
            <v>1.1863333264</v>
          </cell>
          <cell r="R122">
            <v>1.2293609599999999</v>
          </cell>
          <cell r="S122">
            <v>1.22821724</v>
          </cell>
          <cell r="T122">
            <v>1.14372E-3</v>
          </cell>
          <cell r="U122">
            <v>8.1000000000000014</v>
          </cell>
          <cell r="V122">
            <v>18.899999999999999</v>
          </cell>
        </row>
        <row r="123">
          <cell r="P123">
            <v>109</v>
          </cell>
          <cell r="Q123">
            <v>1.1863874822</v>
          </cell>
          <cell r="R123">
            <v>1.2294170799999999</v>
          </cell>
          <cell r="S123">
            <v>1.2282627699999999</v>
          </cell>
          <cell r="T123">
            <v>1.15431E-3</v>
          </cell>
          <cell r="U123">
            <v>8.1750000000000007</v>
          </cell>
          <cell r="V123">
            <v>19.074999999999999</v>
          </cell>
        </row>
        <row r="124">
          <cell r="P124">
            <v>110</v>
          </cell>
          <cell r="Q124">
            <v>1.1864416379999998</v>
          </cell>
          <cell r="R124">
            <v>1.2294731999999999</v>
          </cell>
          <cell r="S124">
            <v>1.2283082999999999</v>
          </cell>
          <cell r="T124">
            <v>1.1649E-3</v>
          </cell>
          <cell r="U124">
            <v>8.2500000000000018</v>
          </cell>
          <cell r="V124">
            <v>19.25</v>
          </cell>
        </row>
        <row r="125">
          <cell r="P125">
            <v>111</v>
          </cell>
          <cell r="Q125">
            <v>1.1864957938</v>
          </cell>
          <cell r="R125">
            <v>1.2295293200000001</v>
          </cell>
          <cell r="S125">
            <v>1.2283538300000001</v>
          </cell>
          <cell r="T125">
            <v>1.1754900000000002E-3</v>
          </cell>
          <cell r="U125">
            <v>8.3250000000000011</v>
          </cell>
          <cell r="V125">
            <v>19.424999999999997</v>
          </cell>
        </row>
        <row r="126">
          <cell r="P126">
            <v>112</v>
          </cell>
          <cell r="Q126">
            <v>1.1865499495999998</v>
          </cell>
          <cell r="R126">
            <v>1.2295854399999999</v>
          </cell>
          <cell r="S126">
            <v>1.2283993599999998</v>
          </cell>
          <cell r="T126">
            <v>1.1860799999999999E-3</v>
          </cell>
          <cell r="U126">
            <v>8.4000000000000021</v>
          </cell>
          <cell r="V126">
            <v>19.599999999999998</v>
          </cell>
        </row>
        <row r="127">
          <cell r="P127">
            <v>113</v>
          </cell>
          <cell r="Q127">
            <v>1.1866041053999998</v>
          </cell>
          <cell r="R127">
            <v>1.2296415599999999</v>
          </cell>
          <cell r="S127">
            <v>1.22844489</v>
          </cell>
          <cell r="T127">
            <v>1.1966700000000002E-3</v>
          </cell>
          <cell r="U127">
            <v>8.4750000000000014</v>
          </cell>
          <cell r="V127">
            <v>19.774999999999999</v>
          </cell>
        </row>
        <row r="128">
          <cell r="P128">
            <v>114</v>
          </cell>
          <cell r="Q128">
            <v>1.1866582611999996</v>
          </cell>
          <cell r="R128">
            <v>1.2296976799999997</v>
          </cell>
          <cell r="S128">
            <v>1.2284904199999997</v>
          </cell>
          <cell r="T128">
            <v>1.2072599999999999E-3</v>
          </cell>
          <cell r="U128">
            <v>8.5500000000000007</v>
          </cell>
          <cell r="V128">
            <v>19.95</v>
          </cell>
        </row>
        <row r="129">
          <cell r="P129">
            <v>115</v>
          </cell>
          <cell r="Q129">
            <v>1.1867124169999999</v>
          </cell>
          <cell r="R129">
            <v>1.2297537999999999</v>
          </cell>
          <cell r="S129">
            <v>1.2285359499999999</v>
          </cell>
          <cell r="T129">
            <v>1.2178500000000001E-3</v>
          </cell>
          <cell r="U129">
            <v>8.6250000000000018</v>
          </cell>
          <cell r="V129">
            <v>20.125</v>
          </cell>
        </row>
        <row r="130">
          <cell r="P130">
            <v>116</v>
          </cell>
          <cell r="Q130">
            <v>1.1867665728000001</v>
          </cell>
          <cell r="R130">
            <v>1.2298099200000001</v>
          </cell>
          <cell r="S130">
            <v>1.2285814800000001</v>
          </cell>
          <cell r="T130">
            <v>1.2284399999999999E-3</v>
          </cell>
          <cell r="U130">
            <v>8.7000000000000011</v>
          </cell>
          <cell r="V130">
            <v>20.299999999999997</v>
          </cell>
        </row>
        <row r="131">
          <cell r="P131">
            <v>117</v>
          </cell>
          <cell r="Q131">
            <v>1.1868207285999999</v>
          </cell>
          <cell r="R131">
            <v>1.2298660399999999</v>
          </cell>
          <cell r="S131">
            <v>1.2286270099999999</v>
          </cell>
          <cell r="T131">
            <v>1.2390300000000001E-3</v>
          </cell>
          <cell r="U131">
            <v>8.7750000000000021</v>
          </cell>
          <cell r="V131">
            <v>20.474999999999998</v>
          </cell>
        </row>
        <row r="132">
          <cell r="P132">
            <v>118</v>
          </cell>
          <cell r="Q132">
            <v>1.1868748844000001</v>
          </cell>
          <cell r="R132">
            <v>1.2299221600000001</v>
          </cell>
          <cell r="S132">
            <v>1.22867254</v>
          </cell>
          <cell r="T132">
            <v>1.2496199999999999E-3</v>
          </cell>
          <cell r="U132">
            <v>8.8500000000000014</v>
          </cell>
          <cell r="V132">
            <v>20.65</v>
          </cell>
        </row>
        <row r="133">
          <cell r="P133">
            <v>119</v>
          </cell>
          <cell r="Q133">
            <v>1.1869290402000001</v>
          </cell>
          <cell r="R133">
            <v>1.2299782800000001</v>
          </cell>
          <cell r="S133">
            <v>1.22871807</v>
          </cell>
          <cell r="T133">
            <v>1.2602100000000001E-3</v>
          </cell>
          <cell r="U133">
            <v>8.9250000000000007</v>
          </cell>
          <cell r="V133">
            <v>20.824999999999999</v>
          </cell>
        </row>
        <row r="134">
          <cell r="P134">
            <v>120</v>
          </cell>
          <cell r="Q134">
            <v>1.1869831959999999</v>
          </cell>
          <cell r="R134">
            <v>1.2300343999999999</v>
          </cell>
          <cell r="S134">
            <v>1.2287636</v>
          </cell>
          <cell r="T134">
            <v>1.2708000000000001E-3</v>
          </cell>
          <cell r="U134">
            <v>9.0000000000000018</v>
          </cell>
          <cell r="V134">
            <v>21</v>
          </cell>
        </row>
        <row r="135">
          <cell r="P135">
            <v>121</v>
          </cell>
          <cell r="Q135">
            <v>1.1870373517999999</v>
          </cell>
          <cell r="R135">
            <v>1.2300905199999999</v>
          </cell>
          <cell r="S135">
            <v>1.2288091299999999</v>
          </cell>
          <cell r="T135">
            <v>1.2813900000000001E-3</v>
          </cell>
          <cell r="U135">
            <v>9.0750000000000011</v>
          </cell>
          <cell r="V135">
            <v>21.174999999999997</v>
          </cell>
        </row>
        <row r="136">
          <cell r="P136">
            <v>122</v>
          </cell>
          <cell r="Q136">
            <v>1.1870915075999997</v>
          </cell>
          <cell r="R136">
            <v>1.2301466399999998</v>
          </cell>
          <cell r="S136">
            <v>1.2288546599999999</v>
          </cell>
          <cell r="T136">
            <v>1.2919800000000001E-3</v>
          </cell>
          <cell r="U136">
            <v>9.1500000000000021</v>
          </cell>
          <cell r="V136">
            <v>21.349999999999998</v>
          </cell>
        </row>
        <row r="137">
          <cell r="P137">
            <v>123</v>
          </cell>
          <cell r="Q137">
            <v>1.1871456633999999</v>
          </cell>
          <cell r="R137">
            <v>1.2302027600000001</v>
          </cell>
          <cell r="S137">
            <v>1.2289001900000001</v>
          </cell>
          <cell r="T137">
            <v>1.3025700000000001E-3</v>
          </cell>
          <cell r="U137">
            <v>9.2250000000000014</v>
          </cell>
          <cell r="V137">
            <v>21.524999999999999</v>
          </cell>
        </row>
        <row r="138">
          <cell r="P138">
            <v>124</v>
          </cell>
          <cell r="Q138">
            <v>1.1871998192</v>
          </cell>
          <cell r="R138">
            <v>1.2302588800000001</v>
          </cell>
          <cell r="S138">
            <v>1.22894572</v>
          </cell>
          <cell r="T138">
            <v>1.3131600000000001E-3</v>
          </cell>
          <cell r="U138">
            <v>9.3000000000000007</v>
          </cell>
          <cell r="V138">
            <v>21.7</v>
          </cell>
        </row>
        <row r="139">
          <cell r="P139">
            <v>125</v>
          </cell>
          <cell r="Q139">
            <v>1.187253975</v>
          </cell>
          <cell r="R139">
            <v>1.230315</v>
          </cell>
          <cell r="S139">
            <v>1.22899125</v>
          </cell>
          <cell r="T139">
            <v>1.3237500000000001E-3</v>
          </cell>
          <cell r="U139">
            <v>9.3750000000000018</v>
          </cell>
          <cell r="V139">
            <v>21.875</v>
          </cell>
        </row>
        <row r="140">
          <cell r="P140">
            <v>126</v>
          </cell>
          <cell r="Q140">
            <v>1.1873081308</v>
          </cell>
          <cell r="R140">
            <v>1.23037112</v>
          </cell>
          <cell r="S140">
            <v>1.2290367799999999</v>
          </cell>
          <cell r="T140">
            <v>1.33434E-3</v>
          </cell>
          <cell r="U140">
            <v>9.4500000000000011</v>
          </cell>
          <cell r="V140">
            <v>22.049999999999997</v>
          </cell>
        </row>
        <row r="141">
          <cell r="P141">
            <v>127</v>
          </cell>
          <cell r="Q141">
            <v>1.1873622865999998</v>
          </cell>
          <cell r="R141">
            <v>1.2304272399999998</v>
          </cell>
          <cell r="S141">
            <v>1.2290823099999999</v>
          </cell>
          <cell r="T141">
            <v>1.34493E-3</v>
          </cell>
          <cell r="U141">
            <v>9.5250000000000021</v>
          </cell>
          <cell r="V141">
            <v>22.224999999999998</v>
          </cell>
        </row>
        <row r="142">
          <cell r="P142">
            <v>128</v>
          </cell>
          <cell r="Q142">
            <v>1.1874164423999998</v>
          </cell>
          <cell r="R142">
            <v>1.2304833599999998</v>
          </cell>
          <cell r="S142">
            <v>1.2291278399999999</v>
          </cell>
          <cell r="T142">
            <v>1.35552E-3</v>
          </cell>
          <cell r="U142">
            <v>9.6000000000000014</v>
          </cell>
          <cell r="V142">
            <v>22.4</v>
          </cell>
        </row>
        <row r="143">
          <cell r="P143">
            <v>129</v>
          </cell>
          <cell r="Q143">
            <v>1.1874705982</v>
          </cell>
          <cell r="R143">
            <v>1.23053948</v>
          </cell>
          <cell r="S143">
            <v>1.22917337</v>
          </cell>
          <cell r="T143">
            <v>1.3661100000000002E-3</v>
          </cell>
          <cell r="U143">
            <v>9.6750000000000007</v>
          </cell>
          <cell r="V143">
            <v>22.574999999999999</v>
          </cell>
        </row>
        <row r="144">
          <cell r="P144">
            <v>130</v>
          </cell>
          <cell r="Q144">
            <v>1.1875247539999998</v>
          </cell>
          <cell r="R144">
            <v>1.2305955999999998</v>
          </cell>
          <cell r="S144">
            <v>1.2292188999999998</v>
          </cell>
          <cell r="T144">
            <v>1.3767E-3</v>
          </cell>
          <cell r="U144">
            <v>9.7500000000000018</v>
          </cell>
          <cell r="V144">
            <v>22.75</v>
          </cell>
        </row>
        <row r="145">
          <cell r="P145">
            <v>131</v>
          </cell>
          <cell r="Q145">
            <v>1.1875789098</v>
          </cell>
          <cell r="R145">
            <v>1.23065172</v>
          </cell>
          <cell r="S145">
            <v>1.22926443</v>
          </cell>
          <cell r="T145">
            <v>1.3872900000000002E-3</v>
          </cell>
          <cell r="U145">
            <v>9.8250000000000011</v>
          </cell>
          <cell r="V145">
            <v>22.924999999999997</v>
          </cell>
        </row>
        <row r="146">
          <cell r="P146">
            <v>132</v>
          </cell>
          <cell r="Q146">
            <v>1.1876330656000003</v>
          </cell>
          <cell r="R146">
            <v>1.2307078400000002</v>
          </cell>
          <cell r="S146">
            <v>1.2293099600000001</v>
          </cell>
          <cell r="T146">
            <v>1.39788E-3</v>
          </cell>
          <cell r="U146">
            <v>9.9000000000000021</v>
          </cell>
          <cell r="V146">
            <v>23.099999999999998</v>
          </cell>
        </row>
        <row r="147">
          <cell r="P147">
            <v>133</v>
          </cell>
          <cell r="Q147">
            <v>1.1876872214</v>
          </cell>
          <cell r="R147">
            <v>1.23076396</v>
          </cell>
          <cell r="S147">
            <v>1.2293554899999999</v>
          </cell>
          <cell r="T147">
            <v>1.4084700000000002E-3</v>
          </cell>
          <cell r="U147">
            <v>9.9750000000000014</v>
          </cell>
          <cell r="V147">
            <v>23.274999999999999</v>
          </cell>
        </row>
        <row r="148">
          <cell r="P148">
            <v>134</v>
          </cell>
          <cell r="Q148">
            <v>1.1877413771999998</v>
          </cell>
          <cell r="R148">
            <v>1.23082008</v>
          </cell>
          <cell r="S148">
            <v>1.2294010200000001</v>
          </cell>
          <cell r="T148">
            <v>1.41906E-3</v>
          </cell>
          <cell r="U148">
            <v>10.050000000000001</v>
          </cell>
          <cell r="V148">
            <v>23.45</v>
          </cell>
        </row>
        <row r="149">
          <cell r="P149">
            <v>135</v>
          </cell>
          <cell r="Q149">
            <v>1.1877955329999996</v>
          </cell>
          <cell r="R149">
            <v>1.2308761999999998</v>
          </cell>
          <cell r="S149">
            <v>1.2294465499999998</v>
          </cell>
          <cell r="T149">
            <v>1.4296500000000002E-3</v>
          </cell>
          <cell r="U149">
            <v>10.125000000000002</v>
          </cell>
          <cell r="V149">
            <v>23.625</v>
          </cell>
        </row>
        <row r="150">
          <cell r="P150">
            <v>136</v>
          </cell>
          <cell r="Q150">
            <v>1.1878496887999999</v>
          </cell>
          <cell r="R150">
            <v>1.23093232</v>
          </cell>
          <cell r="S150">
            <v>1.22949208</v>
          </cell>
          <cell r="T150">
            <v>1.44024E-3</v>
          </cell>
          <cell r="U150">
            <v>10.200000000000001</v>
          </cell>
          <cell r="V150">
            <v>23.799999999999997</v>
          </cell>
        </row>
        <row r="151">
          <cell r="P151">
            <v>137</v>
          </cell>
          <cell r="Q151">
            <v>1.1879038445999999</v>
          </cell>
          <cell r="R151">
            <v>1.23098844</v>
          </cell>
          <cell r="S151">
            <v>1.2295376099999999</v>
          </cell>
          <cell r="T151">
            <v>1.45083E-3</v>
          </cell>
          <cell r="U151">
            <v>10.275000000000002</v>
          </cell>
          <cell r="V151">
            <v>23.974999999999998</v>
          </cell>
        </row>
        <row r="152">
          <cell r="P152">
            <v>138</v>
          </cell>
          <cell r="Q152">
            <v>1.1879580003999999</v>
          </cell>
          <cell r="R152">
            <v>1.23104456</v>
          </cell>
          <cell r="S152">
            <v>1.2295831399999999</v>
          </cell>
          <cell r="T152">
            <v>1.4614200000000002E-3</v>
          </cell>
          <cell r="U152">
            <v>10.350000000000001</v>
          </cell>
          <cell r="V152">
            <v>24.15</v>
          </cell>
        </row>
        <row r="153">
          <cell r="P153">
            <v>139</v>
          </cell>
          <cell r="Q153">
            <v>1.1880121562000001</v>
          </cell>
          <cell r="R153">
            <v>1.2311006800000002</v>
          </cell>
          <cell r="S153">
            <v>1.2296286700000001</v>
          </cell>
          <cell r="T153">
            <v>1.4720099999999999E-3</v>
          </cell>
          <cell r="U153">
            <v>10.425000000000001</v>
          </cell>
          <cell r="V153">
            <v>24.324999999999999</v>
          </cell>
        </row>
        <row r="154">
          <cell r="P154">
            <v>140</v>
          </cell>
          <cell r="Q154">
            <v>1.1880663119999997</v>
          </cell>
          <cell r="R154">
            <v>1.2311567999999997</v>
          </cell>
          <cell r="S154">
            <v>1.2296741999999998</v>
          </cell>
          <cell r="T154">
            <v>1.4826000000000002E-3</v>
          </cell>
          <cell r="U154">
            <v>10.500000000000002</v>
          </cell>
          <cell r="V154">
            <v>24.5</v>
          </cell>
        </row>
        <row r="155">
          <cell r="P155">
            <v>141</v>
          </cell>
          <cell r="Q155">
            <v>1.1881204677999999</v>
          </cell>
          <cell r="R155">
            <v>1.2312129199999999</v>
          </cell>
          <cell r="S155">
            <v>1.22971973</v>
          </cell>
          <cell r="T155">
            <v>1.4931899999999999E-3</v>
          </cell>
          <cell r="U155">
            <v>10.575000000000001</v>
          </cell>
          <cell r="V155">
            <v>24.674999999999997</v>
          </cell>
        </row>
        <row r="156">
          <cell r="P156">
            <v>142</v>
          </cell>
          <cell r="Q156">
            <v>1.1881746235999999</v>
          </cell>
          <cell r="R156">
            <v>1.2312690399999999</v>
          </cell>
          <cell r="S156">
            <v>1.22976526</v>
          </cell>
          <cell r="T156">
            <v>1.5037800000000001E-3</v>
          </cell>
          <cell r="U156">
            <v>10.650000000000002</v>
          </cell>
          <cell r="V156">
            <v>24.849999999999998</v>
          </cell>
        </row>
        <row r="157">
          <cell r="P157">
            <v>143</v>
          </cell>
          <cell r="Q157">
            <v>1.1882287793999999</v>
          </cell>
          <cell r="R157">
            <v>1.2313251599999999</v>
          </cell>
          <cell r="S157">
            <v>1.2298107899999999</v>
          </cell>
          <cell r="T157">
            <v>1.5143699999999999E-3</v>
          </cell>
          <cell r="U157">
            <v>10.725000000000001</v>
          </cell>
          <cell r="V157">
            <v>25.024999999999999</v>
          </cell>
        </row>
        <row r="158">
          <cell r="P158">
            <v>144</v>
          </cell>
          <cell r="Q158">
            <v>1.1882829351999999</v>
          </cell>
          <cell r="R158">
            <v>1.2313812799999999</v>
          </cell>
          <cell r="S158">
            <v>1.2298563199999999</v>
          </cell>
          <cell r="T158">
            <v>1.5249600000000001E-3</v>
          </cell>
          <cell r="U158">
            <v>10.8</v>
          </cell>
          <cell r="V158">
            <v>25.2</v>
          </cell>
        </row>
        <row r="159">
          <cell r="P159">
            <v>145</v>
          </cell>
          <cell r="Q159">
            <v>1.1883370910000002</v>
          </cell>
          <cell r="R159">
            <v>1.2314374000000001</v>
          </cell>
          <cell r="S159">
            <v>1.2299018500000001</v>
          </cell>
          <cell r="T159">
            <v>1.5355499999999999E-3</v>
          </cell>
          <cell r="U159">
            <v>10.875000000000002</v>
          </cell>
          <cell r="V159">
            <v>25.375</v>
          </cell>
        </row>
        <row r="160">
          <cell r="P160">
            <v>146</v>
          </cell>
          <cell r="Q160">
            <v>1.1883912468</v>
          </cell>
          <cell r="R160">
            <v>1.2314935200000001</v>
          </cell>
          <cell r="S160">
            <v>1.22994738</v>
          </cell>
          <cell r="T160">
            <v>1.5461400000000001E-3</v>
          </cell>
          <cell r="U160">
            <v>10.950000000000001</v>
          </cell>
          <cell r="V160">
            <v>25.549999999999997</v>
          </cell>
        </row>
        <row r="161">
          <cell r="P161">
            <v>147</v>
          </cell>
          <cell r="Q161">
            <v>1.1884454025999998</v>
          </cell>
          <cell r="R161">
            <v>1.2315496399999999</v>
          </cell>
          <cell r="S161">
            <v>1.22999291</v>
          </cell>
          <cell r="T161">
            <v>1.5567300000000001E-3</v>
          </cell>
          <cell r="U161">
            <v>11.025000000000002</v>
          </cell>
          <cell r="V161">
            <v>25.724999999999998</v>
          </cell>
        </row>
        <row r="162">
          <cell r="P162">
            <v>148</v>
          </cell>
          <cell r="Q162">
            <v>1.1884995583999998</v>
          </cell>
          <cell r="R162">
            <v>1.2316057599999999</v>
          </cell>
          <cell r="S162">
            <v>1.23003844</v>
          </cell>
          <cell r="T162">
            <v>1.5673200000000001E-3</v>
          </cell>
          <cell r="U162">
            <v>11.100000000000001</v>
          </cell>
          <cell r="V162">
            <v>25.9</v>
          </cell>
        </row>
        <row r="163">
          <cell r="P163">
            <v>149</v>
          </cell>
          <cell r="Q163">
            <v>1.1885537141999998</v>
          </cell>
          <cell r="R163">
            <v>1.2316618799999999</v>
          </cell>
          <cell r="S163">
            <v>1.2300839699999999</v>
          </cell>
          <cell r="T163">
            <v>1.5779100000000001E-3</v>
          </cell>
          <cell r="U163">
            <v>11.175000000000002</v>
          </cell>
          <cell r="V163">
            <v>26.074999999999999</v>
          </cell>
        </row>
        <row r="164">
          <cell r="P164">
            <v>150</v>
          </cell>
          <cell r="Q164">
            <v>1.18860787</v>
          </cell>
          <cell r="R164">
            <v>1.2317180000000001</v>
          </cell>
          <cell r="S164">
            <v>1.2301295000000001</v>
          </cell>
          <cell r="T164">
            <v>1.5885000000000001E-3</v>
          </cell>
          <cell r="U164">
            <v>11.250000000000002</v>
          </cell>
          <cell r="V164">
            <v>26.25</v>
          </cell>
        </row>
        <row r="165">
          <cell r="P165">
            <v>151</v>
          </cell>
          <cell r="Q165">
            <v>1.1886620257999998</v>
          </cell>
          <cell r="R165">
            <v>1.2317741199999999</v>
          </cell>
          <cell r="S165">
            <v>1.2301750299999998</v>
          </cell>
          <cell r="T165">
            <v>1.5990900000000001E-3</v>
          </cell>
          <cell r="U165">
            <v>11.325000000000001</v>
          </cell>
          <cell r="V165">
            <v>26.424999999999997</v>
          </cell>
        </row>
        <row r="166">
          <cell r="P166">
            <v>152</v>
          </cell>
          <cell r="Q166">
            <v>1.1887161816</v>
          </cell>
          <cell r="R166">
            <v>1.2318302400000001</v>
          </cell>
          <cell r="S166">
            <v>1.23022056</v>
          </cell>
          <cell r="T166">
            <v>1.6096800000000001E-3</v>
          </cell>
          <cell r="U166">
            <v>11.400000000000002</v>
          </cell>
          <cell r="V166">
            <v>26.599999999999998</v>
          </cell>
        </row>
        <row r="167">
          <cell r="P167">
            <v>153</v>
          </cell>
          <cell r="Q167">
            <v>1.1887703373999998</v>
          </cell>
          <cell r="R167">
            <v>1.2318863599999998</v>
          </cell>
          <cell r="S167">
            <v>1.2302660899999998</v>
          </cell>
          <cell r="T167">
            <v>1.62027E-3</v>
          </cell>
          <cell r="U167">
            <v>11.475000000000001</v>
          </cell>
          <cell r="V167">
            <v>26.774999999999999</v>
          </cell>
        </row>
        <row r="168">
          <cell r="P168">
            <v>154</v>
          </cell>
          <cell r="Q168">
            <v>1.1888244931999998</v>
          </cell>
          <cell r="R168">
            <v>1.2319424799999998</v>
          </cell>
          <cell r="S168">
            <v>1.2303116199999999</v>
          </cell>
          <cell r="T168">
            <v>1.63086E-3</v>
          </cell>
          <cell r="U168">
            <v>11.550000000000002</v>
          </cell>
          <cell r="V168">
            <v>26.95</v>
          </cell>
        </row>
        <row r="169">
          <cell r="P169">
            <v>155</v>
          </cell>
          <cell r="Q169">
            <v>1.1888786490000001</v>
          </cell>
          <cell r="R169">
            <v>1.2319986000000001</v>
          </cell>
          <cell r="S169">
            <v>1.2303571500000001</v>
          </cell>
          <cell r="T169">
            <v>1.64145E-3</v>
          </cell>
          <cell r="U169">
            <v>11.625000000000002</v>
          </cell>
          <cell r="V169">
            <v>27.125</v>
          </cell>
        </row>
        <row r="170">
          <cell r="P170">
            <v>156</v>
          </cell>
          <cell r="Q170">
            <v>1.1889328047999999</v>
          </cell>
          <cell r="R170">
            <v>1.2320547199999998</v>
          </cell>
          <cell r="S170">
            <v>1.2304026799999999</v>
          </cell>
          <cell r="T170">
            <v>1.6520400000000002E-3</v>
          </cell>
          <cell r="U170">
            <v>11.700000000000001</v>
          </cell>
          <cell r="V170">
            <v>27.299999999999997</v>
          </cell>
        </row>
        <row r="171">
          <cell r="P171">
            <v>157</v>
          </cell>
          <cell r="Q171">
            <v>1.1889869606000001</v>
          </cell>
          <cell r="R171">
            <v>1.23211084</v>
          </cell>
          <cell r="S171">
            <v>1.23044821</v>
          </cell>
          <cell r="T171">
            <v>1.66263E-3</v>
          </cell>
          <cell r="U171">
            <v>11.775000000000002</v>
          </cell>
          <cell r="V171">
            <v>27.474999999999998</v>
          </cell>
        </row>
        <row r="172">
          <cell r="P172">
            <v>158</v>
          </cell>
          <cell r="Q172">
            <v>1.1890411163999999</v>
          </cell>
          <cell r="R172">
            <v>1.2321669599999998</v>
          </cell>
          <cell r="S172">
            <v>1.2304937399999998</v>
          </cell>
          <cell r="T172">
            <v>1.6732200000000002E-3</v>
          </cell>
          <cell r="U172">
            <v>11.850000000000001</v>
          </cell>
          <cell r="V172">
            <v>27.65</v>
          </cell>
        </row>
        <row r="173">
          <cell r="P173">
            <v>159</v>
          </cell>
          <cell r="Q173">
            <v>1.1890952721999999</v>
          </cell>
          <cell r="R173">
            <v>1.23222308</v>
          </cell>
          <cell r="S173">
            <v>1.23053927</v>
          </cell>
          <cell r="T173">
            <v>1.68381E-3</v>
          </cell>
          <cell r="U173">
            <v>11.925000000000002</v>
          </cell>
          <cell r="V173">
            <v>27.824999999999999</v>
          </cell>
        </row>
        <row r="174">
          <cell r="P174">
            <v>160</v>
          </cell>
          <cell r="Q174">
            <v>1.1891494279999999</v>
          </cell>
          <cell r="R174">
            <v>1.2322792</v>
          </cell>
          <cell r="S174">
            <v>1.2305847999999999</v>
          </cell>
          <cell r="T174">
            <v>1.6944000000000002E-3</v>
          </cell>
          <cell r="U174">
            <v>12.000000000000002</v>
          </cell>
          <cell r="V174">
            <v>28</v>
          </cell>
        </row>
        <row r="175">
          <cell r="P175">
            <v>161</v>
          </cell>
          <cell r="Q175">
            <v>1.1892035837999997</v>
          </cell>
          <cell r="R175">
            <v>1.2323353199999998</v>
          </cell>
          <cell r="S175">
            <v>1.2306303299999999</v>
          </cell>
          <cell r="T175">
            <v>1.70499E-3</v>
          </cell>
          <cell r="U175">
            <v>12.075000000000001</v>
          </cell>
          <cell r="V175">
            <v>28.174999999999997</v>
          </cell>
        </row>
        <row r="176">
          <cell r="P176">
            <v>162</v>
          </cell>
          <cell r="Q176">
            <v>1.1892577395999999</v>
          </cell>
          <cell r="R176">
            <v>1.23239144</v>
          </cell>
          <cell r="S176">
            <v>1.2306758600000001</v>
          </cell>
          <cell r="T176">
            <v>1.7155800000000002E-3</v>
          </cell>
          <cell r="U176">
            <v>12.150000000000002</v>
          </cell>
          <cell r="V176">
            <v>28.349999999999998</v>
          </cell>
        </row>
        <row r="177">
          <cell r="P177">
            <v>163</v>
          </cell>
          <cell r="Q177">
            <v>1.1893118953999999</v>
          </cell>
          <cell r="R177">
            <v>1.23244756</v>
          </cell>
          <cell r="S177">
            <v>1.23072139</v>
          </cell>
          <cell r="T177">
            <v>1.72617E-3</v>
          </cell>
          <cell r="U177">
            <v>12.225000000000001</v>
          </cell>
          <cell r="V177">
            <v>28.524999999999999</v>
          </cell>
        </row>
        <row r="178">
          <cell r="P178">
            <v>164</v>
          </cell>
          <cell r="Q178">
            <v>1.1893660511999999</v>
          </cell>
          <cell r="R178">
            <v>1.23250368</v>
          </cell>
          <cell r="S178">
            <v>1.23076692</v>
          </cell>
          <cell r="T178">
            <v>1.7367600000000002E-3</v>
          </cell>
          <cell r="U178">
            <v>12.300000000000002</v>
          </cell>
          <cell r="V178">
            <v>28.7</v>
          </cell>
        </row>
        <row r="179">
          <cell r="P179">
            <v>165</v>
          </cell>
          <cell r="Q179">
            <v>1.189420207</v>
          </cell>
          <cell r="R179">
            <v>1.2325598</v>
          </cell>
          <cell r="S179">
            <v>1.2308124499999999</v>
          </cell>
          <cell r="T179">
            <v>1.7473500000000002E-3</v>
          </cell>
          <cell r="U179">
            <v>12.375000000000002</v>
          </cell>
          <cell r="V179">
            <v>28.874999999999996</v>
          </cell>
        </row>
        <row r="180">
          <cell r="P180">
            <v>166</v>
          </cell>
          <cell r="Q180">
            <v>1.1894743628</v>
          </cell>
          <cell r="R180">
            <v>1.23261592</v>
          </cell>
          <cell r="S180">
            <v>1.2308579799999999</v>
          </cell>
          <cell r="T180">
            <v>1.7579400000000002E-3</v>
          </cell>
          <cell r="U180">
            <v>12.450000000000001</v>
          </cell>
          <cell r="V180">
            <v>29.049999999999997</v>
          </cell>
        </row>
        <row r="181">
          <cell r="P181">
            <v>167</v>
          </cell>
          <cell r="Q181">
            <v>1.1895285186</v>
          </cell>
          <cell r="R181">
            <v>1.23267204</v>
          </cell>
          <cell r="S181">
            <v>1.2309035099999999</v>
          </cell>
          <cell r="T181">
            <v>1.7685300000000001E-3</v>
          </cell>
          <cell r="U181">
            <v>12.525000000000002</v>
          </cell>
          <cell r="V181">
            <v>29.224999999999998</v>
          </cell>
        </row>
        <row r="182">
          <cell r="P182">
            <v>168</v>
          </cell>
          <cell r="Q182">
            <v>1.1895826744</v>
          </cell>
          <cell r="R182">
            <v>1.23272816</v>
          </cell>
          <cell r="S182">
            <v>1.23094904</v>
          </cell>
          <cell r="T182">
            <v>1.7791200000000001E-3</v>
          </cell>
          <cell r="U182">
            <v>12.600000000000001</v>
          </cell>
          <cell r="V182">
            <v>29.4</v>
          </cell>
        </row>
        <row r="183">
          <cell r="P183">
            <v>169</v>
          </cell>
          <cell r="Q183">
            <v>1.1896368302</v>
          </cell>
          <cell r="R183">
            <v>1.23278428</v>
          </cell>
          <cell r="S183">
            <v>1.23099457</v>
          </cell>
          <cell r="T183">
            <v>1.7897100000000001E-3</v>
          </cell>
          <cell r="U183">
            <v>12.675000000000002</v>
          </cell>
          <cell r="V183">
            <v>29.574999999999999</v>
          </cell>
        </row>
        <row r="184">
          <cell r="P184">
            <v>170</v>
          </cell>
          <cell r="Q184">
            <v>1.189690986</v>
          </cell>
          <cell r="R184">
            <v>1.2328403999999999</v>
          </cell>
          <cell r="S184">
            <v>1.2310401</v>
          </cell>
          <cell r="T184">
            <v>1.8002999999999999E-3</v>
          </cell>
          <cell r="U184">
            <v>12.750000000000002</v>
          </cell>
          <cell r="V184">
            <v>29.749999999999996</v>
          </cell>
        </row>
        <row r="185">
          <cell r="P185">
            <v>171</v>
          </cell>
          <cell r="Q185">
            <v>1.1897451417999998</v>
          </cell>
          <cell r="R185">
            <v>1.2328965199999999</v>
          </cell>
          <cell r="S185">
            <v>1.2310856299999999</v>
          </cell>
          <cell r="T185">
            <v>1.8108900000000001E-3</v>
          </cell>
          <cell r="U185">
            <v>12.825000000000001</v>
          </cell>
          <cell r="V185">
            <v>29.924999999999997</v>
          </cell>
        </row>
        <row r="186">
          <cell r="P186">
            <v>172</v>
          </cell>
          <cell r="Q186">
            <v>1.1897992975999998</v>
          </cell>
          <cell r="R186">
            <v>1.2329526399999999</v>
          </cell>
          <cell r="S186">
            <v>1.2311311599999999</v>
          </cell>
          <cell r="T186">
            <v>1.8214799999999999E-3</v>
          </cell>
          <cell r="U186">
            <v>12.900000000000002</v>
          </cell>
          <cell r="V186">
            <v>30.099999999999998</v>
          </cell>
        </row>
        <row r="187">
          <cell r="P187">
            <v>173</v>
          </cell>
          <cell r="Q187">
            <v>1.1898534534</v>
          </cell>
          <cell r="R187">
            <v>1.2330087600000001</v>
          </cell>
          <cell r="S187">
            <v>1.2311766900000001</v>
          </cell>
          <cell r="T187">
            <v>1.8320700000000001E-3</v>
          </cell>
          <cell r="U187">
            <v>12.975000000000001</v>
          </cell>
          <cell r="V187">
            <v>30.274999999999999</v>
          </cell>
        </row>
        <row r="188">
          <cell r="P188">
            <v>174</v>
          </cell>
          <cell r="Q188">
            <v>1.1899076091999998</v>
          </cell>
          <cell r="R188">
            <v>1.2330648799999999</v>
          </cell>
          <cell r="S188">
            <v>1.2312222199999998</v>
          </cell>
          <cell r="T188">
            <v>1.8426600000000001E-3</v>
          </cell>
          <cell r="U188">
            <v>13.050000000000002</v>
          </cell>
          <cell r="V188">
            <v>30.45</v>
          </cell>
        </row>
        <row r="189">
          <cell r="P189">
            <v>175</v>
          </cell>
          <cell r="Q189">
            <v>1.1899617649999998</v>
          </cell>
          <cell r="R189">
            <v>1.2331209999999999</v>
          </cell>
          <cell r="S189">
            <v>1.23126775</v>
          </cell>
          <cell r="T189">
            <v>1.8532500000000001E-3</v>
          </cell>
          <cell r="U189">
            <v>13.125000000000002</v>
          </cell>
          <cell r="V189">
            <v>30.624999999999996</v>
          </cell>
        </row>
        <row r="190">
          <cell r="P190">
            <v>176</v>
          </cell>
          <cell r="Q190">
            <v>1.1900159207999998</v>
          </cell>
          <cell r="R190">
            <v>1.2331771199999999</v>
          </cell>
          <cell r="S190">
            <v>1.23131328</v>
          </cell>
          <cell r="T190">
            <v>1.8638400000000001E-3</v>
          </cell>
          <cell r="U190">
            <v>13.200000000000003</v>
          </cell>
          <cell r="V190">
            <v>30.799999999999997</v>
          </cell>
        </row>
        <row r="191">
          <cell r="P191">
            <v>177</v>
          </cell>
          <cell r="Q191">
            <v>1.1900700765999999</v>
          </cell>
          <cell r="R191">
            <v>1.2332332399999999</v>
          </cell>
          <cell r="S191">
            <v>1.2313588099999999</v>
          </cell>
          <cell r="T191">
            <v>1.8744300000000001E-3</v>
          </cell>
          <cell r="U191">
            <v>13.275000000000002</v>
          </cell>
          <cell r="V191">
            <v>30.974999999999998</v>
          </cell>
        </row>
        <row r="192">
          <cell r="P192">
            <v>178</v>
          </cell>
          <cell r="Q192">
            <v>1.1901242324000001</v>
          </cell>
          <cell r="R192">
            <v>1.2332893600000001</v>
          </cell>
          <cell r="S192">
            <v>1.2314043400000001</v>
          </cell>
          <cell r="T192">
            <v>1.8850200000000001E-3</v>
          </cell>
          <cell r="U192">
            <v>13.350000000000001</v>
          </cell>
          <cell r="V192">
            <v>31.15</v>
          </cell>
        </row>
        <row r="193">
          <cell r="P193">
            <v>179</v>
          </cell>
          <cell r="Q193">
            <v>1.1901783881999999</v>
          </cell>
          <cell r="R193">
            <v>1.2333454799999999</v>
          </cell>
          <cell r="S193">
            <v>1.2314498699999998</v>
          </cell>
          <cell r="T193">
            <v>1.89561E-3</v>
          </cell>
          <cell r="U193">
            <v>13.425000000000002</v>
          </cell>
          <cell r="V193">
            <v>31.324999999999999</v>
          </cell>
        </row>
        <row r="194">
          <cell r="P194">
            <v>180</v>
          </cell>
          <cell r="Q194">
            <v>1.1902325440000001</v>
          </cell>
          <cell r="R194">
            <v>1.2334016000000001</v>
          </cell>
          <cell r="S194">
            <v>1.2314954</v>
          </cell>
          <cell r="T194">
            <v>1.9062E-3</v>
          </cell>
          <cell r="U194">
            <v>13.500000000000002</v>
          </cell>
          <cell r="V194">
            <v>31.499999999999996</v>
          </cell>
        </row>
        <row r="195">
          <cell r="P195">
            <v>181</v>
          </cell>
          <cell r="Q195">
            <v>1.1902866997999999</v>
          </cell>
          <cell r="R195">
            <v>1.2334577199999999</v>
          </cell>
          <cell r="S195">
            <v>1.23154093</v>
          </cell>
          <cell r="T195">
            <v>1.91679E-3</v>
          </cell>
          <cell r="U195">
            <v>13.575000000000003</v>
          </cell>
          <cell r="V195">
            <v>31.674999999999997</v>
          </cell>
        </row>
        <row r="196">
          <cell r="P196">
            <v>182</v>
          </cell>
          <cell r="Q196">
            <v>1.1903408555999999</v>
          </cell>
          <cell r="R196">
            <v>1.2335138399999999</v>
          </cell>
          <cell r="S196">
            <v>1.2315864599999999</v>
          </cell>
          <cell r="T196">
            <v>1.92738E-3</v>
          </cell>
          <cell r="U196">
            <v>13.650000000000002</v>
          </cell>
          <cell r="V196">
            <v>31.849999999999998</v>
          </cell>
        </row>
        <row r="197">
          <cell r="P197">
            <v>183</v>
          </cell>
          <cell r="Q197">
            <v>1.1903950113999999</v>
          </cell>
          <cell r="R197">
            <v>1.2335699599999999</v>
          </cell>
          <cell r="S197">
            <v>1.2316319899999999</v>
          </cell>
          <cell r="T197">
            <v>1.9379700000000002E-3</v>
          </cell>
          <cell r="U197">
            <v>13.725000000000001</v>
          </cell>
          <cell r="V197">
            <v>32.024999999999999</v>
          </cell>
        </row>
        <row r="198">
          <cell r="P198">
            <v>184</v>
          </cell>
          <cell r="Q198">
            <v>1.1904491671999997</v>
          </cell>
          <cell r="R198">
            <v>1.2336260799999998</v>
          </cell>
          <cell r="S198">
            <v>1.2316775199999999</v>
          </cell>
          <cell r="T198">
            <v>1.94856E-3</v>
          </cell>
          <cell r="U198">
            <v>13.800000000000002</v>
          </cell>
          <cell r="V198">
            <v>32.199999999999996</v>
          </cell>
        </row>
        <row r="199">
          <cell r="P199">
            <v>185</v>
          </cell>
          <cell r="Q199">
            <v>1.1905033229999999</v>
          </cell>
          <cell r="R199">
            <v>1.2336822000000001</v>
          </cell>
          <cell r="S199">
            <v>1.23172305</v>
          </cell>
          <cell r="T199">
            <v>1.9591500000000002E-3</v>
          </cell>
          <cell r="U199">
            <v>13.875000000000002</v>
          </cell>
          <cell r="V199">
            <v>32.375</v>
          </cell>
        </row>
        <row r="200">
          <cell r="P200">
            <v>186</v>
          </cell>
          <cell r="Q200">
            <v>1.1905574788</v>
          </cell>
          <cell r="R200">
            <v>1.2337383200000001</v>
          </cell>
          <cell r="S200">
            <v>1.23176858</v>
          </cell>
          <cell r="T200">
            <v>1.9697400000000002E-3</v>
          </cell>
          <cell r="U200">
            <v>13.950000000000003</v>
          </cell>
          <cell r="V200">
            <v>32.549999999999997</v>
          </cell>
        </row>
        <row r="201">
          <cell r="P201">
            <v>187</v>
          </cell>
          <cell r="Q201">
            <v>1.1906116346</v>
          </cell>
          <cell r="R201">
            <v>1.23379444</v>
          </cell>
          <cell r="S201">
            <v>1.23181411</v>
          </cell>
          <cell r="T201">
            <v>1.9803300000000002E-3</v>
          </cell>
          <cell r="U201">
            <v>14.025000000000002</v>
          </cell>
          <cell r="V201">
            <v>32.725000000000001</v>
          </cell>
        </row>
        <row r="202">
          <cell r="P202">
            <v>188</v>
          </cell>
          <cell r="Q202">
            <v>1.1906657903999998</v>
          </cell>
          <cell r="R202">
            <v>1.2338505599999998</v>
          </cell>
          <cell r="S202">
            <v>1.2318596399999999</v>
          </cell>
          <cell r="T202">
            <v>1.9909200000000002E-3</v>
          </cell>
          <cell r="U202">
            <v>14.100000000000001</v>
          </cell>
          <cell r="V202">
            <v>32.9</v>
          </cell>
        </row>
        <row r="203">
          <cell r="P203">
            <v>189</v>
          </cell>
          <cell r="Q203">
            <v>1.1907199462</v>
          </cell>
          <cell r="R203">
            <v>1.23390668</v>
          </cell>
          <cell r="S203">
            <v>1.2319051700000001</v>
          </cell>
          <cell r="T203">
            <v>2.0015100000000002E-3</v>
          </cell>
          <cell r="U203">
            <v>14.175000000000002</v>
          </cell>
          <cell r="V203">
            <v>33.074999999999996</v>
          </cell>
        </row>
        <row r="204">
          <cell r="P204">
            <v>190</v>
          </cell>
          <cell r="Q204">
            <v>1.1907741019999998</v>
          </cell>
          <cell r="R204">
            <v>1.2339627999999998</v>
          </cell>
          <cell r="S204">
            <v>1.2319506999999998</v>
          </cell>
          <cell r="T204">
            <v>2.0121000000000002E-3</v>
          </cell>
          <cell r="U204">
            <v>14.250000000000002</v>
          </cell>
          <cell r="V204">
            <v>33.25</v>
          </cell>
        </row>
        <row r="205">
          <cell r="P205">
            <v>191</v>
          </cell>
          <cell r="Q205">
            <v>1.1908282578</v>
          </cell>
          <cell r="R205">
            <v>1.23401892</v>
          </cell>
          <cell r="S205">
            <v>1.23199623</v>
          </cell>
          <cell r="T205">
            <v>2.0226899999999997E-3</v>
          </cell>
          <cell r="U205">
            <v>14.325000000000003</v>
          </cell>
          <cell r="V205">
            <v>33.424999999999997</v>
          </cell>
        </row>
        <row r="206">
          <cell r="P206">
            <v>192</v>
          </cell>
          <cell r="Q206">
            <v>1.1908824136</v>
          </cell>
          <cell r="R206">
            <v>1.23407504</v>
          </cell>
          <cell r="S206">
            <v>1.23204176</v>
          </cell>
          <cell r="T206">
            <v>2.0332800000000002E-3</v>
          </cell>
          <cell r="U206">
            <v>14.400000000000002</v>
          </cell>
          <cell r="V206">
            <v>33.599999999999994</v>
          </cell>
        </row>
        <row r="207">
          <cell r="P207">
            <v>193</v>
          </cell>
          <cell r="Q207">
            <v>1.1909365694</v>
          </cell>
          <cell r="R207">
            <v>1.23413116</v>
          </cell>
          <cell r="S207">
            <v>1.2320872899999999</v>
          </cell>
          <cell r="T207">
            <v>2.0438700000000001E-3</v>
          </cell>
          <cell r="U207">
            <v>14.475000000000001</v>
          </cell>
          <cell r="V207">
            <v>33.774999999999999</v>
          </cell>
        </row>
        <row r="208">
          <cell r="P208">
            <v>194</v>
          </cell>
          <cell r="Q208">
            <v>1.1909907252000003</v>
          </cell>
          <cell r="R208">
            <v>1.2341872800000002</v>
          </cell>
          <cell r="S208">
            <v>1.2321328200000001</v>
          </cell>
          <cell r="T208">
            <v>2.0544600000000001E-3</v>
          </cell>
          <cell r="U208">
            <v>14.550000000000002</v>
          </cell>
          <cell r="V208">
            <v>33.949999999999996</v>
          </cell>
        </row>
        <row r="209">
          <cell r="P209">
            <v>195</v>
          </cell>
          <cell r="Q209">
            <v>1.1910448809999998</v>
          </cell>
          <cell r="R209">
            <v>1.2342433999999998</v>
          </cell>
          <cell r="S209">
            <v>1.2321783499999999</v>
          </cell>
          <cell r="T209">
            <v>2.0650500000000001E-3</v>
          </cell>
          <cell r="U209">
            <v>14.625000000000002</v>
          </cell>
          <cell r="V209">
            <v>34.125</v>
          </cell>
        </row>
        <row r="210">
          <cell r="P210">
            <v>196</v>
          </cell>
          <cell r="Q210">
            <v>1.1910990367999998</v>
          </cell>
          <cell r="R210">
            <v>1.23429952</v>
          </cell>
          <cell r="S210">
            <v>1.23222388</v>
          </cell>
          <cell r="T210">
            <v>2.0756400000000001E-3</v>
          </cell>
          <cell r="U210">
            <v>14.700000000000003</v>
          </cell>
          <cell r="V210">
            <v>34.299999999999997</v>
          </cell>
        </row>
        <row r="211">
          <cell r="P211">
            <v>197</v>
          </cell>
          <cell r="Q211">
            <v>1.1911531925999996</v>
          </cell>
          <cell r="R211">
            <v>1.2343556399999998</v>
          </cell>
          <cell r="S211">
            <v>1.2322694099999998</v>
          </cell>
          <cell r="T211">
            <v>2.0862300000000001E-3</v>
          </cell>
          <cell r="U211">
            <v>14.775000000000002</v>
          </cell>
          <cell r="V211">
            <v>34.474999999999994</v>
          </cell>
        </row>
        <row r="212">
          <cell r="P212">
            <v>198</v>
          </cell>
          <cell r="Q212">
            <v>1.1912073483999999</v>
          </cell>
          <cell r="R212">
            <v>1.23441176</v>
          </cell>
          <cell r="S212">
            <v>1.23231494</v>
          </cell>
          <cell r="T212">
            <v>2.0968200000000001E-3</v>
          </cell>
          <cell r="U212">
            <v>14.850000000000001</v>
          </cell>
          <cell r="V212">
            <v>34.65</v>
          </cell>
        </row>
        <row r="213">
          <cell r="P213">
            <v>199</v>
          </cell>
          <cell r="Q213">
            <v>1.1912615041999999</v>
          </cell>
          <cell r="R213">
            <v>1.23446788</v>
          </cell>
          <cell r="S213">
            <v>1.2323604699999999</v>
          </cell>
          <cell r="T213">
            <v>2.1074100000000001E-3</v>
          </cell>
          <cell r="U213">
            <v>14.925000000000002</v>
          </cell>
          <cell r="V213">
            <v>34.824999999999996</v>
          </cell>
        </row>
        <row r="214">
          <cell r="P214">
            <v>200</v>
          </cell>
          <cell r="Q214">
            <v>1.1913156599999999</v>
          </cell>
          <cell r="R214">
            <v>1.234524</v>
          </cell>
          <cell r="S214">
            <v>1.2324059999999999</v>
          </cell>
          <cell r="T214">
            <v>2.1180000000000001E-3</v>
          </cell>
          <cell r="U214">
            <v>15.000000000000002</v>
          </cell>
          <cell r="V214">
            <v>35</v>
          </cell>
        </row>
        <row r="215">
          <cell r="P215">
            <v>201</v>
          </cell>
          <cell r="Q215">
            <v>1.1913698158000001</v>
          </cell>
          <cell r="R215">
            <v>1.2345801200000002</v>
          </cell>
          <cell r="S215">
            <v>1.2324515300000001</v>
          </cell>
          <cell r="T215">
            <v>2.1285900000000001E-3</v>
          </cell>
          <cell r="U215">
            <v>15.075000000000003</v>
          </cell>
          <cell r="V215">
            <v>35.174999999999997</v>
          </cell>
        </row>
        <row r="216">
          <cell r="P216">
            <v>202</v>
          </cell>
          <cell r="Q216">
            <v>1.1914239715999997</v>
          </cell>
          <cell r="R216">
            <v>1.2346362399999997</v>
          </cell>
          <cell r="S216">
            <v>1.2324970599999998</v>
          </cell>
          <cell r="T216">
            <v>2.1391800000000001E-3</v>
          </cell>
          <cell r="U216">
            <v>15.150000000000002</v>
          </cell>
          <cell r="V216">
            <v>35.349999999999994</v>
          </cell>
        </row>
        <row r="217">
          <cell r="P217">
            <v>203</v>
          </cell>
          <cell r="Q217">
            <v>1.1914781273999999</v>
          </cell>
          <cell r="R217">
            <v>1.2346923599999999</v>
          </cell>
          <cell r="S217">
            <v>1.23254259</v>
          </cell>
          <cell r="T217">
            <v>2.1497700000000001E-3</v>
          </cell>
          <cell r="U217">
            <v>15.225000000000001</v>
          </cell>
          <cell r="V217">
            <v>35.524999999999999</v>
          </cell>
        </row>
        <row r="218">
          <cell r="P218">
            <v>204</v>
          </cell>
          <cell r="Q218">
            <v>1.1915322831999999</v>
          </cell>
          <cell r="R218">
            <v>1.2347484799999999</v>
          </cell>
          <cell r="S218">
            <v>1.23258812</v>
          </cell>
          <cell r="T218">
            <v>2.1603600000000005E-3</v>
          </cell>
          <cell r="U218">
            <v>15.300000000000002</v>
          </cell>
          <cell r="V218">
            <v>35.699999999999996</v>
          </cell>
        </row>
        <row r="219">
          <cell r="P219">
            <v>205</v>
          </cell>
          <cell r="Q219">
            <v>1.1915864389999999</v>
          </cell>
          <cell r="R219">
            <v>1.2348045999999999</v>
          </cell>
          <cell r="S219">
            <v>1.2326336499999999</v>
          </cell>
          <cell r="T219">
            <v>2.17095E-3</v>
          </cell>
          <cell r="U219">
            <v>15.375000000000002</v>
          </cell>
          <cell r="V219">
            <v>35.875</v>
          </cell>
        </row>
        <row r="220">
          <cell r="P220">
            <v>206</v>
          </cell>
          <cell r="Q220">
            <v>1.1916405948</v>
          </cell>
          <cell r="R220">
            <v>1.2348607199999999</v>
          </cell>
          <cell r="S220">
            <v>1.2326791799999999</v>
          </cell>
          <cell r="T220">
            <v>2.18154E-3</v>
          </cell>
          <cell r="U220">
            <v>15.450000000000003</v>
          </cell>
          <cell r="V220">
            <v>36.049999999999997</v>
          </cell>
        </row>
        <row r="221">
          <cell r="P221">
            <v>207</v>
          </cell>
          <cell r="Q221">
            <v>1.1916947506000002</v>
          </cell>
          <cell r="R221">
            <v>1.2349168400000001</v>
          </cell>
          <cell r="S221">
            <v>1.2327247100000001</v>
          </cell>
          <cell r="T221">
            <v>2.19213E-3</v>
          </cell>
          <cell r="U221">
            <v>15.525000000000002</v>
          </cell>
          <cell r="V221">
            <v>36.224999999999994</v>
          </cell>
        </row>
        <row r="222">
          <cell r="P222">
            <v>208</v>
          </cell>
          <cell r="Q222">
            <v>1.1917489064</v>
          </cell>
          <cell r="R222">
            <v>1.2349729600000001</v>
          </cell>
          <cell r="S222">
            <v>1.23277024</v>
          </cell>
          <cell r="T222">
            <v>2.20272E-3</v>
          </cell>
          <cell r="U222">
            <v>15.600000000000001</v>
          </cell>
          <cell r="V222">
            <v>36.4</v>
          </cell>
        </row>
        <row r="223">
          <cell r="P223">
            <v>209</v>
          </cell>
          <cell r="Q223">
            <v>1.1918030621999998</v>
          </cell>
          <cell r="R223">
            <v>1.2350290799999999</v>
          </cell>
          <cell r="S223">
            <v>1.23281577</v>
          </cell>
          <cell r="T223">
            <v>2.21331E-3</v>
          </cell>
          <cell r="U223">
            <v>15.675000000000002</v>
          </cell>
          <cell r="V223">
            <v>36.574999999999996</v>
          </cell>
        </row>
        <row r="224">
          <cell r="P224">
            <v>210</v>
          </cell>
          <cell r="Q224">
            <v>1.1918572179999998</v>
          </cell>
          <cell r="R224">
            <v>1.2350851999999999</v>
          </cell>
          <cell r="S224">
            <v>1.2328612999999999</v>
          </cell>
          <cell r="T224">
            <v>2.2239E-3</v>
          </cell>
          <cell r="U224">
            <v>15.750000000000002</v>
          </cell>
          <cell r="V224">
            <v>36.75</v>
          </cell>
        </row>
        <row r="225">
          <cell r="P225">
            <v>211</v>
          </cell>
          <cell r="Q225">
            <v>1.1919113737999998</v>
          </cell>
          <cell r="R225">
            <v>1.2351413199999999</v>
          </cell>
          <cell r="S225">
            <v>1.2329068299999999</v>
          </cell>
          <cell r="T225">
            <v>2.23449E-3</v>
          </cell>
          <cell r="U225">
            <v>15.825000000000003</v>
          </cell>
          <cell r="V225">
            <v>36.924999999999997</v>
          </cell>
        </row>
        <row r="226">
          <cell r="P226">
            <v>212</v>
          </cell>
          <cell r="Q226">
            <v>1.1919655296</v>
          </cell>
          <cell r="R226">
            <v>1.2351974400000001</v>
          </cell>
          <cell r="S226">
            <v>1.2329523600000001</v>
          </cell>
          <cell r="T226">
            <v>2.24508E-3</v>
          </cell>
          <cell r="U226">
            <v>15.900000000000002</v>
          </cell>
          <cell r="V226">
            <v>37.099999999999994</v>
          </cell>
        </row>
        <row r="227">
          <cell r="P227">
            <v>213</v>
          </cell>
          <cell r="Q227">
            <v>1.1920196853999998</v>
          </cell>
          <cell r="R227">
            <v>1.2352535599999999</v>
          </cell>
          <cell r="S227">
            <v>1.2329978899999998</v>
          </cell>
          <cell r="T227">
            <v>2.2556700000000004E-3</v>
          </cell>
          <cell r="U227">
            <v>15.975000000000003</v>
          </cell>
          <cell r="V227">
            <v>37.274999999999999</v>
          </cell>
        </row>
        <row r="228">
          <cell r="P228">
            <v>214</v>
          </cell>
          <cell r="Q228">
            <v>1.1920738412</v>
          </cell>
          <cell r="R228">
            <v>1.2353096800000001</v>
          </cell>
          <cell r="S228">
            <v>1.23304342</v>
          </cell>
          <cell r="T228">
            <v>2.26626E-3</v>
          </cell>
          <cell r="U228">
            <v>16.05</v>
          </cell>
          <cell r="V228">
            <v>37.449999999999996</v>
          </cell>
        </row>
        <row r="229">
          <cell r="P229">
            <v>215</v>
          </cell>
          <cell r="Q229">
            <v>1.1921279969999998</v>
          </cell>
          <cell r="R229">
            <v>1.2353657999999998</v>
          </cell>
          <cell r="S229">
            <v>1.2330889499999997</v>
          </cell>
          <cell r="T229">
            <v>2.27685E-3</v>
          </cell>
          <cell r="U229">
            <v>16.125000000000004</v>
          </cell>
          <cell r="V229">
            <v>37.625</v>
          </cell>
        </row>
        <row r="230">
          <cell r="P230">
            <v>216</v>
          </cell>
          <cell r="Q230">
            <v>1.1921821527999998</v>
          </cell>
          <cell r="R230">
            <v>1.2354219199999998</v>
          </cell>
          <cell r="S230">
            <v>1.2331344799999999</v>
          </cell>
          <cell r="T230">
            <v>2.28744E-3</v>
          </cell>
          <cell r="U230">
            <v>16.200000000000003</v>
          </cell>
          <cell r="V230">
            <v>37.799999999999997</v>
          </cell>
        </row>
        <row r="231">
          <cell r="P231">
            <v>217</v>
          </cell>
          <cell r="Q231">
            <v>1.1922363086000001</v>
          </cell>
          <cell r="R231">
            <v>1.2354780400000001</v>
          </cell>
          <cell r="S231">
            <v>1.2331800100000001</v>
          </cell>
          <cell r="T231">
            <v>2.2980300000000004E-3</v>
          </cell>
          <cell r="U231">
            <v>16.275000000000002</v>
          </cell>
          <cell r="V231">
            <v>37.974999999999994</v>
          </cell>
        </row>
        <row r="232">
          <cell r="P232">
            <v>218</v>
          </cell>
          <cell r="Q232">
            <v>1.1922904643999999</v>
          </cell>
          <cell r="R232">
            <v>1.2355341599999998</v>
          </cell>
          <cell r="S232">
            <v>1.2332255399999998</v>
          </cell>
          <cell r="T232">
            <v>2.3086199999999999E-3</v>
          </cell>
          <cell r="U232">
            <v>16.350000000000001</v>
          </cell>
          <cell r="V232">
            <v>38.15</v>
          </cell>
        </row>
        <row r="233">
          <cell r="P233">
            <v>219</v>
          </cell>
          <cell r="Q233">
            <v>1.1923446202000001</v>
          </cell>
          <cell r="R233">
            <v>1.23559028</v>
          </cell>
          <cell r="S233">
            <v>1.23327107</v>
          </cell>
          <cell r="T233">
            <v>2.3192099999999999E-3</v>
          </cell>
          <cell r="U233">
            <v>16.425000000000001</v>
          </cell>
          <cell r="V233">
            <v>38.324999999999996</v>
          </cell>
        </row>
        <row r="234">
          <cell r="P234">
            <v>220</v>
          </cell>
          <cell r="Q234">
            <v>1.1923987760000001</v>
          </cell>
          <cell r="R234">
            <v>1.2356464</v>
          </cell>
          <cell r="S234">
            <v>1.2333166</v>
          </cell>
          <cell r="T234">
            <v>2.3297999999999999E-3</v>
          </cell>
          <cell r="U234">
            <v>16.500000000000004</v>
          </cell>
          <cell r="V234">
            <v>38.5</v>
          </cell>
        </row>
        <row r="235">
          <cell r="P235">
            <v>221</v>
          </cell>
          <cell r="Q235">
            <v>1.1924529317999999</v>
          </cell>
          <cell r="R235">
            <v>1.23570252</v>
          </cell>
          <cell r="S235">
            <v>1.2333621299999999</v>
          </cell>
          <cell r="T235">
            <v>2.3403900000000004E-3</v>
          </cell>
          <cell r="U235">
            <v>16.575000000000003</v>
          </cell>
          <cell r="V235">
            <v>38.674999999999997</v>
          </cell>
        </row>
        <row r="236">
          <cell r="P236">
            <v>222</v>
          </cell>
          <cell r="Q236">
            <v>1.1925070875999997</v>
          </cell>
          <cell r="R236">
            <v>1.2357586399999998</v>
          </cell>
          <cell r="S236">
            <v>1.2334076599999999</v>
          </cell>
          <cell r="T236">
            <v>2.3509800000000003E-3</v>
          </cell>
          <cell r="U236">
            <v>16.650000000000002</v>
          </cell>
          <cell r="V236">
            <v>38.849999999999994</v>
          </cell>
        </row>
        <row r="237">
          <cell r="P237">
            <v>223</v>
          </cell>
          <cell r="Q237">
            <v>1.1925612433999997</v>
          </cell>
          <cell r="R237">
            <v>1.2358147599999998</v>
          </cell>
          <cell r="S237">
            <v>1.2334531899999999</v>
          </cell>
          <cell r="T237">
            <v>2.3615699999999999E-3</v>
          </cell>
          <cell r="U237">
            <v>16.725000000000001</v>
          </cell>
          <cell r="V237">
            <v>39.024999999999999</v>
          </cell>
        </row>
        <row r="238">
          <cell r="P238">
            <v>224</v>
          </cell>
          <cell r="Q238">
            <v>1.1926153991999999</v>
          </cell>
          <cell r="R238">
            <v>1.23587088</v>
          </cell>
          <cell r="S238">
            <v>1.23349872</v>
          </cell>
          <cell r="T238">
            <v>2.3721599999999999E-3</v>
          </cell>
          <cell r="U238">
            <v>16.800000000000004</v>
          </cell>
          <cell r="V238">
            <v>39.199999999999996</v>
          </cell>
        </row>
        <row r="239">
          <cell r="P239">
            <v>225</v>
          </cell>
          <cell r="Q239">
            <v>1.1926695549999999</v>
          </cell>
          <cell r="R239">
            <v>1.235927</v>
          </cell>
          <cell r="S239">
            <v>1.23354425</v>
          </cell>
          <cell r="T239">
            <v>2.3827500000000003E-3</v>
          </cell>
          <cell r="U239">
            <v>16.875000000000004</v>
          </cell>
          <cell r="V239">
            <v>39.375</v>
          </cell>
        </row>
        <row r="240">
          <cell r="P240">
            <v>226</v>
          </cell>
          <cell r="Q240">
            <v>1.1927237107999999</v>
          </cell>
          <cell r="R240">
            <v>1.23598312</v>
          </cell>
          <cell r="S240">
            <v>1.23358978</v>
          </cell>
          <cell r="T240">
            <v>2.3933400000000003E-3</v>
          </cell>
          <cell r="U240">
            <v>16.950000000000003</v>
          </cell>
          <cell r="V240">
            <v>39.549999999999997</v>
          </cell>
        </row>
        <row r="241">
          <cell r="P241">
            <v>227</v>
          </cell>
          <cell r="Q241">
            <v>1.1927778666</v>
          </cell>
          <cell r="R241">
            <v>1.23603924</v>
          </cell>
          <cell r="S241">
            <v>1.2336353099999999</v>
          </cell>
          <cell r="T241">
            <v>2.4039299999999999E-3</v>
          </cell>
          <cell r="U241">
            <v>17.025000000000002</v>
          </cell>
          <cell r="V241">
            <v>39.724999999999994</v>
          </cell>
        </row>
        <row r="242">
          <cell r="P242">
            <v>228</v>
          </cell>
          <cell r="Q242">
            <v>1.1928320224</v>
          </cell>
          <cell r="R242">
            <v>1.23609536</v>
          </cell>
          <cell r="S242">
            <v>1.2336808399999999</v>
          </cell>
          <cell r="T242">
            <v>2.4145199999999999E-3</v>
          </cell>
          <cell r="U242">
            <v>17.100000000000001</v>
          </cell>
          <cell r="V242">
            <v>39.9</v>
          </cell>
        </row>
        <row r="243">
          <cell r="P243">
            <v>229</v>
          </cell>
          <cell r="Q243">
            <v>1.1928861781999998</v>
          </cell>
          <cell r="R243">
            <v>1.2361514799999997</v>
          </cell>
          <cell r="S243">
            <v>1.2337263699999999</v>
          </cell>
          <cell r="T243">
            <v>2.4251100000000003E-3</v>
          </cell>
          <cell r="U243">
            <v>17.175000000000004</v>
          </cell>
          <cell r="V243">
            <v>40.074999999999996</v>
          </cell>
        </row>
        <row r="244">
          <cell r="P244">
            <v>230</v>
          </cell>
          <cell r="Q244">
            <v>1.192940334</v>
          </cell>
          <cell r="R244">
            <v>1.2362076</v>
          </cell>
          <cell r="S244">
            <v>1.2337719</v>
          </cell>
          <cell r="T244">
            <v>2.4357000000000003E-3</v>
          </cell>
          <cell r="U244">
            <v>17.250000000000004</v>
          </cell>
          <cell r="V244">
            <v>40.25</v>
          </cell>
        </row>
        <row r="245">
          <cell r="P245">
            <v>231</v>
          </cell>
          <cell r="Q245">
            <v>1.1929944898</v>
          </cell>
          <cell r="R245">
            <v>1.23626372</v>
          </cell>
          <cell r="S245">
            <v>1.23381743</v>
          </cell>
          <cell r="T245">
            <v>2.4462900000000003E-3</v>
          </cell>
          <cell r="U245">
            <v>17.325000000000003</v>
          </cell>
          <cell r="V245">
            <v>40.424999999999997</v>
          </cell>
        </row>
        <row r="246">
          <cell r="P246">
            <v>232</v>
          </cell>
          <cell r="Q246">
            <v>1.1930486456</v>
          </cell>
          <cell r="R246">
            <v>1.2363198399999999</v>
          </cell>
          <cell r="S246">
            <v>1.23386296</v>
          </cell>
          <cell r="T246">
            <v>2.4568799999999998E-3</v>
          </cell>
          <cell r="U246">
            <v>17.400000000000002</v>
          </cell>
          <cell r="V246">
            <v>40.599999999999994</v>
          </cell>
        </row>
        <row r="247">
          <cell r="P247">
            <v>233</v>
          </cell>
          <cell r="Q247">
            <v>1.1931028014</v>
          </cell>
          <cell r="R247">
            <v>1.2363759600000002</v>
          </cell>
          <cell r="S247">
            <v>1.2339084900000001</v>
          </cell>
          <cell r="T247">
            <v>2.4674700000000003E-3</v>
          </cell>
          <cell r="U247">
            <v>17.475000000000001</v>
          </cell>
          <cell r="V247">
            <v>40.774999999999999</v>
          </cell>
        </row>
        <row r="248">
          <cell r="P248">
            <v>234</v>
          </cell>
          <cell r="Q248">
            <v>1.1931569571999998</v>
          </cell>
          <cell r="R248">
            <v>1.2364320799999999</v>
          </cell>
          <cell r="S248">
            <v>1.2339540199999999</v>
          </cell>
          <cell r="T248">
            <v>2.4780600000000002E-3</v>
          </cell>
          <cell r="U248">
            <v>17.550000000000004</v>
          </cell>
          <cell r="V248">
            <v>40.949999999999996</v>
          </cell>
        </row>
        <row r="249">
          <cell r="P249">
            <v>235</v>
          </cell>
          <cell r="Q249">
            <v>1.193211113</v>
          </cell>
          <cell r="R249">
            <v>1.2364882000000001</v>
          </cell>
          <cell r="S249">
            <v>1.2339995500000001</v>
          </cell>
          <cell r="T249">
            <v>2.4886500000000002E-3</v>
          </cell>
          <cell r="U249">
            <v>17.625000000000004</v>
          </cell>
          <cell r="V249">
            <v>41.125</v>
          </cell>
        </row>
        <row r="250">
          <cell r="P250">
            <v>236</v>
          </cell>
          <cell r="Q250">
            <v>1.1932652687999996</v>
          </cell>
          <cell r="R250">
            <v>1.2365443199999997</v>
          </cell>
          <cell r="S250">
            <v>1.2340450799999998</v>
          </cell>
          <cell r="T250">
            <v>2.4992399999999998E-3</v>
          </cell>
          <cell r="U250">
            <v>17.700000000000003</v>
          </cell>
          <cell r="V250">
            <v>41.3</v>
          </cell>
        </row>
        <row r="251">
          <cell r="P251">
            <v>237</v>
          </cell>
          <cell r="Q251">
            <v>1.1933194245999998</v>
          </cell>
          <cell r="R251">
            <v>1.2366004399999999</v>
          </cell>
          <cell r="S251">
            <v>1.23409061</v>
          </cell>
          <cell r="T251">
            <v>2.5098300000000002E-3</v>
          </cell>
          <cell r="U251">
            <v>17.775000000000002</v>
          </cell>
          <cell r="V251">
            <v>41.474999999999994</v>
          </cell>
        </row>
        <row r="252">
          <cell r="P252">
            <v>238</v>
          </cell>
          <cell r="Q252">
            <v>1.1933735804000001</v>
          </cell>
          <cell r="R252">
            <v>1.2366565600000001</v>
          </cell>
          <cell r="S252">
            <v>1.2341361400000002</v>
          </cell>
          <cell r="T252">
            <v>2.5204200000000002E-3</v>
          </cell>
          <cell r="U252">
            <v>17.850000000000001</v>
          </cell>
          <cell r="V252">
            <v>41.65</v>
          </cell>
        </row>
        <row r="253">
          <cell r="P253">
            <v>239</v>
          </cell>
          <cell r="Q253">
            <v>1.1934277361999999</v>
          </cell>
          <cell r="R253">
            <v>1.2367126799999999</v>
          </cell>
          <cell r="S253">
            <v>1.2341816699999999</v>
          </cell>
          <cell r="T253">
            <v>2.5310100000000002E-3</v>
          </cell>
          <cell r="U253">
            <v>17.925000000000004</v>
          </cell>
          <cell r="V253">
            <v>41.824999999999996</v>
          </cell>
        </row>
        <row r="254">
          <cell r="P254">
            <v>240</v>
          </cell>
          <cell r="Q254">
            <v>1.1934818920000001</v>
          </cell>
          <cell r="R254">
            <v>1.2367688000000001</v>
          </cell>
          <cell r="S254">
            <v>1.2342272000000001</v>
          </cell>
          <cell r="T254">
            <v>2.5416000000000002E-3</v>
          </cell>
          <cell r="U254">
            <v>18.000000000000004</v>
          </cell>
          <cell r="V254">
            <v>42</v>
          </cell>
        </row>
        <row r="255">
          <cell r="P255">
            <v>241</v>
          </cell>
          <cell r="Q255">
            <v>1.1935360477999999</v>
          </cell>
          <cell r="R255">
            <v>1.2368249199999999</v>
          </cell>
          <cell r="S255">
            <v>1.2342727299999998</v>
          </cell>
          <cell r="T255">
            <v>2.5521899999999998E-3</v>
          </cell>
          <cell r="U255">
            <v>18.075000000000003</v>
          </cell>
          <cell r="V255">
            <v>42.174999999999997</v>
          </cell>
        </row>
        <row r="256">
          <cell r="P256">
            <v>242</v>
          </cell>
          <cell r="Q256">
            <v>1.1935902036000001</v>
          </cell>
          <cell r="R256">
            <v>1.2368810400000001</v>
          </cell>
          <cell r="S256">
            <v>1.23431826</v>
          </cell>
          <cell r="T256">
            <v>2.5627800000000002E-3</v>
          </cell>
          <cell r="U256">
            <v>18.150000000000002</v>
          </cell>
          <cell r="V256">
            <v>42.349999999999994</v>
          </cell>
        </row>
        <row r="257">
          <cell r="P257">
            <v>243</v>
          </cell>
          <cell r="Q257">
            <v>1.1936443593999999</v>
          </cell>
          <cell r="R257">
            <v>1.2369371599999999</v>
          </cell>
          <cell r="S257">
            <v>1.23436379</v>
          </cell>
          <cell r="T257">
            <v>2.5733700000000002E-3</v>
          </cell>
          <cell r="U257">
            <v>18.225000000000001</v>
          </cell>
          <cell r="V257">
            <v>42.524999999999999</v>
          </cell>
        </row>
        <row r="258">
          <cell r="P258">
            <v>244</v>
          </cell>
          <cell r="Q258">
            <v>1.1936985151999999</v>
          </cell>
          <cell r="R258">
            <v>1.2369932799999999</v>
          </cell>
          <cell r="S258">
            <v>1.2344093199999999</v>
          </cell>
          <cell r="T258">
            <v>2.5839600000000002E-3</v>
          </cell>
          <cell r="U258">
            <v>18.300000000000004</v>
          </cell>
          <cell r="V258">
            <v>42.699999999999996</v>
          </cell>
        </row>
        <row r="259">
          <cell r="P259">
            <v>245</v>
          </cell>
          <cell r="Q259">
            <v>1.1937526709999999</v>
          </cell>
          <cell r="R259">
            <v>1.2370493999999999</v>
          </cell>
          <cell r="S259">
            <v>1.2344548499999999</v>
          </cell>
          <cell r="T259">
            <v>2.5945499999999997E-3</v>
          </cell>
          <cell r="U259">
            <v>18.375000000000004</v>
          </cell>
          <cell r="V259">
            <v>42.875</v>
          </cell>
        </row>
        <row r="260">
          <cell r="P260">
            <v>246</v>
          </cell>
          <cell r="Q260">
            <v>1.1938068267999997</v>
          </cell>
          <cell r="R260">
            <v>1.2371055199999998</v>
          </cell>
          <cell r="S260">
            <v>1.2345003799999998</v>
          </cell>
          <cell r="T260">
            <v>2.6051400000000001E-3</v>
          </cell>
          <cell r="U260">
            <v>18.450000000000003</v>
          </cell>
          <cell r="V260">
            <v>43.05</v>
          </cell>
        </row>
        <row r="261">
          <cell r="P261">
            <v>247</v>
          </cell>
          <cell r="Q261">
            <v>1.1938609826</v>
          </cell>
          <cell r="R261">
            <v>1.2371616400000001</v>
          </cell>
          <cell r="S261">
            <v>1.23454591</v>
          </cell>
          <cell r="T261">
            <v>2.6157300000000001E-3</v>
          </cell>
          <cell r="U261">
            <v>18.525000000000002</v>
          </cell>
          <cell r="V261">
            <v>43.224999999999994</v>
          </cell>
        </row>
        <row r="262">
          <cell r="P262">
            <v>248</v>
          </cell>
          <cell r="Q262">
            <v>1.1939151384</v>
          </cell>
          <cell r="R262">
            <v>1.2372177600000001</v>
          </cell>
          <cell r="S262">
            <v>1.23459144</v>
          </cell>
          <cell r="T262">
            <v>2.6263200000000001E-3</v>
          </cell>
          <cell r="U262">
            <v>18.600000000000001</v>
          </cell>
          <cell r="V262">
            <v>43.4</v>
          </cell>
        </row>
        <row r="263">
          <cell r="P263">
            <v>249</v>
          </cell>
          <cell r="Q263">
            <v>1.1939692942</v>
          </cell>
          <cell r="R263">
            <v>1.23727388</v>
          </cell>
          <cell r="S263">
            <v>1.2346369699999999</v>
          </cell>
          <cell r="T263">
            <v>2.6369100000000001E-3</v>
          </cell>
          <cell r="U263">
            <v>18.675000000000004</v>
          </cell>
          <cell r="V263">
            <v>43.574999999999996</v>
          </cell>
        </row>
        <row r="264">
          <cell r="P264">
            <v>250</v>
          </cell>
          <cell r="Q264">
            <v>1.1940234499999998</v>
          </cell>
          <cell r="R264">
            <v>1.2373299999999998</v>
          </cell>
          <cell r="S264">
            <v>1.2346824999999999</v>
          </cell>
          <cell r="T264">
            <v>2.6475000000000001E-3</v>
          </cell>
          <cell r="U264">
            <v>18.750000000000004</v>
          </cell>
          <cell r="V264">
            <v>43.75</v>
          </cell>
        </row>
        <row r="265">
          <cell r="P265">
            <v>251</v>
          </cell>
          <cell r="Q265">
            <v>1.1940776058</v>
          </cell>
          <cell r="R265">
            <v>1.23738612</v>
          </cell>
          <cell r="S265">
            <v>1.2347280300000001</v>
          </cell>
          <cell r="T265">
            <v>2.6580900000000001E-3</v>
          </cell>
          <cell r="U265">
            <v>18.825000000000003</v>
          </cell>
          <cell r="V265">
            <v>43.924999999999997</v>
          </cell>
        </row>
        <row r="266">
          <cell r="P266">
            <v>252</v>
          </cell>
          <cell r="Q266">
            <v>1.1941317615999998</v>
          </cell>
          <cell r="R266">
            <v>1.2374422399999998</v>
          </cell>
          <cell r="S266">
            <v>1.2347735599999998</v>
          </cell>
          <cell r="T266">
            <v>2.6686800000000001E-3</v>
          </cell>
          <cell r="U266">
            <v>18.900000000000002</v>
          </cell>
          <cell r="V266">
            <v>44.099999999999994</v>
          </cell>
        </row>
        <row r="267">
          <cell r="P267">
            <v>253</v>
          </cell>
          <cell r="Q267">
            <v>1.1941859174</v>
          </cell>
          <cell r="R267">
            <v>1.23749836</v>
          </cell>
          <cell r="S267">
            <v>1.23481909</v>
          </cell>
          <cell r="T267">
            <v>2.6792700000000001E-3</v>
          </cell>
          <cell r="U267">
            <v>18.975000000000001</v>
          </cell>
          <cell r="V267">
            <v>44.274999999999999</v>
          </cell>
        </row>
        <row r="268">
          <cell r="P268">
            <v>254</v>
          </cell>
          <cell r="Q268">
            <v>1.1942400732</v>
          </cell>
          <cell r="R268">
            <v>1.23755448</v>
          </cell>
          <cell r="S268">
            <v>1.23486462</v>
          </cell>
          <cell r="T268">
            <v>2.6898600000000001E-3</v>
          </cell>
          <cell r="U268">
            <v>19.050000000000004</v>
          </cell>
          <cell r="V268">
            <v>44.449999999999996</v>
          </cell>
        </row>
        <row r="269">
          <cell r="P269">
            <v>255</v>
          </cell>
          <cell r="Q269">
            <v>1.194294229</v>
          </cell>
          <cell r="R269">
            <v>1.2376106</v>
          </cell>
          <cell r="S269">
            <v>1.2349101499999999</v>
          </cell>
          <cell r="T269">
            <v>2.7004500000000001E-3</v>
          </cell>
          <cell r="U269">
            <v>19.125000000000004</v>
          </cell>
          <cell r="V269">
            <v>44.625</v>
          </cell>
        </row>
        <row r="270">
          <cell r="P270">
            <v>256</v>
          </cell>
          <cell r="Q270">
            <v>1.1943483848000003</v>
          </cell>
          <cell r="R270">
            <v>1.2376667200000002</v>
          </cell>
          <cell r="S270">
            <v>1.2349556800000001</v>
          </cell>
          <cell r="T270">
            <v>2.7110400000000001E-3</v>
          </cell>
          <cell r="U270">
            <v>19.200000000000003</v>
          </cell>
          <cell r="V270">
            <v>44.8</v>
          </cell>
        </row>
        <row r="271">
          <cell r="P271">
            <v>257</v>
          </cell>
          <cell r="Q271">
            <v>1.1944025405999998</v>
          </cell>
          <cell r="R271">
            <v>1.2377228399999998</v>
          </cell>
          <cell r="S271">
            <v>1.2350012099999998</v>
          </cell>
          <cell r="T271">
            <v>2.7216300000000001E-3</v>
          </cell>
          <cell r="U271">
            <v>19.275000000000002</v>
          </cell>
          <cell r="V271">
            <v>44.974999999999994</v>
          </cell>
        </row>
        <row r="272">
          <cell r="P272">
            <v>258</v>
          </cell>
          <cell r="Q272">
            <v>1.1944566963999999</v>
          </cell>
          <cell r="R272">
            <v>1.23777896</v>
          </cell>
          <cell r="S272">
            <v>1.23504674</v>
          </cell>
          <cell r="T272">
            <v>2.7322200000000005E-3</v>
          </cell>
          <cell r="U272">
            <v>19.350000000000001</v>
          </cell>
          <cell r="V272">
            <v>45.15</v>
          </cell>
        </row>
        <row r="273">
          <cell r="P273">
            <v>259</v>
          </cell>
          <cell r="Q273">
            <v>1.1945108521999996</v>
          </cell>
          <cell r="R273">
            <v>1.2378350799999998</v>
          </cell>
          <cell r="S273">
            <v>1.2350922699999998</v>
          </cell>
          <cell r="T273">
            <v>2.74281E-3</v>
          </cell>
          <cell r="U273">
            <v>19.425000000000004</v>
          </cell>
          <cell r="V273">
            <v>45.324999999999996</v>
          </cell>
        </row>
        <row r="274">
          <cell r="P274">
            <v>260</v>
          </cell>
          <cell r="Q274">
            <v>1.1945650079999999</v>
          </cell>
          <cell r="R274">
            <v>1.2378912</v>
          </cell>
          <cell r="S274">
            <v>1.2351378</v>
          </cell>
          <cell r="T274">
            <v>2.7534E-3</v>
          </cell>
          <cell r="U274">
            <v>19.500000000000004</v>
          </cell>
          <cell r="V274">
            <v>45.5</v>
          </cell>
        </row>
        <row r="275">
          <cell r="P275">
            <v>261</v>
          </cell>
          <cell r="Q275">
            <v>1.1946191637999999</v>
          </cell>
          <cell r="R275">
            <v>1.23794732</v>
          </cell>
          <cell r="S275">
            <v>1.2351833299999999</v>
          </cell>
          <cell r="T275">
            <v>2.76399E-3</v>
          </cell>
          <cell r="U275">
            <v>19.575000000000003</v>
          </cell>
          <cell r="V275">
            <v>45.674999999999997</v>
          </cell>
        </row>
        <row r="276">
          <cell r="P276">
            <v>262</v>
          </cell>
          <cell r="Q276">
            <v>1.1946733195999999</v>
          </cell>
          <cell r="R276">
            <v>1.23800344</v>
          </cell>
          <cell r="S276">
            <v>1.2352288599999999</v>
          </cell>
          <cell r="T276">
            <v>2.7745800000000004E-3</v>
          </cell>
          <cell r="U276">
            <v>19.650000000000002</v>
          </cell>
          <cell r="V276">
            <v>45.849999999999994</v>
          </cell>
        </row>
        <row r="277">
          <cell r="P277">
            <v>263</v>
          </cell>
          <cell r="Q277">
            <v>1.1947274753999999</v>
          </cell>
          <cell r="R277">
            <v>1.2380595599999999</v>
          </cell>
          <cell r="S277">
            <v>1.2352743900000001</v>
          </cell>
          <cell r="T277">
            <v>2.78517E-3</v>
          </cell>
          <cell r="U277">
            <v>19.725000000000001</v>
          </cell>
          <cell r="V277">
            <v>46.024999999999999</v>
          </cell>
        </row>
        <row r="278">
          <cell r="P278">
            <v>264</v>
          </cell>
          <cell r="Q278">
            <v>1.1947816311999999</v>
          </cell>
          <cell r="R278">
            <v>1.2381156799999999</v>
          </cell>
          <cell r="S278">
            <v>1.23531992</v>
          </cell>
          <cell r="T278">
            <v>2.79576E-3</v>
          </cell>
          <cell r="U278">
            <v>19.800000000000004</v>
          </cell>
          <cell r="V278">
            <v>46.199999999999996</v>
          </cell>
        </row>
        <row r="279">
          <cell r="P279">
            <v>265</v>
          </cell>
          <cell r="Q279">
            <v>1.1948357869999999</v>
          </cell>
          <cell r="R279">
            <v>1.2381717999999999</v>
          </cell>
          <cell r="S279">
            <v>1.23536545</v>
          </cell>
          <cell r="T279">
            <v>2.80635E-3</v>
          </cell>
          <cell r="U279">
            <v>19.875000000000004</v>
          </cell>
          <cell r="V279">
            <v>46.375</v>
          </cell>
        </row>
        <row r="280">
          <cell r="P280">
            <v>266</v>
          </cell>
          <cell r="Q280">
            <v>1.1948899427999999</v>
          </cell>
          <cell r="R280">
            <v>1.2382279199999999</v>
          </cell>
          <cell r="S280">
            <v>1.2354109799999999</v>
          </cell>
          <cell r="T280">
            <v>2.8169400000000004E-3</v>
          </cell>
          <cell r="U280">
            <v>19.950000000000003</v>
          </cell>
          <cell r="V280">
            <v>46.55</v>
          </cell>
        </row>
        <row r="281">
          <cell r="P281">
            <v>267</v>
          </cell>
          <cell r="Q281">
            <v>1.1949440985999999</v>
          </cell>
          <cell r="R281">
            <v>1.2382840399999999</v>
          </cell>
          <cell r="S281">
            <v>1.2354565099999999</v>
          </cell>
          <cell r="T281">
            <v>2.8275300000000004E-3</v>
          </cell>
          <cell r="U281">
            <v>20.025000000000002</v>
          </cell>
          <cell r="V281">
            <v>46.724999999999994</v>
          </cell>
        </row>
        <row r="282">
          <cell r="P282">
            <v>268</v>
          </cell>
          <cell r="Q282">
            <v>1.1949982544</v>
          </cell>
          <cell r="R282">
            <v>1.2383401599999999</v>
          </cell>
          <cell r="S282">
            <v>1.2355020399999999</v>
          </cell>
          <cell r="T282">
            <v>2.83812E-3</v>
          </cell>
          <cell r="U282">
            <v>20.100000000000001</v>
          </cell>
          <cell r="V282">
            <v>46.9</v>
          </cell>
        </row>
        <row r="283">
          <cell r="P283">
            <v>269</v>
          </cell>
          <cell r="Q283">
            <v>1.1950524102000002</v>
          </cell>
          <cell r="R283">
            <v>1.2383962800000001</v>
          </cell>
          <cell r="S283">
            <v>1.23554757</v>
          </cell>
          <cell r="T283">
            <v>2.84871E-3</v>
          </cell>
          <cell r="U283">
            <v>20.175000000000004</v>
          </cell>
          <cell r="V283">
            <v>47.074999999999996</v>
          </cell>
        </row>
        <row r="284">
          <cell r="P284">
            <v>270</v>
          </cell>
          <cell r="Q284">
            <v>1.1951065659999998</v>
          </cell>
          <cell r="R284">
            <v>1.2384523999999999</v>
          </cell>
          <cell r="S284">
            <v>1.2355931</v>
          </cell>
          <cell r="T284">
            <v>2.8593000000000004E-3</v>
          </cell>
          <cell r="U284">
            <v>20.250000000000004</v>
          </cell>
          <cell r="V284">
            <v>47.25</v>
          </cell>
        </row>
        <row r="285">
          <cell r="P285">
            <v>271</v>
          </cell>
          <cell r="Q285">
            <v>1.1951607217999998</v>
          </cell>
          <cell r="R285">
            <v>1.2385085199999999</v>
          </cell>
          <cell r="S285">
            <v>1.23563863</v>
          </cell>
          <cell r="T285">
            <v>2.8698900000000004E-3</v>
          </cell>
          <cell r="U285">
            <v>20.325000000000003</v>
          </cell>
          <cell r="V285">
            <v>47.424999999999997</v>
          </cell>
        </row>
        <row r="286">
          <cell r="P286">
            <v>272</v>
          </cell>
          <cell r="Q286">
            <v>1.1952148775999998</v>
          </cell>
          <cell r="R286">
            <v>1.2385646399999999</v>
          </cell>
          <cell r="S286">
            <v>1.2356841599999999</v>
          </cell>
          <cell r="T286">
            <v>2.8804799999999999E-3</v>
          </cell>
          <cell r="U286">
            <v>20.400000000000002</v>
          </cell>
          <cell r="V286">
            <v>47.599999999999994</v>
          </cell>
        </row>
        <row r="287">
          <cell r="P287">
            <v>273</v>
          </cell>
          <cell r="Q287">
            <v>1.1952690333999998</v>
          </cell>
          <cell r="R287">
            <v>1.2386207599999999</v>
          </cell>
          <cell r="S287">
            <v>1.2357296899999999</v>
          </cell>
          <cell r="T287">
            <v>2.8910699999999999E-3</v>
          </cell>
          <cell r="U287">
            <v>20.475000000000001</v>
          </cell>
          <cell r="V287">
            <v>47.774999999999999</v>
          </cell>
        </row>
        <row r="288">
          <cell r="P288">
            <v>274</v>
          </cell>
          <cell r="Q288">
            <v>1.1953231892</v>
          </cell>
          <cell r="R288">
            <v>1.2386768800000001</v>
          </cell>
          <cell r="S288">
            <v>1.2357752200000001</v>
          </cell>
          <cell r="T288">
            <v>2.9016599999999999E-3</v>
          </cell>
          <cell r="U288">
            <v>20.550000000000004</v>
          </cell>
          <cell r="V288">
            <v>47.949999999999996</v>
          </cell>
        </row>
        <row r="289">
          <cell r="P289">
            <v>275</v>
          </cell>
          <cell r="Q289">
            <v>1.1953773449999998</v>
          </cell>
          <cell r="R289">
            <v>1.2387329999999999</v>
          </cell>
          <cell r="S289">
            <v>1.2358207499999998</v>
          </cell>
          <cell r="T289">
            <v>2.9122500000000003E-3</v>
          </cell>
          <cell r="U289">
            <v>20.625000000000004</v>
          </cell>
          <cell r="V289">
            <v>48.125</v>
          </cell>
        </row>
        <row r="290">
          <cell r="P290">
            <v>276</v>
          </cell>
          <cell r="Q290">
            <v>1.1954315008</v>
          </cell>
          <cell r="R290">
            <v>1.2387891200000001</v>
          </cell>
          <cell r="S290">
            <v>1.23586628</v>
          </cell>
          <cell r="T290">
            <v>2.9228400000000003E-3</v>
          </cell>
          <cell r="U290">
            <v>20.700000000000003</v>
          </cell>
          <cell r="V290">
            <v>48.3</v>
          </cell>
        </row>
        <row r="291">
          <cell r="P291">
            <v>277</v>
          </cell>
          <cell r="Q291">
            <v>1.1954856566000001</v>
          </cell>
          <cell r="R291">
            <v>1.2388452400000001</v>
          </cell>
          <cell r="S291">
            <v>1.2359118100000002</v>
          </cell>
          <cell r="T291">
            <v>2.9334299999999999E-3</v>
          </cell>
          <cell r="U291">
            <v>20.775000000000002</v>
          </cell>
          <cell r="V291">
            <v>48.474999999999994</v>
          </cell>
        </row>
        <row r="292">
          <cell r="P292">
            <v>278</v>
          </cell>
          <cell r="Q292">
            <v>1.1955398123999998</v>
          </cell>
          <cell r="R292">
            <v>1.2389013599999998</v>
          </cell>
          <cell r="S292">
            <v>1.2359573399999999</v>
          </cell>
          <cell r="T292">
            <v>2.9440199999999999E-3</v>
          </cell>
          <cell r="U292">
            <v>20.85</v>
          </cell>
          <cell r="V292">
            <v>48.65</v>
          </cell>
        </row>
        <row r="293">
          <cell r="P293">
            <v>279</v>
          </cell>
          <cell r="Q293">
            <v>1.1955939682000001</v>
          </cell>
          <cell r="R293">
            <v>1.2389574800000001</v>
          </cell>
          <cell r="S293">
            <v>1.2360028700000001</v>
          </cell>
          <cell r="T293">
            <v>2.9546100000000003E-3</v>
          </cell>
          <cell r="U293">
            <v>20.925000000000004</v>
          </cell>
          <cell r="V293">
            <v>48.824999999999996</v>
          </cell>
        </row>
        <row r="294">
          <cell r="P294">
            <v>280</v>
          </cell>
          <cell r="Q294">
            <v>1.1956481239999999</v>
          </cell>
          <cell r="R294">
            <v>1.2390135999999998</v>
          </cell>
          <cell r="S294">
            <v>1.2360483999999998</v>
          </cell>
          <cell r="T294">
            <v>2.9652000000000003E-3</v>
          </cell>
          <cell r="U294">
            <v>21.000000000000004</v>
          </cell>
          <cell r="V294">
            <v>49</v>
          </cell>
        </row>
        <row r="295">
          <cell r="P295">
            <v>281</v>
          </cell>
          <cell r="Q295">
            <v>1.1957022798000001</v>
          </cell>
          <cell r="R295">
            <v>1.23906972</v>
          </cell>
          <cell r="S295">
            <v>1.23609393</v>
          </cell>
          <cell r="T295">
            <v>2.9757899999999999E-3</v>
          </cell>
          <cell r="U295">
            <v>21.075000000000003</v>
          </cell>
          <cell r="V295">
            <v>49.174999999999997</v>
          </cell>
        </row>
        <row r="296">
          <cell r="P296">
            <v>282</v>
          </cell>
          <cell r="Q296">
            <v>1.1957564355999999</v>
          </cell>
          <cell r="R296">
            <v>1.23912584</v>
          </cell>
          <cell r="S296">
            <v>1.23613946</v>
          </cell>
          <cell r="T296">
            <v>2.9863799999999999E-3</v>
          </cell>
          <cell r="U296">
            <v>21.150000000000002</v>
          </cell>
          <cell r="V296">
            <v>49.349999999999994</v>
          </cell>
        </row>
        <row r="297">
          <cell r="P297">
            <v>283</v>
          </cell>
          <cell r="Q297">
            <v>1.1958105913999999</v>
          </cell>
          <cell r="R297">
            <v>1.23918196</v>
          </cell>
          <cell r="S297">
            <v>1.2361849899999999</v>
          </cell>
          <cell r="T297">
            <v>2.9969700000000003E-3</v>
          </cell>
          <cell r="U297">
            <v>21.225000000000001</v>
          </cell>
          <cell r="V297">
            <v>49.524999999999999</v>
          </cell>
        </row>
        <row r="298">
          <cell r="P298">
            <v>284</v>
          </cell>
          <cell r="Q298">
            <v>1.1958647471999997</v>
          </cell>
          <cell r="R298">
            <v>1.2392380799999998</v>
          </cell>
          <cell r="S298">
            <v>1.2362305199999999</v>
          </cell>
          <cell r="T298">
            <v>3.0075600000000003E-3</v>
          </cell>
          <cell r="U298">
            <v>21.300000000000004</v>
          </cell>
          <cell r="V298">
            <v>49.699999999999996</v>
          </cell>
        </row>
        <row r="299">
          <cell r="P299">
            <v>285</v>
          </cell>
          <cell r="Q299">
            <v>1.1959189029999997</v>
          </cell>
          <cell r="R299">
            <v>1.2392941999999998</v>
          </cell>
          <cell r="S299">
            <v>1.2362760499999998</v>
          </cell>
          <cell r="T299">
            <v>3.0181500000000003E-3</v>
          </cell>
          <cell r="U299">
            <v>21.375000000000004</v>
          </cell>
          <cell r="V299">
            <v>49.875</v>
          </cell>
        </row>
        <row r="300">
          <cell r="P300">
            <v>286</v>
          </cell>
          <cell r="Q300">
            <v>1.1959730587999999</v>
          </cell>
          <cell r="R300">
            <v>1.23935032</v>
          </cell>
          <cell r="S300">
            <v>1.23632158</v>
          </cell>
          <cell r="T300">
            <v>3.0287399999999998E-3</v>
          </cell>
          <cell r="U300">
            <v>21.450000000000003</v>
          </cell>
          <cell r="V300">
            <v>50.05</v>
          </cell>
        </row>
        <row r="301">
          <cell r="P301">
            <v>287</v>
          </cell>
          <cell r="Q301">
            <v>1.1960272145999999</v>
          </cell>
          <cell r="R301">
            <v>1.23940644</v>
          </cell>
          <cell r="S301">
            <v>1.23636711</v>
          </cell>
          <cell r="T301">
            <v>3.0393300000000002E-3</v>
          </cell>
          <cell r="U301">
            <v>21.525000000000002</v>
          </cell>
          <cell r="V301">
            <v>50.224999999999994</v>
          </cell>
        </row>
        <row r="302">
          <cell r="P302">
            <v>288</v>
          </cell>
          <cell r="Q302">
            <v>1.1960813704</v>
          </cell>
          <cell r="R302">
            <v>1.23946256</v>
          </cell>
          <cell r="S302">
            <v>1.23641264</v>
          </cell>
          <cell r="T302">
            <v>3.0499200000000002E-3</v>
          </cell>
          <cell r="U302">
            <v>21.6</v>
          </cell>
          <cell r="V302">
            <v>50.4</v>
          </cell>
        </row>
        <row r="303">
          <cell r="P303">
            <v>289</v>
          </cell>
          <cell r="Q303">
            <v>1.1961355262</v>
          </cell>
          <cell r="R303">
            <v>1.23951868</v>
          </cell>
          <cell r="S303">
            <v>1.2364581699999999</v>
          </cell>
          <cell r="T303">
            <v>3.0605100000000002E-3</v>
          </cell>
          <cell r="U303">
            <v>21.675000000000004</v>
          </cell>
          <cell r="V303">
            <v>50.574999999999996</v>
          </cell>
        </row>
        <row r="304">
          <cell r="P304">
            <v>290</v>
          </cell>
          <cell r="Q304">
            <v>1.196189682</v>
          </cell>
          <cell r="R304">
            <v>1.2395748</v>
          </cell>
          <cell r="S304">
            <v>1.2365036999999999</v>
          </cell>
          <cell r="T304">
            <v>3.0710999999999998E-3</v>
          </cell>
          <cell r="U304">
            <v>21.750000000000004</v>
          </cell>
          <cell r="V304">
            <v>50.75</v>
          </cell>
        </row>
        <row r="305">
          <cell r="P305">
            <v>291</v>
          </cell>
          <cell r="Q305">
            <v>1.1962438377999998</v>
          </cell>
          <cell r="R305">
            <v>1.2396309199999997</v>
          </cell>
          <cell r="S305">
            <v>1.2365492299999998</v>
          </cell>
          <cell r="T305">
            <v>3.0816900000000002E-3</v>
          </cell>
          <cell r="U305">
            <v>21.825000000000003</v>
          </cell>
          <cell r="V305">
            <v>50.924999999999997</v>
          </cell>
        </row>
        <row r="306">
          <cell r="P306">
            <v>292</v>
          </cell>
          <cell r="Q306">
            <v>1.1962979936</v>
          </cell>
          <cell r="R306">
            <v>1.23968704</v>
          </cell>
          <cell r="S306">
            <v>1.23659476</v>
          </cell>
          <cell r="T306">
            <v>3.0922800000000002E-3</v>
          </cell>
          <cell r="U306">
            <v>21.900000000000002</v>
          </cell>
          <cell r="V306">
            <v>51.099999999999994</v>
          </cell>
        </row>
        <row r="307">
          <cell r="P307">
            <v>293</v>
          </cell>
          <cell r="Q307">
            <v>1.1963521494</v>
          </cell>
          <cell r="R307">
            <v>1.23974316</v>
          </cell>
          <cell r="S307">
            <v>1.23664029</v>
          </cell>
          <cell r="T307">
            <v>3.1028700000000002E-3</v>
          </cell>
          <cell r="U307">
            <v>21.975000000000005</v>
          </cell>
          <cell r="V307">
            <v>51.274999999999999</v>
          </cell>
        </row>
        <row r="308">
          <cell r="P308">
            <v>294</v>
          </cell>
          <cell r="Q308">
            <v>1.1964063052</v>
          </cell>
          <cell r="R308">
            <v>1.2397992799999999</v>
          </cell>
          <cell r="S308">
            <v>1.2366858199999999</v>
          </cell>
          <cell r="T308">
            <v>3.1134600000000002E-3</v>
          </cell>
          <cell r="U308">
            <v>22.050000000000004</v>
          </cell>
          <cell r="V308">
            <v>51.449999999999996</v>
          </cell>
        </row>
        <row r="309">
          <cell r="P309">
            <v>295</v>
          </cell>
          <cell r="Q309">
            <v>1.196460461</v>
          </cell>
          <cell r="R309">
            <v>1.2398554000000002</v>
          </cell>
          <cell r="S309">
            <v>1.2367313500000001</v>
          </cell>
          <cell r="T309">
            <v>3.1240500000000002E-3</v>
          </cell>
          <cell r="U309">
            <v>22.125000000000004</v>
          </cell>
          <cell r="V309">
            <v>51.625</v>
          </cell>
        </row>
        <row r="310">
          <cell r="P310">
            <v>296</v>
          </cell>
          <cell r="Q310">
            <v>1.1965146167999998</v>
          </cell>
          <cell r="R310">
            <v>1.2399115199999999</v>
          </cell>
          <cell r="S310">
            <v>1.2367768799999999</v>
          </cell>
          <cell r="T310">
            <v>3.1346400000000002E-3</v>
          </cell>
          <cell r="U310">
            <v>22.200000000000003</v>
          </cell>
          <cell r="V310">
            <v>51.8</v>
          </cell>
        </row>
        <row r="311">
          <cell r="P311">
            <v>297</v>
          </cell>
          <cell r="Q311">
            <v>1.1965687726000001</v>
          </cell>
          <cell r="R311">
            <v>1.2399676400000001</v>
          </cell>
          <cell r="S311">
            <v>1.23682241</v>
          </cell>
          <cell r="T311">
            <v>3.1452300000000002E-3</v>
          </cell>
          <cell r="U311">
            <v>22.275000000000002</v>
          </cell>
          <cell r="V311">
            <v>51.974999999999994</v>
          </cell>
        </row>
        <row r="312">
          <cell r="P312">
            <v>298</v>
          </cell>
          <cell r="Q312">
            <v>1.1966229283999996</v>
          </cell>
          <cell r="R312">
            <v>1.2400237599999997</v>
          </cell>
          <cell r="S312">
            <v>1.2368679399999998</v>
          </cell>
          <cell r="T312">
            <v>3.1558200000000002E-3</v>
          </cell>
          <cell r="U312">
            <v>22.350000000000005</v>
          </cell>
          <cell r="V312">
            <v>52.15</v>
          </cell>
        </row>
        <row r="313">
          <cell r="P313">
            <v>299</v>
          </cell>
          <cell r="Q313">
            <v>1.1966770841999999</v>
          </cell>
          <cell r="R313">
            <v>1.2400798799999999</v>
          </cell>
          <cell r="S313">
            <v>1.23691347</v>
          </cell>
          <cell r="T313">
            <v>3.1664100000000001E-3</v>
          </cell>
          <cell r="U313">
            <v>22.425000000000004</v>
          </cell>
          <cell r="V313">
            <v>52.324999999999996</v>
          </cell>
        </row>
        <row r="314">
          <cell r="P314">
            <v>300</v>
          </cell>
          <cell r="Q314">
            <v>1.1967312400000001</v>
          </cell>
          <cell r="R314">
            <v>1.2401360000000001</v>
          </cell>
          <cell r="S314">
            <v>1.2369590000000001</v>
          </cell>
          <cell r="T314">
            <v>3.1770000000000001E-3</v>
          </cell>
          <cell r="U314">
            <v>22.500000000000004</v>
          </cell>
          <cell r="V314">
            <v>52.5</v>
          </cell>
        </row>
        <row r="315">
          <cell r="P315">
            <v>301</v>
          </cell>
          <cell r="Q315">
            <v>1.1967853957999999</v>
          </cell>
          <cell r="R315">
            <v>1.2401921199999999</v>
          </cell>
          <cell r="S315">
            <v>1.2370045299999999</v>
          </cell>
          <cell r="T315">
            <v>3.1875900000000001E-3</v>
          </cell>
          <cell r="U315">
            <v>22.575000000000003</v>
          </cell>
          <cell r="V315">
            <v>52.674999999999997</v>
          </cell>
        </row>
        <row r="316">
          <cell r="P316">
            <v>302</v>
          </cell>
          <cell r="Q316">
            <v>1.1968395516000001</v>
          </cell>
          <cell r="R316">
            <v>1.2402482400000001</v>
          </cell>
          <cell r="S316">
            <v>1.2370500600000001</v>
          </cell>
          <cell r="T316">
            <v>3.1981800000000001E-3</v>
          </cell>
          <cell r="U316">
            <v>22.650000000000002</v>
          </cell>
          <cell r="V316">
            <v>52.849999999999994</v>
          </cell>
        </row>
        <row r="317">
          <cell r="P317">
            <v>303</v>
          </cell>
          <cell r="Q317">
            <v>1.1968937073999999</v>
          </cell>
          <cell r="R317">
            <v>1.2403043599999999</v>
          </cell>
          <cell r="S317">
            <v>1.2370955899999998</v>
          </cell>
          <cell r="T317">
            <v>3.2087700000000005E-3</v>
          </cell>
          <cell r="U317">
            <v>22.725000000000005</v>
          </cell>
          <cell r="V317">
            <v>53.024999999999999</v>
          </cell>
        </row>
        <row r="318">
          <cell r="P318">
            <v>304</v>
          </cell>
          <cell r="Q318">
            <v>1.1969478631999999</v>
          </cell>
          <cell r="R318">
            <v>1.2403604799999999</v>
          </cell>
          <cell r="S318">
            <v>1.23714112</v>
          </cell>
          <cell r="T318">
            <v>3.2193600000000001E-3</v>
          </cell>
          <cell r="U318">
            <v>22.800000000000004</v>
          </cell>
          <cell r="V318">
            <v>53.199999999999996</v>
          </cell>
        </row>
        <row r="319">
          <cell r="P319">
            <v>305</v>
          </cell>
          <cell r="Q319">
            <v>1.1970020189999999</v>
          </cell>
          <cell r="R319">
            <v>1.2404165999999999</v>
          </cell>
          <cell r="S319">
            <v>1.2371866499999999</v>
          </cell>
          <cell r="T319">
            <v>3.2299500000000001E-3</v>
          </cell>
          <cell r="U319">
            <v>22.875000000000004</v>
          </cell>
          <cell r="V319">
            <v>53.375</v>
          </cell>
        </row>
        <row r="320">
          <cell r="P320">
            <v>306</v>
          </cell>
          <cell r="Q320">
            <v>1.1970561747999999</v>
          </cell>
          <cell r="R320">
            <v>1.2404727199999999</v>
          </cell>
          <cell r="S320">
            <v>1.2372321799999999</v>
          </cell>
          <cell r="T320">
            <v>3.2405400000000001E-3</v>
          </cell>
          <cell r="U320">
            <v>22.950000000000003</v>
          </cell>
          <cell r="V320">
            <v>53.55</v>
          </cell>
        </row>
        <row r="321">
          <cell r="P321">
            <v>307</v>
          </cell>
          <cell r="Q321">
            <v>1.1971103305999997</v>
          </cell>
          <cell r="R321">
            <v>1.2405288399999999</v>
          </cell>
          <cell r="S321">
            <v>1.2372777099999999</v>
          </cell>
          <cell r="T321">
            <v>3.2511300000000005E-3</v>
          </cell>
          <cell r="U321">
            <v>23.025000000000002</v>
          </cell>
          <cell r="V321">
            <v>53.724999999999994</v>
          </cell>
        </row>
        <row r="322">
          <cell r="P322">
            <v>308</v>
          </cell>
          <cell r="Q322">
            <v>1.1971644863999999</v>
          </cell>
          <cell r="R322">
            <v>1.2405849600000001</v>
          </cell>
          <cell r="S322">
            <v>1.23732324</v>
          </cell>
          <cell r="T322">
            <v>3.2617200000000001E-3</v>
          </cell>
          <cell r="U322">
            <v>23.100000000000005</v>
          </cell>
          <cell r="V322">
            <v>53.9</v>
          </cell>
        </row>
        <row r="323">
          <cell r="P323">
            <v>309</v>
          </cell>
          <cell r="Q323">
            <v>1.1972186422</v>
          </cell>
          <cell r="R323">
            <v>1.2406410800000001</v>
          </cell>
          <cell r="S323">
            <v>1.23736877</v>
          </cell>
          <cell r="T323">
            <v>3.2723100000000001E-3</v>
          </cell>
          <cell r="U323">
            <v>23.175000000000004</v>
          </cell>
          <cell r="V323">
            <v>54.074999999999996</v>
          </cell>
        </row>
        <row r="324">
          <cell r="P324">
            <v>310</v>
          </cell>
          <cell r="Q324">
            <v>1.197272798</v>
          </cell>
          <cell r="R324">
            <v>1.2406972000000001</v>
          </cell>
          <cell r="S324">
            <v>1.2374143</v>
          </cell>
          <cell r="T324">
            <v>3.2829000000000001E-3</v>
          </cell>
          <cell r="U324">
            <v>23.250000000000004</v>
          </cell>
          <cell r="V324">
            <v>54.25</v>
          </cell>
        </row>
        <row r="325">
          <cell r="P325">
            <v>311</v>
          </cell>
          <cell r="Q325">
            <v>1.1973269537999998</v>
          </cell>
          <cell r="R325">
            <v>1.2407533199999998</v>
          </cell>
          <cell r="S325">
            <v>1.2374598299999999</v>
          </cell>
          <cell r="T325">
            <v>3.29349E-3</v>
          </cell>
          <cell r="U325">
            <v>23.325000000000003</v>
          </cell>
          <cell r="V325">
            <v>54.424999999999997</v>
          </cell>
        </row>
        <row r="326">
          <cell r="P326">
            <v>312</v>
          </cell>
          <cell r="Q326">
            <v>1.1973811095999998</v>
          </cell>
          <cell r="R326">
            <v>1.2408094399999998</v>
          </cell>
          <cell r="S326">
            <v>1.2375053599999999</v>
          </cell>
          <cell r="T326">
            <v>3.3040800000000005E-3</v>
          </cell>
          <cell r="U326">
            <v>23.400000000000002</v>
          </cell>
          <cell r="V326">
            <v>54.599999999999994</v>
          </cell>
        </row>
        <row r="327">
          <cell r="P327">
            <v>313</v>
          </cell>
          <cell r="Q327">
            <v>1.1974352654</v>
          </cell>
          <cell r="R327">
            <v>1.24086556</v>
          </cell>
          <cell r="S327">
            <v>1.2375508900000001</v>
          </cell>
          <cell r="T327">
            <v>3.31467E-3</v>
          </cell>
          <cell r="U327">
            <v>23.475000000000005</v>
          </cell>
          <cell r="V327">
            <v>54.774999999999999</v>
          </cell>
        </row>
        <row r="328">
          <cell r="P328">
            <v>314</v>
          </cell>
          <cell r="Q328">
            <v>1.1974894211999998</v>
          </cell>
          <cell r="R328">
            <v>1.2409216799999998</v>
          </cell>
          <cell r="S328">
            <v>1.2375964199999998</v>
          </cell>
          <cell r="T328">
            <v>3.32526E-3</v>
          </cell>
          <cell r="U328">
            <v>23.550000000000004</v>
          </cell>
          <cell r="V328">
            <v>54.949999999999996</v>
          </cell>
        </row>
        <row r="329">
          <cell r="P329">
            <v>315</v>
          </cell>
          <cell r="Q329">
            <v>1.197543577</v>
          </cell>
          <cell r="R329">
            <v>1.2409778</v>
          </cell>
          <cell r="S329">
            <v>1.23764195</v>
          </cell>
          <cell r="T329">
            <v>3.33585E-3</v>
          </cell>
          <cell r="U329">
            <v>23.625000000000004</v>
          </cell>
          <cell r="V329">
            <v>55.125</v>
          </cell>
        </row>
        <row r="330">
          <cell r="P330">
            <v>316</v>
          </cell>
          <cell r="Q330">
            <v>1.1975977328</v>
          </cell>
          <cell r="R330">
            <v>1.24103392</v>
          </cell>
          <cell r="S330">
            <v>1.23768748</v>
          </cell>
          <cell r="T330">
            <v>3.3464400000000004E-3</v>
          </cell>
          <cell r="U330">
            <v>23.700000000000003</v>
          </cell>
          <cell r="V330">
            <v>55.3</v>
          </cell>
        </row>
        <row r="331">
          <cell r="P331">
            <v>317</v>
          </cell>
          <cell r="Q331">
            <v>1.1976518886</v>
          </cell>
          <cell r="R331">
            <v>1.24109004</v>
          </cell>
          <cell r="S331">
            <v>1.2377330099999999</v>
          </cell>
          <cell r="T331">
            <v>3.35703E-3</v>
          </cell>
          <cell r="U331">
            <v>23.775000000000002</v>
          </cell>
          <cell r="V331">
            <v>55.474999999999994</v>
          </cell>
        </row>
        <row r="332">
          <cell r="P332">
            <v>318</v>
          </cell>
          <cell r="Q332">
            <v>1.1977060444000001</v>
          </cell>
          <cell r="R332">
            <v>1.24114616</v>
          </cell>
          <cell r="S332">
            <v>1.2377785400000001</v>
          </cell>
          <cell r="T332">
            <v>3.36762E-3</v>
          </cell>
          <cell r="U332">
            <v>23.850000000000005</v>
          </cell>
          <cell r="V332">
            <v>55.65</v>
          </cell>
        </row>
        <row r="333">
          <cell r="P333">
            <v>319</v>
          </cell>
          <cell r="Q333">
            <v>1.1977602001999998</v>
          </cell>
          <cell r="R333">
            <v>1.2412022799999998</v>
          </cell>
          <cell r="S333">
            <v>1.2378240699999998</v>
          </cell>
          <cell r="T333">
            <v>3.37821E-3</v>
          </cell>
          <cell r="U333">
            <v>23.925000000000004</v>
          </cell>
          <cell r="V333">
            <v>55.824999999999996</v>
          </cell>
        </row>
        <row r="334">
          <cell r="P334">
            <v>320</v>
          </cell>
          <cell r="Q334">
            <v>1.1978143559999999</v>
          </cell>
          <cell r="R334">
            <v>1.2412584</v>
          </cell>
          <cell r="S334">
            <v>1.2378696</v>
          </cell>
          <cell r="T334">
            <v>3.3888000000000004E-3</v>
          </cell>
          <cell r="U334">
            <v>24.000000000000004</v>
          </cell>
          <cell r="V334">
            <v>56</v>
          </cell>
        </row>
        <row r="335">
          <cell r="P335">
            <v>321</v>
          </cell>
          <cell r="Q335">
            <v>1.1978685117999996</v>
          </cell>
          <cell r="R335">
            <v>1.2413145199999998</v>
          </cell>
          <cell r="S335">
            <v>1.2379151299999998</v>
          </cell>
          <cell r="T335">
            <v>3.3993900000000004E-3</v>
          </cell>
          <cell r="U335">
            <v>24.075000000000003</v>
          </cell>
          <cell r="V335">
            <v>56.174999999999997</v>
          </cell>
        </row>
        <row r="336">
          <cell r="P336">
            <v>322</v>
          </cell>
          <cell r="Q336">
            <v>1.1979226675999999</v>
          </cell>
          <cell r="R336">
            <v>1.24137064</v>
          </cell>
          <cell r="S336">
            <v>1.2379606599999999</v>
          </cell>
          <cell r="T336">
            <v>3.40998E-3</v>
          </cell>
          <cell r="U336">
            <v>24.150000000000002</v>
          </cell>
          <cell r="V336">
            <v>56.349999999999994</v>
          </cell>
        </row>
        <row r="337">
          <cell r="P337">
            <v>323</v>
          </cell>
          <cell r="Q337">
            <v>1.1979768234000001</v>
          </cell>
          <cell r="R337">
            <v>1.2414267600000002</v>
          </cell>
          <cell r="S337">
            <v>1.2380061900000001</v>
          </cell>
          <cell r="T337">
            <v>3.4205699999999999E-3</v>
          </cell>
          <cell r="U337">
            <v>24.225000000000005</v>
          </cell>
          <cell r="V337">
            <v>56.524999999999999</v>
          </cell>
        </row>
        <row r="338">
          <cell r="P338">
            <v>324</v>
          </cell>
          <cell r="Q338">
            <v>1.1980309791999999</v>
          </cell>
          <cell r="R338">
            <v>1.24148288</v>
          </cell>
          <cell r="S338">
            <v>1.2380517199999999</v>
          </cell>
          <cell r="T338">
            <v>3.4311600000000004E-3</v>
          </cell>
          <cell r="U338">
            <v>24.300000000000004</v>
          </cell>
          <cell r="V338">
            <v>56.699999999999996</v>
          </cell>
        </row>
        <row r="339">
          <cell r="P339">
            <v>325</v>
          </cell>
          <cell r="Q339">
            <v>1.1980851349999999</v>
          </cell>
          <cell r="R339">
            <v>1.2415389999999999</v>
          </cell>
          <cell r="S339">
            <v>1.23809725</v>
          </cell>
          <cell r="T339">
            <v>3.4417500000000004E-3</v>
          </cell>
          <cell r="U339">
            <v>24.375000000000004</v>
          </cell>
          <cell r="V339">
            <v>56.874999999999993</v>
          </cell>
        </row>
        <row r="340">
          <cell r="P340">
            <v>326</v>
          </cell>
          <cell r="Q340">
            <v>1.1981392907999999</v>
          </cell>
          <cell r="R340">
            <v>1.2415951199999999</v>
          </cell>
          <cell r="S340">
            <v>1.23814278</v>
          </cell>
          <cell r="T340">
            <v>3.4523399999999999E-3</v>
          </cell>
          <cell r="U340">
            <v>24.450000000000003</v>
          </cell>
          <cell r="V340">
            <v>57.05</v>
          </cell>
        </row>
        <row r="341">
          <cell r="P341">
            <v>327</v>
          </cell>
          <cell r="Q341">
            <v>1.1981934465999999</v>
          </cell>
          <cell r="R341">
            <v>1.2416512399999999</v>
          </cell>
          <cell r="S341">
            <v>1.23818831</v>
          </cell>
          <cell r="T341">
            <v>3.4629299999999999E-3</v>
          </cell>
          <cell r="U341">
            <v>24.525000000000002</v>
          </cell>
          <cell r="V341">
            <v>57.224999999999994</v>
          </cell>
        </row>
        <row r="342">
          <cell r="P342">
            <v>328</v>
          </cell>
          <cell r="Q342">
            <v>1.1982476023999999</v>
          </cell>
          <cell r="R342">
            <v>1.2417073599999999</v>
          </cell>
          <cell r="S342">
            <v>1.2382338399999999</v>
          </cell>
          <cell r="T342">
            <v>3.4735200000000003E-3</v>
          </cell>
          <cell r="U342">
            <v>24.600000000000005</v>
          </cell>
          <cell r="V342">
            <v>57.4</v>
          </cell>
        </row>
        <row r="343">
          <cell r="P343">
            <v>329</v>
          </cell>
          <cell r="Q343">
            <v>1.1983017582</v>
          </cell>
          <cell r="R343">
            <v>1.2417634799999999</v>
          </cell>
          <cell r="S343">
            <v>1.2382793699999999</v>
          </cell>
          <cell r="T343">
            <v>3.4841100000000003E-3</v>
          </cell>
          <cell r="U343">
            <v>24.675000000000004</v>
          </cell>
          <cell r="V343">
            <v>57.574999999999996</v>
          </cell>
        </row>
        <row r="344">
          <cell r="P344">
            <v>330</v>
          </cell>
          <cell r="Q344">
            <v>1.198355914</v>
          </cell>
          <cell r="R344">
            <v>1.2418195999999999</v>
          </cell>
          <cell r="S344">
            <v>1.2383248999999998</v>
          </cell>
          <cell r="T344">
            <v>3.4947000000000003E-3</v>
          </cell>
          <cell r="U344">
            <v>24.750000000000004</v>
          </cell>
          <cell r="V344">
            <v>57.749999999999993</v>
          </cell>
        </row>
        <row r="345">
          <cell r="P345">
            <v>331</v>
          </cell>
          <cell r="Q345">
            <v>1.1984100698</v>
          </cell>
          <cell r="R345">
            <v>1.2418757200000001</v>
          </cell>
          <cell r="S345">
            <v>1.23837043</v>
          </cell>
          <cell r="T345">
            <v>3.5052899999999999E-3</v>
          </cell>
          <cell r="U345">
            <v>24.825000000000003</v>
          </cell>
          <cell r="V345">
            <v>57.924999999999997</v>
          </cell>
        </row>
        <row r="346">
          <cell r="P346">
            <v>332</v>
          </cell>
          <cell r="Q346">
            <v>1.1984642255999998</v>
          </cell>
          <cell r="R346">
            <v>1.2419318399999999</v>
          </cell>
          <cell r="S346">
            <v>1.23841596</v>
          </cell>
          <cell r="T346">
            <v>3.5158800000000003E-3</v>
          </cell>
          <cell r="U346">
            <v>24.900000000000002</v>
          </cell>
          <cell r="V346">
            <v>58.099999999999994</v>
          </cell>
        </row>
        <row r="347">
          <cell r="P347">
            <v>333</v>
          </cell>
          <cell r="Q347">
            <v>1.1985183813999998</v>
          </cell>
          <cell r="R347">
            <v>1.2419879599999999</v>
          </cell>
          <cell r="S347">
            <v>1.2384614899999999</v>
          </cell>
          <cell r="T347">
            <v>3.5264700000000003E-3</v>
          </cell>
          <cell r="U347">
            <v>24.975000000000005</v>
          </cell>
          <cell r="V347">
            <v>58.274999999999999</v>
          </cell>
        </row>
        <row r="348">
          <cell r="P348">
            <v>334</v>
          </cell>
          <cell r="Q348">
            <v>1.1985725371999998</v>
          </cell>
          <cell r="R348">
            <v>1.2420440799999999</v>
          </cell>
          <cell r="S348">
            <v>1.2385070199999999</v>
          </cell>
          <cell r="T348">
            <v>3.5370600000000003E-3</v>
          </cell>
          <cell r="U348">
            <v>25.050000000000004</v>
          </cell>
          <cell r="V348">
            <v>58.449999999999996</v>
          </cell>
        </row>
        <row r="349">
          <cell r="P349">
            <v>335</v>
          </cell>
          <cell r="Q349">
            <v>1.1986266929999998</v>
          </cell>
          <cell r="R349">
            <v>1.2421001999999999</v>
          </cell>
          <cell r="S349">
            <v>1.2385525499999999</v>
          </cell>
          <cell r="T349">
            <v>3.5476499999999998E-3</v>
          </cell>
          <cell r="U349">
            <v>25.125000000000004</v>
          </cell>
          <cell r="V349">
            <v>58.624999999999993</v>
          </cell>
        </row>
        <row r="350">
          <cell r="P350">
            <v>336</v>
          </cell>
          <cell r="Q350">
            <v>1.1986808488</v>
          </cell>
          <cell r="R350">
            <v>1.2421563200000001</v>
          </cell>
          <cell r="S350">
            <v>1.23859808</v>
          </cell>
          <cell r="T350">
            <v>3.5582400000000003E-3</v>
          </cell>
          <cell r="U350">
            <v>25.200000000000003</v>
          </cell>
          <cell r="V350">
            <v>58.8</v>
          </cell>
        </row>
        <row r="351">
          <cell r="P351">
            <v>337</v>
          </cell>
          <cell r="Q351">
            <v>1.1987350045999998</v>
          </cell>
          <cell r="R351">
            <v>1.2422124399999999</v>
          </cell>
          <cell r="S351">
            <v>1.2386436099999998</v>
          </cell>
          <cell r="T351">
            <v>3.5688300000000003E-3</v>
          </cell>
          <cell r="U351">
            <v>25.275000000000002</v>
          </cell>
          <cell r="V351">
            <v>58.974999999999994</v>
          </cell>
        </row>
        <row r="352">
          <cell r="P352">
            <v>338</v>
          </cell>
          <cell r="Q352">
            <v>1.1987891604000001</v>
          </cell>
          <cell r="R352">
            <v>1.2422685600000001</v>
          </cell>
          <cell r="S352">
            <v>1.23868914</v>
          </cell>
          <cell r="T352">
            <v>3.5794200000000003E-3</v>
          </cell>
          <cell r="U352">
            <v>25.350000000000005</v>
          </cell>
          <cell r="V352">
            <v>59.15</v>
          </cell>
        </row>
        <row r="353">
          <cell r="P353">
            <v>339</v>
          </cell>
          <cell r="Q353">
            <v>1.1988433162000001</v>
          </cell>
          <cell r="R353">
            <v>1.2423246800000001</v>
          </cell>
          <cell r="S353">
            <v>1.2387346700000001</v>
          </cell>
          <cell r="T353">
            <v>3.5900100000000002E-3</v>
          </cell>
          <cell r="U353">
            <v>25.425000000000004</v>
          </cell>
          <cell r="V353">
            <v>59.324999999999996</v>
          </cell>
        </row>
        <row r="354">
          <cell r="P354">
            <v>340</v>
          </cell>
          <cell r="Q354">
            <v>1.1988974719999999</v>
          </cell>
          <cell r="R354">
            <v>1.2423807999999998</v>
          </cell>
          <cell r="S354">
            <v>1.2387801999999999</v>
          </cell>
          <cell r="T354">
            <v>3.6005999999999998E-3</v>
          </cell>
          <cell r="U354">
            <v>25.500000000000004</v>
          </cell>
          <cell r="V354">
            <v>59.499999999999993</v>
          </cell>
        </row>
        <row r="355">
          <cell r="P355">
            <v>341</v>
          </cell>
          <cell r="Q355">
            <v>1.1989516278000001</v>
          </cell>
          <cell r="R355">
            <v>1.2424369200000001</v>
          </cell>
          <cell r="S355">
            <v>1.2388257300000001</v>
          </cell>
          <cell r="T355">
            <v>3.6111900000000002E-3</v>
          </cell>
          <cell r="U355">
            <v>25.575000000000003</v>
          </cell>
          <cell r="V355">
            <v>59.674999999999997</v>
          </cell>
        </row>
        <row r="356">
          <cell r="P356">
            <v>342</v>
          </cell>
          <cell r="Q356">
            <v>1.1990057835999999</v>
          </cell>
          <cell r="R356">
            <v>1.2424930399999998</v>
          </cell>
          <cell r="S356">
            <v>1.2388712599999998</v>
          </cell>
          <cell r="T356">
            <v>3.6217800000000002E-3</v>
          </cell>
          <cell r="U356">
            <v>25.650000000000002</v>
          </cell>
          <cell r="V356">
            <v>59.849999999999994</v>
          </cell>
        </row>
        <row r="357">
          <cell r="P357">
            <v>343</v>
          </cell>
          <cell r="Q357">
            <v>1.1990599394000001</v>
          </cell>
          <cell r="R357">
            <v>1.24254916</v>
          </cell>
          <cell r="S357">
            <v>1.23891679</v>
          </cell>
          <cell r="T357">
            <v>3.6323700000000002E-3</v>
          </cell>
          <cell r="U357">
            <v>25.725000000000005</v>
          </cell>
          <cell r="V357">
            <v>60.024999999999999</v>
          </cell>
        </row>
        <row r="358">
          <cell r="P358">
            <v>344</v>
          </cell>
          <cell r="Q358">
            <v>1.1991140951999999</v>
          </cell>
          <cell r="R358">
            <v>1.24260528</v>
          </cell>
          <cell r="S358">
            <v>1.23896232</v>
          </cell>
          <cell r="T358">
            <v>3.6429599999999998E-3</v>
          </cell>
          <cell r="U358">
            <v>25.800000000000004</v>
          </cell>
          <cell r="V358">
            <v>60.199999999999996</v>
          </cell>
        </row>
        <row r="359">
          <cell r="P359">
            <v>345</v>
          </cell>
          <cell r="Q359">
            <v>1.1991682509999997</v>
          </cell>
          <cell r="R359">
            <v>1.2426613999999998</v>
          </cell>
          <cell r="S359">
            <v>1.2390078499999999</v>
          </cell>
          <cell r="T359">
            <v>3.6535500000000002E-3</v>
          </cell>
          <cell r="U359">
            <v>25.875000000000004</v>
          </cell>
          <cell r="V359">
            <v>60.374999999999993</v>
          </cell>
        </row>
        <row r="360">
          <cell r="P360">
            <v>346</v>
          </cell>
          <cell r="Q360">
            <v>1.1992224067999999</v>
          </cell>
          <cell r="R360">
            <v>1.24271752</v>
          </cell>
          <cell r="S360">
            <v>1.2390533800000001</v>
          </cell>
          <cell r="T360">
            <v>3.6641400000000002E-3</v>
          </cell>
          <cell r="U360">
            <v>25.950000000000003</v>
          </cell>
          <cell r="V360">
            <v>60.55</v>
          </cell>
        </row>
        <row r="361">
          <cell r="P361">
            <v>347</v>
          </cell>
          <cell r="Q361">
            <v>1.1992765625999997</v>
          </cell>
          <cell r="R361">
            <v>1.2427736399999998</v>
          </cell>
          <cell r="S361">
            <v>1.2390989099999998</v>
          </cell>
          <cell r="T361">
            <v>3.6747300000000002E-3</v>
          </cell>
          <cell r="U361">
            <v>26.025000000000002</v>
          </cell>
          <cell r="V361">
            <v>60.724999999999994</v>
          </cell>
        </row>
        <row r="362">
          <cell r="P362">
            <v>348</v>
          </cell>
          <cell r="Q362">
            <v>1.1993307183999999</v>
          </cell>
          <cell r="R362">
            <v>1.24282976</v>
          </cell>
          <cell r="S362">
            <v>1.23914444</v>
          </cell>
          <cell r="T362">
            <v>3.6853200000000002E-3</v>
          </cell>
          <cell r="U362">
            <v>26.100000000000005</v>
          </cell>
          <cell r="V362">
            <v>60.9</v>
          </cell>
        </row>
        <row r="363">
          <cell r="P363">
            <v>349</v>
          </cell>
          <cell r="Q363">
            <v>1.1993848742</v>
          </cell>
          <cell r="R363">
            <v>1.24288588</v>
          </cell>
          <cell r="S363">
            <v>1.23918997</v>
          </cell>
          <cell r="T363">
            <v>3.6959100000000002E-3</v>
          </cell>
          <cell r="U363">
            <v>26.175000000000004</v>
          </cell>
          <cell r="V363">
            <v>61.074999999999996</v>
          </cell>
        </row>
        <row r="364">
          <cell r="P364">
            <v>350</v>
          </cell>
          <cell r="Q364">
            <v>1.19943903</v>
          </cell>
          <cell r="R364">
            <v>1.242942</v>
          </cell>
          <cell r="S364">
            <v>1.2392354999999999</v>
          </cell>
          <cell r="T364">
            <v>3.7065000000000002E-3</v>
          </cell>
          <cell r="U364">
            <v>26.250000000000004</v>
          </cell>
          <cell r="V364">
            <v>61.249999999999993</v>
          </cell>
        </row>
        <row r="365">
          <cell r="P365">
            <v>351</v>
          </cell>
          <cell r="Q365">
            <v>1.1994931858</v>
          </cell>
          <cell r="R365">
            <v>1.24299812</v>
          </cell>
          <cell r="S365">
            <v>1.2392810299999999</v>
          </cell>
          <cell r="T365">
            <v>3.7170900000000002E-3</v>
          </cell>
          <cell r="U365">
            <v>26.325000000000003</v>
          </cell>
          <cell r="V365">
            <v>61.424999999999997</v>
          </cell>
        </row>
        <row r="366">
          <cell r="P366">
            <v>352</v>
          </cell>
          <cell r="Q366">
            <v>1.1995473416</v>
          </cell>
          <cell r="R366">
            <v>1.24305424</v>
          </cell>
          <cell r="S366">
            <v>1.2393265600000001</v>
          </cell>
          <cell r="T366">
            <v>3.7276800000000001E-3</v>
          </cell>
          <cell r="U366">
            <v>26.400000000000006</v>
          </cell>
          <cell r="V366">
            <v>61.599999999999994</v>
          </cell>
        </row>
        <row r="367">
          <cell r="P367">
            <v>353</v>
          </cell>
          <cell r="Q367">
            <v>1.1996014973999998</v>
          </cell>
          <cell r="R367">
            <v>1.2431103599999997</v>
          </cell>
          <cell r="S367">
            <v>1.2393720899999998</v>
          </cell>
          <cell r="T367">
            <v>3.7382700000000001E-3</v>
          </cell>
          <cell r="U367">
            <v>26.475000000000005</v>
          </cell>
          <cell r="V367">
            <v>61.774999999999999</v>
          </cell>
        </row>
        <row r="368">
          <cell r="P368">
            <v>354</v>
          </cell>
          <cell r="Q368">
            <v>1.1996556532</v>
          </cell>
          <cell r="R368">
            <v>1.24316648</v>
          </cell>
          <cell r="S368">
            <v>1.23941762</v>
          </cell>
          <cell r="T368">
            <v>3.7488600000000001E-3</v>
          </cell>
          <cell r="U368">
            <v>26.550000000000004</v>
          </cell>
          <cell r="V368">
            <v>61.949999999999996</v>
          </cell>
        </row>
        <row r="369">
          <cell r="P369">
            <v>355</v>
          </cell>
          <cell r="Q369">
            <v>1.199709809</v>
          </cell>
          <cell r="R369">
            <v>1.2432226</v>
          </cell>
          <cell r="S369">
            <v>1.23946315</v>
          </cell>
          <cell r="T369">
            <v>3.7594500000000001E-3</v>
          </cell>
          <cell r="U369">
            <v>26.625000000000004</v>
          </cell>
          <cell r="V369">
            <v>62.124999999999993</v>
          </cell>
        </row>
        <row r="370">
          <cell r="P370">
            <v>356</v>
          </cell>
          <cell r="Q370">
            <v>1.1997639647999998</v>
          </cell>
          <cell r="R370">
            <v>1.2432787199999999</v>
          </cell>
          <cell r="S370">
            <v>1.2395086799999999</v>
          </cell>
          <cell r="T370">
            <v>3.7700400000000001E-3</v>
          </cell>
          <cell r="U370">
            <v>26.700000000000003</v>
          </cell>
          <cell r="V370">
            <v>62.3</v>
          </cell>
        </row>
        <row r="371">
          <cell r="P371">
            <v>357</v>
          </cell>
          <cell r="Q371">
            <v>1.1998181206</v>
          </cell>
          <cell r="R371">
            <v>1.2433348400000002</v>
          </cell>
          <cell r="S371">
            <v>1.2395542100000001</v>
          </cell>
          <cell r="T371">
            <v>3.7806300000000005E-3</v>
          </cell>
          <cell r="U371">
            <v>26.775000000000006</v>
          </cell>
          <cell r="V371">
            <v>62.474999999999994</v>
          </cell>
        </row>
        <row r="372">
          <cell r="P372">
            <v>358</v>
          </cell>
          <cell r="Q372">
            <v>1.1998722763999998</v>
          </cell>
          <cell r="R372">
            <v>1.2433909599999999</v>
          </cell>
          <cell r="S372">
            <v>1.2395997399999998</v>
          </cell>
          <cell r="T372">
            <v>3.7912200000000001E-3</v>
          </cell>
          <cell r="U372">
            <v>26.850000000000005</v>
          </cell>
          <cell r="V372">
            <v>62.65</v>
          </cell>
        </row>
        <row r="373">
          <cell r="P373">
            <v>359</v>
          </cell>
          <cell r="Q373">
            <v>1.1999264321999998</v>
          </cell>
          <cell r="R373">
            <v>1.2434470799999999</v>
          </cell>
          <cell r="S373">
            <v>1.23964527</v>
          </cell>
          <cell r="T373">
            <v>3.8018100000000001E-3</v>
          </cell>
          <cell r="U373">
            <v>26.925000000000004</v>
          </cell>
          <cell r="V373">
            <v>62.824999999999996</v>
          </cell>
        </row>
        <row r="374">
          <cell r="P374">
            <v>360</v>
          </cell>
          <cell r="Q374">
            <v>1.1999805879999996</v>
          </cell>
          <cell r="R374">
            <v>1.2435031999999997</v>
          </cell>
          <cell r="S374">
            <v>1.2396907999999998</v>
          </cell>
          <cell r="T374">
            <v>3.8124000000000001E-3</v>
          </cell>
          <cell r="U374">
            <v>27.000000000000004</v>
          </cell>
          <cell r="V374">
            <v>62.999999999999993</v>
          </cell>
        </row>
        <row r="375">
          <cell r="P375">
            <v>361</v>
          </cell>
          <cell r="Q375">
            <v>1.2000347437999999</v>
          </cell>
          <cell r="R375">
            <v>1.2435593199999999</v>
          </cell>
          <cell r="S375">
            <v>1.2397363299999999</v>
          </cell>
          <cell r="T375">
            <v>3.8229900000000005E-3</v>
          </cell>
          <cell r="U375">
            <v>27.075000000000003</v>
          </cell>
          <cell r="V375">
            <v>63.174999999999997</v>
          </cell>
        </row>
        <row r="376">
          <cell r="P376">
            <v>362</v>
          </cell>
          <cell r="Q376">
            <v>1.2000888996000001</v>
          </cell>
          <cell r="R376">
            <v>1.2436154400000001</v>
          </cell>
          <cell r="S376">
            <v>1.2397818600000001</v>
          </cell>
          <cell r="T376">
            <v>3.8335800000000001E-3</v>
          </cell>
          <cell r="U376">
            <v>27.150000000000006</v>
          </cell>
          <cell r="V376">
            <v>63.349999999999994</v>
          </cell>
        </row>
        <row r="377">
          <cell r="P377">
            <v>363</v>
          </cell>
          <cell r="Q377">
            <v>1.2001430553999999</v>
          </cell>
          <cell r="R377">
            <v>1.2436715599999999</v>
          </cell>
          <cell r="S377">
            <v>1.2398273899999999</v>
          </cell>
          <cell r="T377">
            <v>3.8441700000000001E-3</v>
          </cell>
          <cell r="U377">
            <v>27.225000000000005</v>
          </cell>
          <cell r="V377">
            <v>63.524999999999999</v>
          </cell>
        </row>
        <row r="378">
          <cell r="P378">
            <v>364</v>
          </cell>
          <cell r="Q378">
            <v>1.2001972112000001</v>
          </cell>
          <cell r="R378">
            <v>1.2437276800000001</v>
          </cell>
          <cell r="S378">
            <v>1.23987292</v>
          </cell>
          <cell r="T378">
            <v>3.85476E-3</v>
          </cell>
          <cell r="U378">
            <v>27.300000000000004</v>
          </cell>
          <cell r="V378">
            <v>63.699999999999996</v>
          </cell>
        </row>
        <row r="379">
          <cell r="P379">
            <v>365</v>
          </cell>
          <cell r="Q379">
            <v>1.2002513669999999</v>
          </cell>
          <cell r="R379">
            <v>1.2437837999999999</v>
          </cell>
          <cell r="S379">
            <v>1.2399184499999998</v>
          </cell>
          <cell r="T379">
            <v>3.8653500000000005E-3</v>
          </cell>
          <cell r="U379">
            <v>27.375000000000004</v>
          </cell>
          <cell r="V379">
            <v>63.874999999999993</v>
          </cell>
        </row>
        <row r="380">
          <cell r="P380">
            <v>366</v>
          </cell>
          <cell r="Q380">
            <v>1.2003055227999999</v>
          </cell>
          <cell r="R380">
            <v>1.2438399199999999</v>
          </cell>
          <cell r="S380">
            <v>1.23996398</v>
          </cell>
          <cell r="T380">
            <v>3.8759400000000005E-3</v>
          </cell>
          <cell r="U380">
            <v>27.450000000000003</v>
          </cell>
          <cell r="V380">
            <v>64.05</v>
          </cell>
        </row>
        <row r="381">
          <cell r="P381">
            <v>367</v>
          </cell>
          <cell r="Q381">
            <v>1.2003596785999999</v>
          </cell>
          <cell r="R381">
            <v>1.2438960399999999</v>
          </cell>
          <cell r="S381">
            <v>1.2400095099999999</v>
          </cell>
          <cell r="T381">
            <v>3.88653E-3</v>
          </cell>
          <cell r="U381">
            <v>27.525000000000006</v>
          </cell>
          <cell r="V381">
            <v>64.224999999999994</v>
          </cell>
        </row>
        <row r="382">
          <cell r="P382">
            <v>368</v>
          </cell>
          <cell r="Q382">
            <v>1.2004138343999999</v>
          </cell>
          <cell r="R382">
            <v>1.2439521599999999</v>
          </cell>
          <cell r="S382">
            <v>1.2400550399999999</v>
          </cell>
          <cell r="T382">
            <v>3.89712E-3</v>
          </cell>
          <cell r="U382">
            <v>27.600000000000005</v>
          </cell>
          <cell r="V382">
            <v>64.399999999999991</v>
          </cell>
        </row>
        <row r="383">
          <cell r="P383">
            <v>369</v>
          </cell>
          <cell r="Q383">
            <v>1.2004679901999999</v>
          </cell>
          <cell r="R383">
            <v>1.2440082800000001</v>
          </cell>
          <cell r="S383">
            <v>1.2401005700000001</v>
          </cell>
          <cell r="T383">
            <v>3.90771E-3</v>
          </cell>
          <cell r="U383">
            <v>27.675000000000004</v>
          </cell>
          <cell r="V383">
            <v>64.575000000000003</v>
          </cell>
        </row>
        <row r="384">
          <cell r="P384">
            <v>370</v>
          </cell>
          <cell r="Q384">
            <v>1.200522146</v>
          </cell>
          <cell r="R384">
            <v>1.2440644000000001</v>
          </cell>
          <cell r="S384">
            <v>1.2401461</v>
          </cell>
          <cell r="T384">
            <v>3.9183000000000004E-3</v>
          </cell>
          <cell r="U384">
            <v>27.750000000000004</v>
          </cell>
          <cell r="V384">
            <v>64.75</v>
          </cell>
        </row>
        <row r="385">
          <cell r="P385">
            <v>371</v>
          </cell>
          <cell r="Q385">
            <v>1.2005763018</v>
          </cell>
          <cell r="R385">
            <v>1.2441205200000001</v>
          </cell>
          <cell r="S385">
            <v>1.24019163</v>
          </cell>
          <cell r="T385">
            <v>3.92889E-3</v>
          </cell>
          <cell r="U385">
            <v>27.825000000000003</v>
          </cell>
          <cell r="V385">
            <v>64.924999999999997</v>
          </cell>
        </row>
        <row r="386">
          <cell r="P386">
            <v>372</v>
          </cell>
          <cell r="Q386">
            <v>1.2006304576</v>
          </cell>
          <cell r="R386">
            <v>1.2441766400000001</v>
          </cell>
          <cell r="S386">
            <v>1.2402371599999999</v>
          </cell>
          <cell r="T386">
            <v>3.9394800000000004E-3</v>
          </cell>
          <cell r="U386">
            <v>27.900000000000006</v>
          </cell>
          <cell r="V386">
            <v>65.099999999999994</v>
          </cell>
        </row>
        <row r="387">
          <cell r="P387">
            <v>373</v>
          </cell>
          <cell r="Q387">
            <v>1.2006846133999998</v>
          </cell>
          <cell r="R387">
            <v>1.2442327599999998</v>
          </cell>
          <cell r="S387">
            <v>1.2402826899999999</v>
          </cell>
          <cell r="T387">
            <v>3.95007E-3</v>
          </cell>
          <cell r="U387">
            <v>27.975000000000005</v>
          </cell>
          <cell r="V387">
            <v>65.274999999999991</v>
          </cell>
        </row>
        <row r="388">
          <cell r="P388">
            <v>374</v>
          </cell>
          <cell r="Q388">
            <v>1.2007387691999998</v>
          </cell>
          <cell r="R388">
            <v>1.2442888799999998</v>
          </cell>
          <cell r="S388">
            <v>1.2403282199999999</v>
          </cell>
          <cell r="T388">
            <v>3.9606600000000004E-3</v>
          </cell>
          <cell r="U388">
            <v>28.050000000000004</v>
          </cell>
          <cell r="V388">
            <v>65.45</v>
          </cell>
        </row>
        <row r="389">
          <cell r="P389">
            <v>375</v>
          </cell>
          <cell r="Q389">
            <v>1.200792925</v>
          </cell>
          <cell r="R389">
            <v>1.244345</v>
          </cell>
          <cell r="S389">
            <v>1.2403737500000001</v>
          </cell>
          <cell r="T389">
            <v>3.9712500000000008E-3</v>
          </cell>
          <cell r="U389">
            <v>28.125000000000004</v>
          </cell>
          <cell r="V389">
            <v>65.625</v>
          </cell>
        </row>
        <row r="390">
          <cell r="P390">
            <v>376</v>
          </cell>
          <cell r="Q390">
            <v>1.2008470807999998</v>
          </cell>
          <cell r="R390">
            <v>1.2444011199999998</v>
          </cell>
          <cell r="S390">
            <v>1.2404192799999998</v>
          </cell>
          <cell r="T390">
            <v>3.9818400000000004E-3</v>
          </cell>
          <cell r="U390">
            <v>28.200000000000003</v>
          </cell>
          <cell r="V390">
            <v>65.8</v>
          </cell>
        </row>
        <row r="391">
          <cell r="P391">
            <v>377</v>
          </cell>
          <cell r="Q391">
            <v>1.2009012366</v>
          </cell>
          <cell r="R391">
            <v>1.24445724</v>
          </cell>
          <cell r="S391">
            <v>1.24046481</v>
          </cell>
          <cell r="T391">
            <v>3.9924299999999999E-3</v>
          </cell>
          <cell r="U391">
            <v>28.275000000000006</v>
          </cell>
          <cell r="V391">
            <v>65.974999999999994</v>
          </cell>
        </row>
        <row r="392">
          <cell r="P392">
            <v>378</v>
          </cell>
          <cell r="Q392">
            <v>1.2009553924</v>
          </cell>
          <cell r="R392">
            <v>1.24451336</v>
          </cell>
          <cell r="S392">
            <v>1.2405103399999999</v>
          </cell>
          <cell r="T392">
            <v>4.0030200000000004E-3</v>
          </cell>
          <cell r="U392">
            <v>28.350000000000005</v>
          </cell>
          <cell r="V392">
            <v>66.149999999999991</v>
          </cell>
        </row>
        <row r="393">
          <cell r="P393">
            <v>379</v>
          </cell>
          <cell r="Q393">
            <v>1.2010095481999998</v>
          </cell>
          <cell r="R393">
            <v>1.2445694799999998</v>
          </cell>
          <cell r="S393">
            <v>1.2405558699999999</v>
          </cell>
          <cell r="T393">
            <v>4.0136099999999999E-3</v>
          </cell>
          <cell r="U393">
            <v>28.425000000000004</v>
          </cell>
          <cell r="V393">
            <v>66.325000000000003</v>
          </cell>
        </row>
        <row r="394">
          <cell r="P394">
            <v>380</v>
          </cell>
          <cell r="Q394">
            <v>1.2010637040000001</v>
          </cell>
          <cell r="R394">
            <v>1.2446256</v>
          </cell>
          <cell r="S394">
            <v>1.2406014000000001</v>
          </cell>
          <cell r="T394">
            <v>4.0242000000000003E-3</v>
          </cell>
          <cell r="U394">
            <v>28.500000000000004</v>
          </cell>
          <cell r="V394">
            <v>66.5</v>
          </cell>
        </row>
        <row r="395">
          <cell r="P395">
            <v>381</v>
          </cell>
          <cell r="Q395">
            <v>1.2011178597999996</v>
          </cell>
          <cell r="R395">
            <v>1.2446817199999998</v>
          </cell>
          <cell r="S395">
            <v>1.2406469299999998</v>
          </cell>
          <cell r="T395">
            <v>4.0347899999999999E-3</v>
          </cell>
          <cell r="U395">
            <v>28.575000000000003</v>
          </cell>
          <cell r="V395">
            <v>66.674999999999997</v>
          </cell>
        </row>
        <row r="396">
          <cell r="P396">
            <v>382</v>
          </cell>
          <cell r="Q396">
            <v>1.2011720155999999</v>
          </cell>
          <cell r="R396">
            <v>1.24473784</v>
          </cell>
          <cell r="S396">
            <v>1.24069246</v>
          </cell>
          <cell r="T396">
            <v>4.0453799999999995E-3</v>
          </cell>
          <cell r="U396">
            <v>28.650000000000006</v>
          </cell>
          <cell r="V396">
            <v>66.849999999999994</v>
          </cell>
        </row>
        <row r="397">
          <cell r="P397">
            <v>383</v>
          </cell>
          <cell r="Q397">
            <v>1.2012261713999999</v>
          </cell>
          <cell r="R397">
            <v>1.24479396</v>
          </cell>
          <cell r="S397">
            <v>1.24073799</v>
          </cell>
          <cell r="T397">
            <v>4.0559699999999999E-3</v>
          </cell>
          <cell r="U397">
            <v>28.725000000000005</v>
          </cell>
          <cell r="V397">
            <v>67.024999999999991</v>
          </cell>
        </row>
        <row r="398">
          <cell r="P398">
            <v>384</v>
          </cell>
          <cell r="Q398">
            <v>1.2012803271999999</v>
          </cell>
          <cell r="R398">
            <v>1.24485008</v>
          </cell>
          <cell r="S398">
            <v>1.2407835199999999</v>
          </cell>
          <cell r="T398">
            <v>4.0665600000000003E-3</v>
          </cell>
          <cell r="U398">
            <v>28.800000000000004</v>
          </cell>
          <cell r="V398">
            <v>67.199999999999989</v>
          </cell>
        </row>
        <row r="399">
          <cell r="P399">
            <v>385</v>
          </cell>
          <cell r="Q399">
            <v>1.2013344830000001</v>
          </cell>
          <cell r="R399">
            <v>1.2449062000000002</v>
          </cell>
          <cell r="S399">
            <v>1.2408290500000001</v>
          </cell>
          <cell r="T399">
            <v>4.0771500000000007E-3</v>
          </cell>
          <cell r="U399">
            <v>28.875000000000004</v>
          </cell>
          <cell r="V399">
            <v>67.375</v>
          </cell>
        </row>
        <row r="400">
          <cell r="P400">
            <v>386</v>
          </cell>
          <cell r="Q400">
            <v>1.2013886387999997</v>
          </cell>
          <cell r="R400">
            <v>1.2449623199999997</v>
          </cell>
          <cell r="S400">
            <v>1.2408745799999998</v>
          </cell>
          <cell r="T400">
            <v>4.0877400000000003E-3</v>
          </cell>
          <cell r="U400">
            <v>28.950000000000003</v>
          </cell>
          <cell r="V400">
            <v>67.55</v>
          </cell>
        </row>
        <row r="401">
          <cell r="P401">
            <v>387</v>
          </cell>
          <cell r="Q401">
            <v>1.2014427945999999</v>
          </cell>
          <cell r="R401">
            <v>1.2450184399999999</v>
          </cell>
          <cell r="S401">
            <v>1.24092011</v>
          </cell>
          <cell r="T401">
            <v>4.0983299999999999E-3</v>
          </cell>
          <cell r="U401">
            <v>29.025000000000006</v>
          </cell>
          <cell r="V401">
            <v>67.724999999999994</v>
          </cell>
        </row>
        <row r="402">
          <cell r="P402">
            <v>388</v>
          </cell>
          <cell r="Q402">
            <v>1.2014969503999999</v>
          </cell>
          <cell r="R402">
            <v>1.2450745599999999</v>
          </cell>
          <cell r="S402">
            <v>1.24096564</v>
          </cell>
          <cell r="T402">
            <v>4.1089200000000003E-3</v>
          </cell>
          <cell r="U402">
            <v>29.100000000000005</v>
          </cell>
          <cell r="V402">
            <v>67.899999999999991</v>
          </cell>
        </row>
        <row r="403">
          <cell r="P403">
            <v>389</v>
          </cell>
          <cell r="Q403">
            <v>1.2015511061999999</v>
          </cell>
          <cell r="R403">
            <v>1.2451306799999999</v>
          </cell>
          <cell r="S403">
            <v>1.2410111699999999</v>
          </cell>
          <cell r="T403">
            <v>4.1195099999999998E-3</v>
          </cell>
          <cell r="U403">
            <v>29.175000000000004</v>
          </cell>
          <cell r="V403">
            <v>68.074999999999989</v>
          </cell>
        </row>
        <row r="404">
          <cell r="P404">
            <v>390</v>
          </cell>
          <cell r="Q404">
            <v>1.201605262</v>
          </cell>
          <cell r="R404">
            <v>1.2451867999999999</v>
          </cell>
          <cell r="S404">
            <v>1.2410566999999999</v>
          </cell>
          <cell r="T404">
            <v>4.1301000000000003E-3</v>
          </cell>
          <cell r="U404">
            <v>29.250000000000004</v>
          </cell>
          <cell r="V404">
            <v>68.25</v>
          </cell>
        </row>
        <row r="405">
          <cell r="P405">
            <v>391</v>
          </cell>
          <cell r="Q405">
            <v>1.2016594178</v>
          </cell>
          <cell r="R405">
            <v>1.2452429199999999</v>
          </cell>
          <cell r="S405">
            <v>1.2411022299999999</v>
          </cell>
          <cell r="T405">
            <v>4.1406899999999998E-3</v>
          </cell>
          <cell r="U405">
            <v>29.325000000000003</v>
          </cell>
          <cell r="V405">
            <v>68.424999999999997</v>
          </cell>
        </row>
        <row r="406">
          <cell r="P406">
            <v>392</v>
          </cell>
          <cell r="Q406">
            <v>1.2017135736000002</v>
          </cell>
          <cell r="R406">
            <v>1.2452990400000001</v>
          </cell>
          <cell r="S406">
            <v>1.24114776</v>
          </cell>
          <cell r="T406">
            <v>4.1512800000000002E-3</v>
          </cell>
          <cell r="U406">
            <v>29.400000000000006</v>
          </cell>
          <cell r="V406">
            <v>68.599999999999994</v>
          </cell>
        </row>
        <row r="407">
          <cell r="P407">
            <v>393</v>
          </cell>
          <cell r="Q407">
            <v>1.2017677293999998</v>
          </cell>
          <cell r="R407">
            <v>1.2453551599999999</v>
          </cell>
          <cell r="S407">
            <v>1.24119329</v>
          </cell>
          <cell r="T407">
            <v>4.1618700000000007E-3</v>
          </cell>
          <cell r="U407">
            <v>29.475000000000005</v>
          </cell>
          <cell r="V407">
            <v>68.774999999999991</v>
          </cell>
        </row>
        <row r="408">
          <cell r="P408">
            <v>394</v>
          </cell>
          <cell r="Q408">
            <v>1.2018218851999998</v>
          </cell>
          <cell r="R408">
            <v>1.2454112799999999</v>
          </cell>
          <cell r="S408">
            <v>1.24123882</v>
          </cell>
          <cell r="T408">
            <v>4.1724600000000002E-3</v>
          </cell>
          <cell r="U408">
            <v>29.550000000000004</v>
          </cell>
          <cell r="V408">
            <v>68.949999999999989</v>
          </cell>
        </row>
        <row r="409">
          <cell r="P409">
            <v>395</v>
          </cell>
          <cell r="Q409">
            <v>1.2018760409999998</v>
          </cell>
          <cell r="R409">
            <v>1.2454673999999999</v>
          </cell>
          <cell r="S409">
            <v>1.2412843499999999</v>
          </cell>
          <cell r="T409">
            <v>4.1830500000000007E-3</v>
          </cell>
          <cell r="U409">
            <v>29.625000000000004</v>
          </cell>
          <cell r="V409">
            <v>69.125</v>
          </cell>
        </row>
        <row r="410">
          <cell r="P410">
            <v>396</v>
          </cell>
          <cell r="Q410">
            <v>1.2019301968</v>
          </cell>
          <cell r="R410">
            <v>1.2455235200000001</v>
          </cell>
          <cell r="S410">
            <v>1.2413298800000001</v>
          </cell>
          <cell r="T410">
            <v>4.1936400000000002E-3</v>
          </cell>
          <cell r="U410">
            <v>29.700000000000003</v>
          </cell>
          <cell r="V410">
            <v>69.3</v>
          </cell>
        </row>
        <row r="411">
          <cell r="P411">
            <v>397</v>
          </cell>
          <cell r="Q411">
            <v>1.2019843525999998</v>
          </cell>
          <cell r="R411">
            <v>1.2455796399999999</v>
          </cell>
          <cell r="S411">
            <v>1.2413754099999998</v>
          </cell>
          <cell r="T411">
            <v>4.2042299999999998E-3</v>
          </cell>
          <cell r="U411">
            <v>29.775000000000006</v>
          </cell>
          <cell r="V411">
            <v>69.474999999999994</v>
          </cell>
        </row>
        <row r="412">
          <cell r="P412">
            <v>398</v>
          </cell>
          <cell r="Q412">
            <v>1.2020385084</v>
          </cell>
          <cell r="R412">
            <v>1.2456357600000001</v>
          </cell>
          <cell r="S412">
            <v>1.24142094</v>
          </cell>
          <cell r="T412">
            <v>4.2148200000000002E-3</v>
          </cell>
          <cell r="U412">
            <v>29.850000000000005</v>
          </cell>
          <cell r="V412">
            <v>69.649999999999991</v>
          </cell>
        </row>
        <row r="413">
          <cell r="P413">
            <v>399</v>
          </cell>
          <cell r="Q413">
            <v>1.2020926641999998</v>
          </cell>
          <cell r="R413">
            <v>1.2456918799999999</v>
          </cell>
          <cell r="S413">
            <v>1.2414664699999998</v>
          </cell>
          <cell r="T413">
            <v>4.2254099999999998E-3</v>
          </cell>
          <cell r="U413">
            <v>29.925000000000004</v>
          </cell>
          <cell r="V413">
            <v>69.824999999999989</v>
          </cell>
        </row>
        <row r="414">
          <cell r="P414">
            <v>400</v>
          </cell>
          <cell r="Q414">
            <v>1.2021468199999998</v>
          </cell>
          <cell r="R414">
            <v>1.2457479999999999</v>
          </cell>
          <cell r="S414">
            <v>1.2415119999999999</v>
          </cell>
          <cell r="T414">
            <v>4.2360000000000002E-3</v>
          </cell>
          <cell r="U414">
            <v>30.000000000000004</v>
          </cell>
          <cell r="V414">
            <v>70</v>
          </cell>
        </row>
        <row r="415">
          <cell r="P415">
            <v>401</v>
          </cell>
          <cell r="Q415">
            <v>1.2022009758000001</v>
          </cell>
          <cell r="R415">
            <v>1.2458041200000001</v>
          </cell>
          <cell r="S415">
            <v>1.2415575300000001</v>
          </cell>
          <cell r="T415">
            <v>4.2465900000000006E-3</v>
          </cell>
          <cell r="U415">
            <v>30.075000000000003</v>
          </cell>
          <cell r="V415">
            <v>70.174999999999997</v>
          </cell>
        </row>
        <row r="416">
          <cell r="P416">
            <v>402</v>
          </cell>
          <cell r="Q416">
            <v>1.2022551315999999</v>
          </cell>
          <cell r="R416">
            <v>1.2458602399999998</v>
          </cell>
          <cell r="S416">
            <v>1.2416030599999999</v>
          </cell>
          <cell r="T416">
            <v>4.2571800000000002E-3</v>
          </cell>
          <cell r="U416">
            <v>30.150000000000006</v>
          </cell>
          <cell r="V416">
            <v>70.349999999999994</v>
          </cell>
        </row>
        <row r="417">
          <cell r="P417">
            <v>403</v>
          </cell>
          <cell r="Q417">
            <v>1.2023092874000001</v>
          </cell>
          <cell r="R417">
            <v>1.2459163600000001</v>
          </cell>
          <cell r="S417">
            <v>1.2416485900000001</v>
          </cell>
          <cell r="T417">
            <v>4.2677700000000006E-3</v>
          </cell>
          <cell r="U417">
            <v>30.225000000000005</v>
          </cell>
          <cell r="V417">
            <v>70.524999999999991</v>
          </cell>
        </row>
        <row r="418">
          <cell r="P418">
            <v>404</v>
          </cell>
          <cell r="Q418">
            <v>1.2023634431999999</v>
          </cell>
          <cell r="R418">
            <v>1.2459724799999998</v>
          </cell>
          <cell r="S418">
            <v>1.2416941199999998</v>
          </cell>
          <cell r="T418">
            <v>4.2783600000000001E-3</v>
          </cell>
          <cell r="U418">
            <v>30.300000000000004</v>
          </cell>
          <cell r="V418">
            <v>70.699999999999989</v>
          </cell>
        </row>
        <row r="419">
          <cell r="P419">
            <v>405</v>
          </cell>
          <cell r="Q419">
            <v>1.2024175989999999</v>
          </cell>
          <cell r="R419">
            <v>1.2460286</v>
          </cell>
          <cell r="S419">
            <v>1.24173965</v>
          </cell>
          <cell r="T419">
            <v>4.2889499999999997E-3</v>
          </cell>
          <cell r="U419">
            <v>30.375000000000004</v>
          </cell>
          <cell r="V419">
            <v>70.875</v>
          </cell>
        </row>
        <row r="420">
          <cell r="P420">
            <v>406</v>
          </cell>
          <cell r="Q420">
            <v>1.2024717547999999</v>
          </cell>
          <cell r="R420">
            <v>1.24608472</v>
          </cell>
          <cell r="S420">
            <v>1.2417851799999999</v>
          </cell>
          <cell r="T420">
            <v>4.2995400000000001E-3</v>
          </cell>
          <cell r="U420">
            <v>30.450000000000003</v>
          </cell>
          <cell r="V420">
            <v>71.05</v>
          </cell>
        </row>
        <row r="421">
          <cell r="P421">
            <v>407</v>
          </cell>
          <cell r="Q421">
            <v>1.2025259105999997</v>
          </cell>
          <cell r="R421">
            <v>1.2461408399999998</v>
          </cell>
          <cell r="S421">
            <v>1.2418307099999999</v>
          </cell>
          <cell r="T421">
            <v>4.3101299999999997E-3</v>
          </cell>
          <cell r="U421">
            <v>30.525000000000006</v>
          </cell>
          <cell r="V421">
            <v>71.224999999999994</v>
          </cell>
        </row>
        <row r="422">
          <cell r="P422">
            <v>408</v>
          </cell>
          <cell r="Q422">
            <v>1.2025800663999999</v>
          </cell>
          <cell r="R422">
            <v>1.24619696</v>
          </cell>
          <cell r="S422">
            <v>1.2418762400000001</v>
          </cell>
          <cell r="T422">
            <v>4.320720000000001E-3</v>
          </cell>
          <cell r="U422">
            <v>30.600000000000005</v>
          </cell>
          <cell r="V422">
            <v>71.399999999999991</v>
          </cell>
        </row>
        <row r="423">
          <cell r="P423">
            <v>409</v>
          </cell>
          <cell r="Q423">
            <v>1.2026342221999997</v>
          </cell>
          <cell r="R423">
            <v>1.2462530799999998</v>
          </cell>
          <cell r="S423">
            <v>1.2419217699999998</v>
          </cell>
          <cell r="T423">
            <v>4.3313100000000005E-3</v>
          </cell>
          <cell r="U423">
            <v>30.675000000000004</v>
          </cell>
          <cell r="V423">
            <v>71.574999999999989</v>
          </cell>
        </row>
        <row r="424">
          <cell r="P424">
            <v>410</v>
          </cell>
          <cell r="Q424">
            <v>1.2026883779999999</v>
          </cell>
          <cell r="R424">
            <v>1.2463092</v>
          </cell>
          <cell r="S424">
            <v>1.2419673</v>
          </cell>
          <cell r="T424">
            <v>4.3419000000000001E-3</v>
          </cell>
          <cell r="U424">
            <v>30.750000000000004</v>
          </cell>
          <cell r="V424">
            <v>71.75</v>
          </cell>
        </row>
        <row r="425">
          <cell r="P425">
            <v>411</v>
          </cell>
          <cell r="Q425">
            <v>1.2027425338</v>
          </cell>
          <cell r="R425">
            <v>1.24636532</v>
          </cell>
          <cell r="S425">
            <v>1.24201283</v>
          </cell>
          <cell r="T425">
            <v>4.3524900000000005E-3</v>
          </cell>
          <cell r="U425">
            <v>30.825000000000003</v>
          </cell>
          <cell r="V425">
            <v>71.924999999999997</v>
          </cell>
        </row>
        <row r="426">
          <cell r="P426">
            <v>412</v>
          </cell>
          <cell r="Q426">
            <v>1.2027966896</v>
          </cell>
          <cell r="R426">
            <v>1.24642144</v>
          </cell>
          <cell r="S426">
            <v>1.2420583599999999</v>
          </cell>
          <cell r="T426">
            <v>4.3630800000000001E-3</v>
          </cell>
          <cell r="U426">
            <v>30.900000000000006</v>
          </cell>
          <cell r="V426">
            <v>72.099999999999994</v>
          </cell>
        </row>
        <row r="427">
          <cell r="P427">
            <v>413</v>
          </cell>
          <cell r="Q427">
            <v>1.2028508454</v>
          </cell>
          <cell r="R427">
            <v>1.24647756</v>
          </cell>
          <cell r="S427">
            <v>1.2421038899999999</v>
          </cell>
          <cell r="T427">
            <v>4.3736700000000005E-3</v>
          </cell>
          <cell r="U427">
            <v>30.975000000000005</v>
          </cell>
          <cell r="V427">
            <v>72.274999999999991</v>
          </cell>
        </row>
        <row r="428">
          <cell r="P428">
            <v>414</v>
          </cell>
          <cell r="Q428">
            <v>1.2029050012</v>
          </cell>
          <cell r="R428">
            <v>1.24653368</v>
          </cell>
          <cell r="S428">
            <v>1.2421494200000001</v>
          </cell>
          <cell r="T428">
            <v>4.3842600000000001E-3</v>
          </cell>
          <cell r="U428">
            <v>31.050000000000004</v>
          </cell>
          <cell r="V428">
            <v>72.449999999999989</v>
          </cell>
        </row>
        <row r="429">
          <cell r="P429">
            <v>415</v>
          </cell>
          <cell r="Q429">
            <v>1.202959157</v>
          </cell>
          <cell r="R429">
            <v>1.2465898</v>
          </cell>
          <cell r="S429">
            <v>1.24219495</v>
          </cell>
          <cell r="T429">
            <v>4.3948499999999996E-3</v>
          </cell>
          <cell r="U429">
            <v>31.125000000000004</v>
          </cell>
          <cell r="V429">
            <v>72.625</v>
          </cell>
        </row>
        <row r="430">
          <cell r="P430">
            <v>416</v>
          </cell>
          <cell r="Q430">
            <v>1.2030133128</v>
          </cell>
          <cell r="R430">
            <v>1.24664592</v>
          </cell>
          <cell r="S430">
            <v>1.24224048</v>
          </cell>
          <cell r="T430">
            <v>4.4054400000000001E-3</v>
          </cell>
          <cell r="U430">
            <v>31.200000000000003</v>
          </cell>
          <cell r="V430">
            <v>72.8</v>
          </cell>
        </row>
        <row r="431">
          <cell r="P431">
            <v>417</v>
          </cell>
          <cell r="Q431">
            <v>1.2030674686</v>
          </cell>
          <cell r="R431">
            <v>1.24670204</v>
          </cell>
          <cell r="S431">
            <v>1.2422860099999999</v>
          </cell>
          <cell r="T431">
            <v>4.4160300000000005E-3</v>
          </cell>
          <cell r="U431">
            <v>31.275000000000006</v>
          </cell>
          <cell r="V431">
            <v>72.974999999999994</v>
          </cell>
        </row>
        <row r="432">
          <cell r="P432">
            <v>418</v>
          </cell>
          <cell r="Q432">
            <v>1.2031216243999998</v>
          </cell>
          <cell r="R432">
            <v>1.2467581599999999</v>
          </cell>
          <cell r="S432">
            <v>1.2423315399999999</v>
          </cell>
          <cell r="T432">
            <v>4.42662E-3</v>
          </cell>
          <cell r="U432">
            <v>31.350000000000005</v>
          </cell>
          <cell r="V432">
            <v>73.149999999999991</v>
          </cell>
        </row>
        <row r="433">
          <cell r="P433">
            <v>419</v>
          </cell>
          <cell r="Q433">
            <v>1.2031757802</v>
          </cell>
          <cell r="R433">
            <v>1.2468142800000002</v>
          </cell>
          <cell r="S433">
            <v>1.2423770700000001</v>
          </cell>
          <cell r="T433">
            <v>4.4372100000000005E-3</v>
          </cell>
          <cell r="U433">
            <v>31.425000000000004</v>
          </cell>
          <cell r="V433">
            <v>73.324999999999989</v>
          </cell>
        </row>
        <row r="434">
          <cell r="P434">
            <v>420</v>
          </cell>
          <cell r="Q434">
            <v>1.2032299359999996</v>
          </cell>
          <cell r="R434">
            <v>1.2468703999999997</v>
          </cell>
          <cell r="S434">
            <v>1.2424225999999998</v>
          </cell>
          <cell r="T434">
            <v>4.4478E-3</v>
          </cell>
          <cell r="U434">
            <v>31.500000000000004</v>
          </cell>
          <cell r="V434">
            <v>73.5</v>
          </cell>
        </row>
        <row r="435">
          <cell r="P435">
            <v>421</v>
          </cell>
          <cell r="Q435">
            <v>1.2032840917999998</v>
          </cell>
          <cell r="R435">
            <v>1.2469265199999999</v>
          </cell>
          <cell r="S435">
            <v>1.24246813</v>
          </cell>
          <cell r="T435">
            <v>4.4583900000000004E-3</v>
          </cell>
          <cell r="U435">
            <v>31.575000000000006</v>
          </cell>
          <cell r="V435">
            <v>73.674999999999997</v>
          </cell>
        </row>
        <row r="436">
          <cell r="P436">
            <v>422</v>
          </cell>
          <cell r="Q436">
            <v>1.2033382475999996</v>
          </cell>
          <cell r="R436">
            <v>1.2469826399999997</v>
          </cell>
          <cell r="S436">
            <v>1.2425136599999997</v>
          </cell>
          <cell r="T436">
            <v>4.46898E-3</v>
          </cell>
          <cell r="U436">
            <v>31.650000000000006</v>
          </cell>
          <cell r="V436">
            <v>73.849999999999994</v>
          </cell>
        </row>
        <row r="437">
          <cell r="P437">
            <v>423</v>
          </cell>
          <cell r="Q437">
            <v>1.2033924033999999</v>
          </cell>
          <cell r="R437">
            <v>1.2470387599999999</v>
          </cell>
          <cell r="S437">
            <v>1.2425591899999999</v>
          </cell>
          <cell r="T437">
            <v>4.4795699999999996E-3</v>
          </cell>
          <cell r="U437">
            <v>31.725000000000005</v>
          </cell>
          <cell r="V437">
            <v>74.024999999999991</v>
          </cell>
        </row>
        <row r="438">
          <cell r="P438">
            <v>424</v>
          </cell>
          <cell r="Q438">
            <v>1.2034465592000001</v>
          </cell>
          <cell r="R438">
            <v>1.2470948800000001</v>
          </cell>
          <cell r="S438">
            <v>1.2426047200000001</v>
          </cell>
          <cell r="T438">
            <v>4.49016E-3</v>
          </cell>
          <cell r="U438">
            <v>31.800000000000004</v>
          </cell>
          <cell r="V438">
            <v>74.199999999999989</v>
          </cell>
        </row>
        <row r="439">
          <cell r="P439">
            <v>425</v>
          </cell>
          <cell r="Q439">
            <v>1.2035007149999999</v>
          </cell>
          <cell r="R439">
            <v>1.2471509999999999</v>
          </cell>
          <cell r="S439">
            <v>1.2426502499999998</v>
          </cell>
          <cell r="T439">
            <v>4.5007500000000004E-3</v>
          </cell>
          <cell r="U439">
            <v>31.875000000000004</v>
          </cell>
          <cell r="V439">
            <v>74.375</v>
          </cell>
        </row>
        <row r="440">
          <cell r="P440">
            <v>426</v>
          </cell>
          <cell r="Q440">
            <v>1.2035548708000001</v>
          </cell>
          <cell r="R440">
            <v>1.2472071200000001</v>
          </cell>
          <cell r="S440">
            <v>1.24269578</v>
          </cell>
          <cell r="T440">
            <v>4.5113400000000008E-3</v>
          </cell>
          <cell r="U440">
            <v>31.950000000000006</v>
          </cell>
          <cell r="V440">
            <v>74.55</v>
          </cell>
        </row>
        <row r="441">
          <cell r="P441">
            <v>427</v>
          </cell>
          <cell r="Q441">
            <v>1.2036090265999999</v>
          </cell>
          <cell r="R441">
            <v>1.2472632399999999</v>
          </cell>
          <cell r="S441">
            <v>1.24274131</v>
          </cell>
          <cell r="T441">
            <v>4.5219300000000004E-3</v>
          </cell>
          <cell r="U441">
            <v>32.025000000000006</v>
          </cell>
          <cell r="V441">
            <v>74.724999999999994</v>
          </cell>
        </row>
        <row r="442">
          <cell r="P442">
            <v>428</v>
          </cell>
          <cell r="Q442">
            <v>1.2036631823999999</v>
          </cell>
          <cell r="R442">
            <v>1.2473193599999999</v>
          </cell>
          <cell r="S442">
            <v>1.2427868399999999</v>
          </cell>
          <cell r="T442">
            <v>4.53252E-3</v>
          </cell>
          <cell r="U442">
            <v>32.1</v>
          </cell>
          <cell r="V442">
            <v>74.899999999999991</v>
          </cell>
        </row>
        <row r="443">
          <cell r="P443">
            <v>429</v>
          </cell>
          <cell r="Q443">
            <v>1.2037173381999999</v>
          </cell>
          <cell r="R443">
            <v>1.2473754799999999</v>
          </cell>
          <cell r="S443">
            <v>1.2428323699999999</v>
          </cell>
          <cell r="T443">
            <v>4.5431100000000004E-3</v>
          </cell>
          <cell r="U443">
            <v>32.175000000000004</v>
          </cell>
          <cell r="V443">
            <v>75.074999999999989</v>
          </cell>
        </row>
        <row r="444">
          <cell r="P444">
            <v>430</v>
          </cell>
          <cell r="Q444">
            <v>1.2037714939999997</v>
          </cell>
          <cell r="R444">
            <v>1.2474315999999999</v>
          </cell>
          <cell r="S444">
            <v>1.2428778999999999</v>
          </cell>
          <cell r="T444">
            <v>4.5536999999999999E-3</v>
          </cell>
          <cell r="U444">
            <v>32.250000000000007</v>
          </cell>
          <cell r="V444">
            <v>75.25</v>
          </cell>
        </row>
        <row r="445">
          <cell r="P445">
            <v>431</v>
          </cell>
          <cell r="Q445">
            <v>1.2038256498</v>
          </cell>
          <cell r="R445">
            <v>1.2474877200000001</v>
          </cell>
          <cell r="S445">
            <v>1.2429234300000001</v>
          </cell>
          <cell r="T445">
            <v>4.5642900000000004E-3</v>
          </cell>
          <cell r="U445">
            <v>32.325000000000003</v>
          </cell>
          <cell r="V445">
            <v>75.424999999999997</v>
          </cell>
        </row>
        <row r="446">
          <cell r="P446">
            <v>432</v>
          </cell>
          <cell r="Q446">
            <v>1.2038798056</v>
          </cell>
          <cell r="R446">
            <v>1.2475438400000001</v>
          </cell>
          <cell r="S446">
            <v>1.24296896</v>
          </cell>
          <cell r="T446">
            <v>4.5748799999999999E-3</v>
          </cell>
          <cell r="U446">
            <v>32.400000000000006</v>
          </cell>
          <cell r="V446">
            <v>75.599999999999994</v>
          </cell>
        </row>
        <row r="447">
          <cell r="P447">
            <v>433</v>
          </cell>
          <cell r="Q447">
            <v>1.2039339614</v>
          </cell>
          <cell r="R447">
            <v>1.2475999600000001</v>
          </cell>
          <cell r="S447">
            <v>1.24301449</v>
          </cell>
          <cell r="T447">
            <v>4.5854700000000003E-3</v>
          </cell>
          <cell r="U447">
            <v>32.475000000000001</v>
          </cell>
          <cell r="V447">
            <v>75.774999999999991</v>
          </cell>
        </row>
        <row r="448">
          <cell r="P448">
            <v>434</v>
          </cell>
          <cell r="Q448">
            <v>1.2039881171999998</v>
          </cell>
          <cell r="R448">
            <v>1.2476560799999998</v>
          </cell>
          <cell r="S448">
            <v>1.2430600199999999</v>
          </cell>
          <cell r="T448">
            <v>4.5960600000000008E-3</v>
          </cell>
          <cell r="U448">
            <v>32.550000000000004</v>
          </cell>
          <cell r="V448">
            <v>75.949999999999989</v>
          </cell>
        </row>
        <row r="449">
          <cell r="P449">
            <v>435</v>
          </cell>
          <cell r="Q449">
            <v>1.2040422729999998</v>
          </cell>
          <cell r="R449">
            <v>1.2477121999999998</v>
          </cell>
          <cell r="S449">
            <v>1.2431055499999999</v>
          </cell>
          <cell r="T449">
            <v>4.6066500000000003E-3</v>
          </cell>
          <cell r="U449">
            <v>32.625000000000007</v>
          </cell>
          <cell r="V449">
            <v>76.125</v>
          </cell>
        </row>
        <row r="450">
          <cell r="P450">
            <v>436</v>
          </cell>
          <cell r="Q450">
            <v>1.2040964287999998</v>
          </cell>
          <cell r="R450">
            <v>1.2477683199999998</v>
          </cell>
          <cell r="S450">
            <v>1.2431510799999999</v>
          </cell>
          <cell r="T450">
            <v>4.6172399999999999E-3</v>
          </cell>
          <cell r="U450">
            <v>32.700000000000003</v>
          </cell>
          <cell r="V450">
            <v>76.3</v>
          </cell>
        </row>
        <row r="451">
          <cell r="P451">
            <v>437</v>
          </cell>
          <cell r="Q451">
            <v>1.2041505846</v>
          </cell>
          <cell r="R451">
            <v>1.24782444</v>
          </cell>
          <cell r="S451">
            <v>1.24319661</v>
          </cell>
          <cell r="T451">
            <v>4.6278300000000003E-3</v>
          </cell>
          <cell r="U451">
            <v>32.775000000000006</v>
          </cell>
          <cell r="V451">
            <v>76.474999999999994</v>
          </cell>
        </row>
        <row r="452">
          <cell r="P452">
            <v>438</v>
          </cell>
          <cell r="Q452">
            <v>1.2042047404</v>
          </cell>
          <cell r="R452">
            <v>1.24788056</v>
          </cell>
          <cell r="S452">
            <v>1.24324214</v>
          </cell>
          <cell r="T452">
            <v>4.6384199999999999E-3</v>
          </cell>
          <cell r="U452">
            <v>32.85</v>
          </cell>
          <cell r="V452">
            <v>76.649999999999991</v>
          </cell>
        </row>
        <row r="453">
          <cell r="P453">
            <v>439</v>
          </cell>
          <cell r="Q453">
            <v>1.2042588962</v>
          </cell>
          <cell r="R453">
            <v>1.24793668</v>
          </cell>
          <cell r="S453">
            <v>1.24328767</v>
          </cell>
          <cell r="T453">
            <v>4.6490100000000003E-3</v>
          </cell>
          <cell r="U453">
            <v>32.925000000000004</v>
          </cell>
          <cell r="V453">
            <v>76.824999999999989</v>
          </cell>
        </row>
        <row r="454">
          <cell r="P454">
            <v>440</v>
          </cell>
          <cell r="Q454">
            <v>1.2043130520000003</v>
          </cell>
          <cell r="R454">
            <v>1.2479928000000002</v>
          </cell>
          <cell r="S454">
            <v>1.2433332000000001</v>
          </cell>
          <cell r="T454">
            <v>4.6595999999999999E-3</v>
          </cell>
          <cell r="U454">
            <v>33.000000000000007</v>
          </cell>
          <cell r="V454">
            <v>77</v>
          </cell>
        </row>
        <row r="455">
          <cell r="P455">
            <v>441</v>
          </cell>
          <cell r="Q455">
            <v>1.2043672077999998</v>
          </cell>
          <cell r="R455">
            <v>1.2480489199999998</v>
          </cell>
          <cell r="S455">
            <v>1.2433787299999999</v>
          </cell>
          <cell r="T455">
            <v>4.6701899999999994E-3</v>
          </cell>
          <cell r="U455">
            <v>33.075000000000003</v>
          </cell>
          <cell r="V455">
            <v>77.174999999999997</v>
          </cell>
        </row>
        <row r="456">
          <cell r="P456">
            <v>442</v>
          </cell>
          <cell r="Q456">
            <v>1.2044213635999999</v>
          </cell>
          <cell r="R456">
            <v>1.24810504</v>
          </cell>
          <cell r="S456">
            <v>1.2434242600000001</v>
          </cell>
          <cell r="T456">
            <v>4.6807800000000007E-3</v>
          </cell>
          <cell r="U456">
            <v>33.150000000000006</v>
          </cell>
          <cell r="V456">
            <v>77.349999999999994</v>
          </cell>
        </row>
        <row r="457">
          <cell r="P457">
            <v>443</v>
          </cell>
          <cell r="Q457">
            <v>1.2044755193999996</v>
          </cell>
          <cell r="R457">
            <v>1.2481611599999998</v>
          </cell>
          <cell r="S457">
            <v>1.2434697899999998</v>
          </cell>
          <cell r="T457">
            <v>4.6913700000000003E-3</v>
          </cell>
          <cell r="U457">
            <v>33.225000000000001</v>
          </cell>
          <cell r="V457">
            <v>77.524999999999991</v>
          </cell>
        </row>
        <row r="458">
          <cell r="P458">
            <v>444</v>
          </cell>
          <cell r="Q458">
            <v>1.2045296751999999</v>
          </cell>
          <cell r="R458">
            <v>1.24821728</v>
          </cell>
          <cell r="S458">
            <v>1.24351532</v>
          </cell>
          <cell r="T458">
            <v>4.7019600000000007E-3</v>
          </cell>
          <cell r="U458">
            <v>33.300000000000004</v>
          </cell>
          <cell r="V458">
            <v>77.699999999999989</v>
          </cell>
        </row>
        <row r="459">
          <cell r="P459">
            <v>445</v>
          </cell>
          <cell r="Q459">
            <v>1.2045838309999999</v>
          </cell>
          <cell r="R459">
            <v>1.2482734</v>
          </cell>
          <cell r="S459">
            <v>1.2435608499999999</v>
          </cell>
          <cell r="T459">
            <v>4.7125500000000002E-3</v>
          </cell>
          <cell r="U459">
            <v>33.375000000000007</v>
          </cell>
          <cell r="V459">
            <v>77.875</v>
          </cell>
        </row>
        <row r="460">
          <cell r="P460">
            <v>446</v>
          </cell>
          <cell r="Q460">
            <v>1.2046379867999999</v>
          </cell>
          <cell r="R460">
            <v>1.24832952</v>
          </cell>
          <cell r="S460">
            <v>1.2436063799999999</v>
          </cell>
          <cell r="T460">
            <v>4.7231399999999998E-3</v>
          </cell>
          <cell r="U460">
            <v>33.450000000000003</v>
          </cell>
          <cell r="V460">
            <v>78.05</v>
          </cell>
        </row>
        <row r="461">
          <cell r="P461">
            <v>447</v>
          </cell>
          <cell r="Q461">
            <v>1.2046921426000001</v>
          </cell>
          <cell r="R461">
            <v>1.2483856400000002</v>
          </cell>
          <cell r="S461">
            <v>1.2436519100000001</v>
          </cell>
          <cell r="T461">
            <v>4.7337300000000002E-3</v>
          </cell>
          <cell r="U461">
            <v>33.525000000000006</v>
          </cell>
          <cell r="V461">
            <v>78.224999999999994</v>
          </cell>
        </row>
        <row r="462">
          <cell r="P462">
            <v>448</v>
          </cell>
          <cell r="Q462">
            <v>1.2047462983999997</v>
          </cell>
          <cell r="R462">
            <v>1.2484417599999997</v>
          </cell>
          <cell r="S462">
            <v>1.2436974399999998</v>
          </cell>
          <cell r="T462">
            <v>4.7443199999999998E-3</v>
          </cell>
          <cell r="U462">
            <v>33.600000000000009</v>
          </cell>
          <cell r="V462">
            <v>78.399999999999991</v>
          </cell>
        </row>
        <row r="463">
          <cell r="P463">
            <v>449</v>
          </cell>
          <cell r="Q463">
            <v>1.2048004541999999</v>
          </cell>
          <cell r="R463">
            <v>1.2484978799999999</v>
          </cell>
          <cell r="S463">
            <v>1.24374297</v>
          </cell>
          <cell r="T463">
            <v>4.7549100000000002E-3</v>
          </cell>
          <cell r="U463">
            <v>33.675000000000004</v>
          </cell>
          <cell r="V463">
            <v>78.574999999999989</v>
          </cell>
        </row>
        <row r="464">
          <cell r="P464">
            <v>450</v>
          </cell>
          <cell r="Q464">
            <v>1.2048546099999999</v>
          </cell>
          <cell r="R464">
            <v>1.2485539999999999</v>
          </cell>
          <cell r="S464">
            <v>1.2437885</v>
          </cell>
          <cell r="T464">
            <v>4.7655000000000006E-3</v>
          </cell>
          <cell r="U464">
            <v>33.750000000000007</v>
          </cell>
          <cell r="V464">
            <v>78.75</v>
          </cell>
        </row>
        <row r="465">
          <cell r="P465">
            <v>451</v>
          </cell>
          <cell r="Q465">
            <v>1.2049087657999999</v>
          </cell>
          <cell r="R465">
            <v>1.2486101199999999</v>
          </cell>
          <cell r="S465">
            <v>1.2438340299999999</v>
          </cell>
          <cell r="T465">
            <v>4.7760900000000002E-3</v>
          </cell>
          <cell r="U465">
            <v>33.825000000000003</v>
          </cell>
          <cell r="V465">
            <v>78.924999999999997</v>
          </cell>
        </row>
        <row r="466">
          <cell r="P466">
            <v>452</v>
          </cell>
          <cell r="Q466">
            <v>1.2049629216</v>
          </cell>
          <cell r="R466">
            <v>1.2486662399999999</v>
          </cell>
          <cell r="S466">
            <v>1.2438795599999999</v>
          </cell>
          <cell r="T466">
            <v>4.7866800000000006E-3</v>
          </cell>
          <cell r="U466">
            <v>33.900000000000006</v>
          </cell>
          <cell r="V466">
            <v>79.099999999999994</v>
          </cell>
        </row>
        <row r="467">
          <cell r="P467">
            <v>453</v>
          </cell>
          <cell r="Q467">
            <v>1.2050170774</v>
          </cell>
          <cell r="R467">
            <v>1.2487223599999999</v>
          </cell>
          <cell r="S467">
            <v>1.2439250899999998</v>
          </cell>
          <cell r="T467">
            <v>4.7972700000000002E-3</v>
          </cell>
          <cell r="U467">
            <v>33.975000000000009</v>
          </cell>
          <cell r="V467">
            <v>79.274999999999991</v>
          </cell>
        </row>
        <row r="468">
          <cell r="P468">
            <v>454</v>
          </cell>
          <cell r="Q468">
            <v>1.2050712332</v>
          </cell>
          <cell r="R468">
            <v>1.2487784800000001</v>
          </cell>
          <cell r="S468">
            <v>1.24397062</v>
          </cell>
          <cell r="T468">
            <v>4.8078599999999997E-3</v>
          </cell>
          <cell r="U468">
            <v>34.050000000000004</v>
          </cell>
          <cell r="V468">
            <v>79.449999999999989</v>
          </cell>
        </row>
        <row r="469">
          <cell r="P469">
            <v>455</v>
          </cell>
          <cell r="Q469">
            <v>1.2051253889999998</v>
          </cell>
          <cell r="R469">
            <v>1.2488345999999999</v>
          </cell>
          <cell r="S469">
            <v>1.24401615</v>
          </cell>
          <cell r="T469">
            <v>4.8184500000000002E-3</v>
          </cell>
          <cell r="U469">
            <v>34.125000000000007</v>
          </cell>
          <cell r="V469">
            <v>79.625</v>
          </cell>
        </row>
        <row r="470">
          <cell r="P470">
            <v>456</v>
          </cell>
          <cell r="Q470">
            <v>1.2051795447999998</v>
          </cell>
          <cell r="R470">
            <v>1.2488907199999999</v>
          </cell>
          <cell r="S470">
            <v>1.2440616799999999</v>
          </cell>
          <cell r="T470">
            <v>4.8290399999999997E-3</v>
          </cell>
          <cell r="U470">
            <v>34.200000000000003</v>
          </cell>
          <cell r="V470">
            <v>79.8</v>
          </cell>
        </row>
        <row r="471">
          <cell r="P471">
            <v>457</v>
          </cell>
          <cell r="Q471">
            <v>1.2052337005999998</v>
          </cell>
          <cell r="R471">
            <v>1.2489468399999999</v>
          </cell>
          <cell r="S471">
            <v>1.2441072099999999</v>
          </cell>
          <cell r="T471">
            <v>4.8396300000000001E-3</v>
          </cell>
          <cell r="U471">
            <v>34.275000000000006</v>
          </cell>
          <cell r="V471">
            <v>79.974999999999994</v>
          </cell>
        </row>
        <row r="472">
          <cell r="P472">
            <v>458</v>
          </cell>
          <cell r="Q472">
            <v>1.2052878564</v>
          </cell>
          <cell r="R472">
            <v>1.2490029600000001</v>
          </cell>
          <cell r="S472">
            <v>1.2441527400000001</v>
          </cell>
          <cell r="T472">
            <v>4.8502200000000006E-3</v>
          </cell>
          <cell r="U472">
            <v>34.350000000000009</v>
          </cell>
          <cell r="V472">
            <v>80.149999999999991</v>
          </cell>
        </row>
        <row r="473">
          <cell r="P473">
            <v>459</v>
          </cell>
          <cell r="Q473">
            <v>1.2053420121999998</v>
          </cell>
          <cell r="R473">
            <v>1.2490590799999999</v>
          </cell>
          <cell r="S473">
            <v>1.2441982699999998</v>
          </cell>
          <cell r="T473">
            <v>4.8608100000000001E-3</v>
          </cell>
          <cell r="U473">
            <v>34.425000000000004</v>
          </cell>
          <cell r="V473">
            <v>80.324999999999989</v>
          </cell>
        </row>
        <row r="474">
          <cell r="P474">
            <v>460</v>
          </cell>
          <cell r="Q474">
            <v>1.205396168</v>
          </cell>
          <cell r="R474">
            <v>1.2491152000000001</v>
          </cell>
          <cell r="S474">
            <v>1.2442438</v>
          </cell>
          <cell r="T474">
            <v>4.8714000000000006E-3</v>
          </cell>
          <cell r="U474">
            <v>34.500000000000007</v>
          </cell>
          <cell r="V474">
            <v>80.5</v>
          </cell>
        </row>
        <row r="475">
          <cell r="P475">
            <v>461</v>
          </cell>
          <cell r="Q475">
            <v>1.2054503237999998</v>
          </cell>
          <cell r="R475">
            <v>1.2491713199999999</v>
          </cell>
          <cell r="S475">
            <v>1.24428933</v>
          </cell>
          <cell r="T475">
            <v>4.8819900000000001E-3</v>
          </cell>
          <cell r="U475">
            <v>34.575000000000003</v>
          </cell>
          <cell r="V475">
            <v>80.674999999999997</v>
          </cell>
        </row>
        <row r="476">
          <cell r="P476">
            <v>462</v>
          </cell>
          <cell r="Q476">
            <v>1.2055044795999998</v>
          </cell>
          <cell r="R476">
            <v>1.2492274399999999</v>
          </cell>
          <cell r="S476">
            <v>1.2443348599999999</v>
          </cell>
          <cell r="T476">
            <v>4.8925800000000005E-3</v>
          </cell>
          <cell r="U476">
            <v>34.650000000000006</v>
          </cell>
          <cell r="V476">
            <v>80.849999999999994</v>
          </cell>
        </row>
        <row r="477">
          <cell r="P477">
            <v>463</v>
          </cell>
          <cell r="Q477">
            <v>1.2055586354000001</v>
          </cell>
          <cell r="R477">
            <v>1.2492835600000001</v>
          </cell>
          <cell r="S477">
            <v>1.2443803900000001</v>
          </cell>
          <cell r="T477">
            <v>4.9031700000000001E-3</v>
          </cell>
          <cell r="U477">
            <v>34.725000000000009</v>
          </cell>
          <cell r="V477">
            <v>81.024999999999991</v>
          </cell>
        </row>
        <row r="478">
          <cell r="P478">
            <v>464</v>
          </cell>
          <cell r="Q478">
            <v>1.2056127911999999</v>
          </cell>
          <cell r="R478">
            <v>1.2493396799999998</v>
          </cell>
          <cell r="S478">
            <v>1.2444259199999999</v>
          </cell>
          <cell r="T478">
            <v>4.9137599999999997E-3</v>
          </cell>
          <cell r="U478">
            <v>34.800000000000004</v>
          </cell>
          <cell r="V478">
            <v>81.199999999999989</v>
          </cell>
        </row>
        <row r="479">
          <cell r="P479">
            <v>465</v>
          </cell>
          <cell r="Q479">
            <v>1.2056669470000001</v>
          </cell>
          <cell r="R479">
            <v>1.2493958000000001</v>
          </cell>
          <cell r="S479">
            <v>1.24447145</v>
          </cell>
          <cell r="T479">
            <v>4.9243500000000001E-3</v>
          </cell>
          <cell r="U479">
            <v>34.875000000000007</v>
          </cell>
          <cell r="V479">
            <v>81.375</v>
          </cell>
        </row>
        <row r="480">
          <cell r="P480">
            <v>466</v>
          </cell>
          <cell r="Q480">
            <v>1.2057211027999999</v>
          </cell>
          <cell r="R480">
            <v>1.2494519199999998</v>
          </cell>
          <cell r="S480">
            <v>1.2445169799999998</v>
          </cell>
          <cell r="T480">
            <v>4.9349400000000005E-3</v>
          </cell>
          <cell r="U480">
            <v>34.950000000000003</v>
          </cell>
          <cell r="V480">
            <v>81.55</v>
          </cell>
        </row>
        <row r="481">
          <cell r="P481">
            <v>467</v>
          </cell>
          <cell r="Q481">
            <v>1.2057752585999999</v>
          </cell>
          <cell r="R481">
            <v>1.24950804</v>
          </cell>
          <cell r="S481">
            <v>1.24456251</v>
          </cell>
          <cell r="T481">
            <v>4.9455300000000009E-3</v>
          </cell>
          <cell r="U481">
            <v>35.025000000000006</v>
          </cell>
          <cell r="V481">
            <v>81.724999999999994</v>
          </cell>
        </row>
        <row r="482">
          <cell r="P482">
            <v>468</v>
          </cell>
          <cell r="Q482">
            <v>1.2058294143999997</v>
          </cell>
          <cell r="R482">
            <v>1.2495641599999998</v>
          </cell>
          <cell r="S482">
            <v>1.2446080399999999</v>
          </cell>
          <cell r="T482">
            <v>4.9561200000000005E-3</v>
          </cell>
          <cell r="U482">
            <v>35.100000000000009</v>
          </cell>
          <cell r="V482">
            <v>81.899999999999991</v>
          </cell>
        </row>
        <row r="483">
          <cell r="P483">
            <v>469</v>
          </cell>
          <cell r="Q483">
            <v>1.2058835701999997</v>
          </cell>
          <cell r="R483">
            <v>1.2496202799999998</v>
          </cell>
          <cell r="S483">
            <v>1.2446535699999999</v>
          </cell>
          <cell r="T483">
            <v>4.96671E-3</v>
          </cell>
          <cell r="U483">
            <v>35.175000000000004</v>
          </cell>
          <cell r="V483">
            <v>82.074999999999989</v>
          </cell>
        </row>
        <row r="484">
          <cell r="P484">
            <v>470</v>
          </cell>
          <cell r="Q484">
            <v>1.2059377259999999</v>
          </cell>
          <cell r="R484">
            <v>1.2496764</v>
          </cell>
          <cell r="S484">
            <v>1.2446991000000001</v>
          </cell>
          <cell r="T484">
            <v>4.9773000000000005E-3</v>
          </cell>
          <cell r="U484">
            <v>35.250000000000007</v>
          </cell>
          <cell r="V484">
            <v>82.25</v>
          </cell>
        </row>
        <row r="485">
          <cell r="P485">
            <v>471</v>
          </cell>
          <cell r="Q485">
            <v>1.2059918817999999</v>
          </cell>
          <cell r="R485">
            <v>1.24973252</v>
          </cell>
          <cell r="S485">
            <v>1.24474463</v>
          </cell>
          <cell r="T485">
            <v>4.98789E-3</v>
          </cell>
          <cell r="U485">
            <v>35.325000000000003</v>
          </cell>
          <cell r="V485">
            <v>82.424999999999997</v>
          </cell>
        </row>
        <row r="486">
          <cell r="P486">
            <v>472</v>
          </cell>
          <cell r="Q486">
            <v>1.2060460376</v>
          </cell>
          <cell r="R486">
            <v>1.24978864</v>
          </cell>
          <cell r="S486">
            <v>1.24479016</v>
          </cell>
          <cell r="T486">
            <v>4.9984799999999996E-3</v>
          </cell>
          <cell r="U486">
            <v>35.400000000000006</v>
          </cell>
          <cell r="V486">
            <v>82.6</v>
          </cell>
        </row>
        <row r="487">
          <cell r="P487">
            <v>473</v>
          </cell>
          <cell r="Q487">
            <v>1.2061001934</v>
          </cell>
          <cell r="R487">
            <v>1.24984476</v>
          </cell>
          <cell r="S487">
            <v>1.2448356899999999</v>
          </cell>
          <cell r="T487">
            <v>5.00907E-3</v>
          </cell>
          <cell r="U487">
            <v>35.475000000000009</v>
          </cell>
          <cell r="V487">
            <v>82.774999999999991</v>
          </cell>
        </row>
        <row r="488">
          <cell r="P488">
            <v>474</v>
          </cell>
          <cell r="Q488">
            <v>1.2061543492</v>
          </cell>
          <cell r="R488">
            <v>1.24990088</v>
          </cell>
          <cell r="S488">
            <v>1.2448812199999999</v>
          </cell>
          <cell r="T488">
            <v>5.0196600000000004E-3</v>
          </cell>
          <cell r="U488">
            <v>35.550000000000004</v>
          </cell>
          <cell r="V488">
            <v>82.949999999999989</v>
          </cell>
        </row>
        <row r="489">
          <cell r="P489">
            <v>475</v>
          </cell>
          <cell r="Q489">
            <v>1.2062085049999998</v>
          </cell>
          <cell r="R489">
            <v>1.2499569999999998</v>
          </cell>
          <cell r="S489">
            <v>1.2449267499999999</v>
          </cell>
          <cell r="T489">
            <v>5.0302500000000009E-3</v>
          </cell>
          <cell r="U489">
            <v>35.625000000000007</v>
          </cell>
          <cell r="V489">
            <v>83.125</v>
          </cell>
        </row>
        <row r="490">
          <cell r="P490">
            <v>476</v>
          </cell>
          <cell r="Q490">
            <v>1.2062626608</v>
          </cell>
          <cell r="R490">
            <v>1.25001312</v>
          </cell>
          <cell r="S490">
            <v>1.24497228</v>
          </cell>
          <cell r="T490">
            <v>5.0408400000000004E-3</v>
          </cell>
          <cell r="U490">
            <v>35.700000000000003</v>
          </cell>
          <cell r="V490">
            <v>83.3</v>
          </cell>
        </row>
        <row r="491">
          <cell r="P491">
            <v>477</v>
          </cell>
          <cell r="Q491">
            <v>1.2063168166</v>
          </cell>
          <cell r="R491">
            <v>1.25006924</v>
          </cell>
          <cell r="S491">
            <v>1.24501781</v>
          </cell>
          <cell r="T491">
            <v>5.05143E-3</v>
          </cell>
          <cell r="U491">
            <v>35.775000000000006</v>
          </cell>
          <cell r="V491">
            <v>83.474999999999994</v>
          </cell>
        </row>
        <row r="492">
          <cell r="P492">
            <v>478</v>
          </cell>
          <cell r="Q492">
            <v>1.2063709724</v>
          </cell>
          <cell r="R492">
            <v>1.25012536</v>
          </cell>
          <cell r="S492">
            <v>1.24506334</v>
          </cell>
          <cell r="T492">
            <v>5.0620200000000004E-3</v>
          </cell>
          <cell r="U492">
            <v>35.850000000000009</v>
          </cell>
          <cell r="V492">
            <v>83.649999999999991</v>
          </cell>
        </row>
        <row r="493">
          <cell r="P493">
            <v>479</v>
          </cell>
          <cell r="Q493">
            <v>1.2064251281999998</v>
          </cell>
          <cell r="R493">
            <v>1.25018148</v>
          </cell>
          <cell r="S493">
            <v>1.2451088699999999</v>
          </cell>
          <cell r="T493">
            <v>5.07261E-3</v>
          </cell>
          <cell r="U493">
            <v>35.925000000000004</v>
          </cell>
          <cell r="V493">
            <v>83.824999999999989</v>
          </cell>
        </row>
        <row r="494">
          <cell r="P494">
            <v>480</v>
          </cell>
          <cell r="Q494">
            <v>1.2064792839999998</v>
          </cell>
          <cell r="R494">
            <v>1.2502375999999999</v>
          </cell>
          <cell r="S494">
            <v>1.2451543999999999</v>
          </cell>
          <cell r="T494">
            <v>5.0832000000000004E-3</v>
          </cell>
          <cell r="U494">
            <v>36.000000000000007</v>
          </cell>
          <cell r="V494">
            <v>84</v>
          </cell>
        </row>
        <row r="495">
          <cell r="P495">
            <v>481</v>
          </cell>
          <cell r="Q495">
            <v>1.2065334398000001</v>
          </cell>
          <cell r="R495">
            <v>1.2502937200000002</v>
          </cell>
          <cell r="S495">
            <v>1.2451999300000001</v>
          </cell>
          <cell r="T495">
            <v>5.0937899999999999E-3</v>
          </cell>
          <cell r="U495">
            <v>36.075000000000003</v>
          </cell>
          <cell r="V495">
            <v>84.174999999999997</v>
          </cell>
        </row>
        <row r="496">
          <cell r="P496">
            <v>482</v>
          </cell>
          <cell r="Q496">
            <v>1.2065875955999996</v>
          </cell>
          <cell r="R496">
            <v>1.2503498399999997</v>
          </cell>
          <cell r="S496">
            <v>1.2452454599999998</v>
          </cell>
          <cell r="T496">
            <v>5.1043799999999995E-3</v>
          </cell>
          <cell r="U496">
            <v>36.150000000000006</v>
          </cell>
          <cell r="V496">
            <v>84.35</v>
          </cell>
        </row>
        <row r="497">
          <cell r="P497">
            <v>483</v>
          </cell>
          <cell r="Q497">
            <v>1.2066417513999999</v>
          </cell>
          <cell r="R497">
            <v>1.2504059599999999</v>
          </cell>
          <cell r="S497">
            <v>1.24529099</v>
          </cell>
          <cell r="T497">
            <v>5.1149700000000008E-3</v>
          </cell>
          <cell r="U497">
            <v>36.225000000000009</v>
          </cell>
          <cell r="V497">
            <v>84.524999999999991</v>
          </cell>
        </row>
        <row r="498">
          <cell r="P498">
            <v>484</v>
          </cell>
          <cell r="Q498">
            <v>1.2066959072000001</v>
          </cell>
          <cell r="R498">
            <v>1.2504620800000001</v>
          </cell>
          <cell r="S498">
            <v>1.2453365200000002</v>
          </cell>
          <cell r="T498">
            <v>5.1255600000000004E-3</v>
          </cell>
          <cell r="U498">
            <v>36.300000000000004</v>
          </cell>
          <cell r="V498">
            <v>84.699999999999989</v>
          </cell>
        </row>
        <row r="499">
          <cell r="P499">
            <v>485</v>
          </cell>
          <cell r="Q499">
            <v>1.2067500629999999</v>
          </cell>
          <cell r="R499">
            <v>1.2505181999999999</v>
          </cell>
          <cell r="S499">
            <v>1.2453820499999999</v>
          </cell>
          <cell r="T499">
            <v>5.1361500000000008E-3</v>
          </cell>
          <cell r="U499">
            <v>36.375000000000007</v>
          </cell>
          <cell r="V499">
            <v>84.875</v>
          </cell>
        </row>
        <row r="500">
          <cell r="P500">
            <v>487</v>
          </cell>
          <cell r="Q500">
            <v>1.2068583745999999</v>
          </cell>
          <cell r="R500">
            <v>1.2506304399999999</v>
          </cell>
          <cell r="S500">
            <v>1.2454731099999998</v>
          </cell>
          <cell r="T500">
            <v>5.1573299999999999E-3</v>
          </cell>
          <cell r="U500">
            <v>36.525000000000006</v>
          </cell>
          <cell r="V500">
            <v>85.224999999999994</v>
          </cell>
        </row>
        <row r="501">
          <cell r="P501">
            <v>486</v>
          </cell>
          <cell r="Q501">
            <v>1.2068042188000001</v>
          </cell>
          <cell r="R501">
            <v>1.2505743200000001</v>
          </cell>
          <cell r="S501">
            <v>1.2454275800000001</v>
          </cell>
          <cell r="T501">
            <v>5.1467400000000003E-3</v>
          </cell>
          <cell r="U501">
            <v>36.450000000000003</v>
          </cell>
          <cell r="V501">
            <v>85.05</v>
          </cell>
        </row>
        <row r="502">
          <cell r="P502">
            <v>488</v>
          </cell>
          <cell r="Q502">
            <v>1.2069125304000001</v>
          </cell>
          <cell r="R502">
            <v>1.2506865600000001</v>
          </cell>
          <cell r="S502">
            <v>1.24551864</v>
          </cell>
          <cell r="T502">
            <v>5.1679200000000003E-3</v>
          </cell>
          <cell r="U502">
            <v>36.600000000000009</v>
          </cell>
          <cell r="V502">
            <v>85.399999999999991</v>
          </cell>
        </row>
        <row r="503">
          <cell r="P503">
            <v>489</v>
          </cell>
          <cell r="Q503">
            <v>1.2069666861999999</v>
          </cell>
          <cell r="R503">
            <v>1.2507426799999999</v>
          </cell>
          <cell r="S503">
            <v>1.24556417</v>
          </cell>
          <cell r="T503">
            <v>5.1785099999999999E-3</v>
          </cell>
          <cell r="U503">
            <v>36.675000000000004</v>
          </cell>
          <cell r="V503">
            <v>85.574999999999989</v>
          </cell>
        </row>
        <row r="504">
          <cell r="P504">
            <v>490</v>
          </cell>
          <cell r="Q504">
            <v>1.2070208419999999</v>
          </cell>
          <cell r="R504">
            <v>1.2507987999999999</v>
          </cell>
          <cell r="S504">
            <v>1.2456096999999999</v>
          </cell>
          <cell r="T504">
            <v>5.1890999999999994E-3</v>
          </cell>
          <cell r="U504">
            <v>36.750000000000007</v>
          </cell>
          <cell r="V504">
            <v>85.75</v>
          </cell>
        </row>
        <row r="505">
          <cell r="P505">
            <v>491</v>
          </cell>
          <cell r="Q505">
            <v>1.2070749977999999</v>
          </cell>
          <cell r="R505">
            <v>1.2508549199999999</v>
          </cell>
          <cell r="S505">
            <v>1.2456552299999999</v>
          </cell>
          <cell r="T505">
            <v>5.1996900000000007E-3</v>
          </cell>
          <cell r="U505">
            <v>36.825000000000003</v>
          </cell>
          <cell r="V505">
            <v>85.924999999999997</v>
          </cell>
        </row>
        <row r="506">
          <cell r="P506">
            <v>492</v>
          </cell>
          <cell r="Q506">
            <v>1.2071291535999997</v>
          </cell>
          <cell r="R506">
            <v>1.2509110399999999</v>
          </cell>
          <cell r="S506">
            <v>1.2457007599999999</v>
          </cell>
          <cell r="T506">
            <v>5.2102800000000003E-3</v>
          </cell>
          <cell r="U506">
            <v>36.900000000000006</v>
          </cell>
          <cell r="V506">
            <v>86.1</v>
          </cell>
        </row>
        <row r="507">
          <cell r="P507">
            <v>493</v>
          </cell>
          <cell r="Q507">
            <v>1.2071833094</v>
          </cell>
          <cell r="R507">
            <v>1.2509671600000001</v>
          </cell>
          <cell r="S507">
            <v>1.24574629</v>
          </cell>
          <cell r="T507">
            <v>5.2208700000000007E-3</v>
          </cell>
          <cell r="U507">
            <v>36.975000000000009</v>
          </cell>
          <cell r="V507">
            <v>86.274999999999991</v>
          </cell>
        </row>
        <row r="508">
          <cell r="P508">
            <v>494</v>
          </cell>
          <cell r="Q508">
            <v>1.2072374652</v>
          </cell>
          <cell r="R508">
            <v>1.2510232800000001</v>
          </cell>
          <cell r="S508">
            <v>1.24579182</v>
          </cell>
          <cell r="T508">
            <v>5.2314600000000003E-3</v>
          </cell>
          <cell r="U508">
            <v>37.050000000000004</v>
          </cell>
          <cell r="V508">
            <v>86.449999999999989</v>
          </cell>
        </row>
        <row r="509">
          <cell r="P509">
            <v>495</v>
          </cell>
          <cell r="Q509">
            <v>1.207291621</v>
          </cell>
          <cell r="R509">
            <v>1.2510794000000001</v>
          </cell>
          <cell r="S509">
            <v>1.24583735</v>
          </cell>
          <cell r="T509">
            <v>5.2420499999999998E-3</v>
          </cell>
          <cell r="U509">
            <v>37.125000000000007</v>
          </cell>
          <cell r="V509">
            <v>86.625</v>
          </cell>
        </row>
        <row r="510">
          <cell r="P510">
            <v>496</v>
          </cell>
          <cell r="Q510">
            <v>1.2073457767999998</v>
          </cell>
          <cell r="R510">
            <v>1.2511355199999998</v>
          </cell>
          <cell r="S510">
            <v>1.2458828799999999</v>
          </cell>
          <cell r="T510">
            <v>5.2526400000000003E-3</v>
          </cell>
          <cell r="U510">
            <v>37.200000000000003</v>
          </cell>
          <cell r="V510">
            <v>86.8</v>
          </cell>
        </row>
        <row r="511">
          <cell r="P511">
            <v>497</v>
          </cell>
          <cell r="Q511">
            <v>1.2073999325999998</v>
          </cell>
          <cell r="R511">
            <v>1.2511916399999998</v>
          </cell>
          <cell r="S511">
            <v>1.2459284099999999</v>
          </cell>
          <cell r="T511">
            <v>5.2632299999999998E-3</v>
          </cell>
          <cell r="U511">
            <v>37.275000000000006</v>
          </cell>
          <cell r="V511">
            <v>86.974999999999994</v>
          </cell>
        </row>
        <row r="512">
          <cell r="P512">
            <v>498</v>
          </cell>
          <cell r="Q512">
            <v>1.2074540883999998</v>
          </cell>
          <cell r="R512">
            <v>1.2512477599999998</v>
          </cell>
          <cell r="S512">
            <v>1.2459739399999998</v>
          </cell>
          <cell r="T512">
            <v>5.2738200000000002E-3</v>
          </cell>
          <cell r="U512">
            <v>37.350000000000009</v>
          </cell>
          <cell r="V512">
            <v>87.149999999999991</v>
          </cell>
        </row>
        <row r="513">
          <cell r="P513">
            <v>499</v>
          </cell>
          <cell r="Q513">
            <v>1.2075082442</v>
          </cell>
          <cell r="R513">
            <v>1.25130388</v>
          </cell>
          <cell r="S513">
            <v>1.24601947</v>
          </cell>
          <cell r="T513">
            <v>5.2844100000000007E-3</v>
          </cell>
          <cell r="U513">
            <v>37.425000000000004</v>
          </cell>
          <cell r="V513">
            <v>87.324999999999989</v>
          </cell>
        </row>
        <row r="514">
          <cell r="P514">
            <v>500</v>
          </cell>
          <cell r="Q514">
            <v>1.2075624</v>
          </cell>
          <cell r="R514">
            <v>1.25136</v>
          </cell>
          <cell r="S514">
            <v>1.246065</v>
          </cell>
          <cell r="T514">
            <v>5.2950000000000002E-3</v>
          </cell>
          <cell r="U514">
            <v>37.500000000000007</v>
          </cell>
          <cell r="V514">
            <v>87.5</v>
          </cell>
        </row>
        <row r="515">
          <cell r="P515">
            <v>501</v>
          </cell>
          <cell r="Q515">
            <v>1.2076165558</v>
          </cell>
          <cell r="R515">
            <v>1.25141612</v>
          </cell>
          <cell r="S515">
            <v>1.2461105299999999</v>
          </cell>
          <cell r="T515">
            <v>5.3055900000000007E-3</v>
          </cell>
          <cell r="U515">
            <v>37.575000000000003</v>
          </cell>
          <cell r="V515">
            <v>87.674999999999997</v>
          </cell>
        </row>
        <row r="516">
          <cell r="P516">
            <v>502</v>
          </cell>
          <cell r="Q516">
            <v>1.2076707116000001</v>
          </cell>
          <cell r="R516">
            <v>1.25147224</v>
          </cell>
          <cell r="S516">
            <v>1.2461560600000001</v>
          </cell>
          <cell r="T516">
            <v>5.3161800000000002E-3</v>
          </cell>
          <cell r="U516">
            <v>37.650000000000006</v>
          </cell>
          <cell r="V516">
            <v>87.85</v>
          </cell>
        </row>
        <row r="517">
          <cell r="P517">
            <v>503</v>
          </cell>
          <cell r="Q517">
            <v>1.2077248673999998</v>
          </cell>
          <cell r="R517">
            <v>1.2515283599999998</v>
          </cell>
          <cell r="S517">
            <v>1.2462015899999999</v>
          </cell>
          <cell r="T517">
            <v>5.3267700000000006E-3</v>
          </cell>
          <cell r="U517">
            <v>37.725000000000009</v>
          </cell>
          <cell r="V517">
            <v>88.024999999999991</v>
          </cell>
        </row>
        <row r="518">
          <cell r="P518">
            <v>504</v>
          </cell>
          <cell r="Q518">
            <v>1.2077790231999999</v>
          </cell>
          <cell r="R518">
            <v>1.25158448</v>
          </cell>
          <cell r="S518">
            <v>1.24624712</v>
          </cell>
          <cell r="T518">
            <v>5.3373600000000002E-3</v>
          </cell>
          <cell r="U518">
            <v>37.800000000000004</v>
          </cell>
          <cell r="V518">
            <v>88.199999999999989</v>
          </cell>
        </row>
        <row r="519">
          <cell r="P519">
            <v>505</v>
          </cell>
          <cell r="Q519">
            <v>1.2078331789999996</v>
          </cell>
          <cell r="R519">
            <v>1.2516405999999998</v>
          </cell>
          <cell r="S519">
            <v>1.2462926499999998</v>
          </cell>
          <cell r="T519">
            <v>5.3479499999999998E-3</v>
          </cell>
          <cell r="U519">
            <v>37.875000000000007</v>
          </cell>
          <cell r="V519">
            <v>88.375</v>
          </cell>
        </row>
        <row r="520">
          <cell r="P520">
            <v>506</v>
          </cell>
          <cell r="Q520">
            <v>1.2078873347999999</v>
          </cell>
          <cell r="R520">
            <v>1.25169672</v>
          </cell>
          <cell r="S520">
            <v>1.24633818</v>
          </cell>
          <cell r="T520">
            <v>5.3585400000000002E-3</v>
          </cell>
          <cell r="U520">
            <v>37.950000000000003</v>
          </cell>
          <cell r="V520">
            <v>88.55</v>
          </cell>
        </row>
        <row r="521">
          <cell r="P521">
            <v>507</v>
          </cell>
          <cell r="Q521">
            <v>1.2079414906000001</v>
          </cell>
          <cell r="R521">
            <v>1.2517528400000002</v>
          </cell>
          <cell r="S521">
            <v>1.2463837100000001</v>
          </cell>
          <cell r="T521">
            <v>5.3691300000000006E-3</v>
          </cell>
          <cell r="U521">
            <v>38.025000000000006</v>
          </cell>
          <cell r="V521">
            <v>88.724999999999994</v>
          </cell>
        </row>
        <row r="522">
          <cell r="P522">
            <v>508</v>
          </cell>
          <cell r="Q522">
            <v>1.2079956463999999</v>
          </cell>
          <cell r="R522">
            <v>1.25180896</v>
          </cell>
          <cell r="S522">
            <v>1.2464292399999999</v>
          </cell>
          <cell r="T522">
            <v>5.3797200000000002E-3</v>
          </cell>
          <cell r="U522">
            <v>38.100000000000009</v>
          </cell>
          <cell r="V522">
            <v>88.899999999999991</v>
          </cell>
        </row>
        <row r="523">
          <cell r="P523">
            <v>509</v>
          </cell>
          <cell r="Q523">
            <v>1.2080498021999999</v>
          </cell>
          <cell r="R523">
            <v>1.25186508</v>
          </cell>
          <cell r="S523">
            <v>1.2464747700000001</v>
          </cell>
          <cell r="T523">
            <v>5.3903100000000006E-3</v>
          </cell>
          <cell r="U523">
            <v>38.175000000000004</v>
          </cell>
          <cell r="V523">
            <v>89.074999999999989</v>
          </cell>
        </row>
        <row r="524">
          <cell r="P524">
            <v>510</v>
          </cell>
          <cell r="Q524">
            <v>1.2081039579999997</v>
          </cell>
          <cell r="R524">
            <v>1.2519211999999997</v>
          </cell>
          <cell r="S524">
            <v>1.2465202999999998</v>
          </cell>
          <cell r="T524">
            <v>5.4009000000000001E-3</v>
          </cell>
          <cell r="U524">
            <v>38.250000000000007</v>
          </cell>
          <cell r="V524">
            <v>89.25</v>
          </cell>
        </row>
        <row r="525">
          <cell r="P525">
            <v>511</v>
          </cell>
          <cell r="Q525">
            <v>1.2081581137999999</v>
          </cell>
          <cell r="R525">
            <v>1.2519773199999999</v>
          </cell>
          <cell r="S525">
            <v>1.24656583</v>
          </cell>
          <cell r="T525">
            <v>5.4114900000000006E-3</v>
          </cell>
          <cell r="U525">
            <v>38.325000000000003</v>
          </cell>
          <cell r="V525">
            <v>89.424999999999997</v>
          </cell>
        </row>
        <row r="526">
          <cell r="P526">
            <v>512</v>
          </cell>
          <cell r="Q526">
            <v>1.2082122695999999</v>
          </cell>
          <cell r="R526">
            <v>1.2520334399999999</v>
          </cell>
          <cell r="S526">
            <v>1.2466113599999999</v>
          </cell>
          <cell r="T526">
            <v>5.4220800000000001E-3</v>
          </cell>
          <cell r="U526">
            <v>38.400000000000006</v>
          </cell>
          <cell r="V526">
            <v>89.6</v>
          </cell>
        </row>
        <row r="527">
          <cell r="P527">
            <v>513</v>
          </cell>
          <cell r="Q527">
            <v>1.2082664254</v>
          </cell>
          <cell r="R527">
            <v>1.2520895599999999</v>
          </cell>
          <cell r="S527">
            <v>1.2466568899999999</v>
          </cell>
          <cell r="T527">
            <v>5.4326699999999997E-3</v>
          </cell>
          <cell r="U527">
            <v>38.475000000000009</v>
          </cell>
          <cell r="V527">
            <v>89.774999999999991</v>
          </cell>
        </row>
        <row r="528">
          <cell r="P528">
            <v>514</v>
          </cell>
          <cell r="Q528">
            <v>1.2083205812</v>
          </cell>
          <cell r="R528">
            <v>1.2521456799999999</v>
          </cell>
          <cell r="S528">
            <v>1.2467024199999999</v>
          </cell>
          <cell r="T528">
            <v>5.4432600000000001E-3</v>
          </cell>
          <cell r="U528">
            <v>38.550000000000004</v>
          </cell>
          <cell r="V528">
            <v>89.949999999999989</v>
          </cell>
        </row>
        <row r="529">
          <cell r="P529">
            <v>515</v>
          </cell>
          <cell r="Q529">
            <v>1.2083747370000002</v>
          </cell>
          <cell r="R529">
            <v>1.2522018000000001</v>
          </cell>
          <cell r="S529">
            <v>1.24674795</v>
          </cell>
          <cell r="T529">
            <v>5.4538499999999997E-3</v>
          </cell>
          <cell r="U529">
            <v>38.625000000000007</v>
          </cell>
          <cell r="V529">
            <v>90.125</v>
          </cell>
        </row>
        <row r="530">
          <cell r="P530">
            <v>516</v>
          </cell>
          <cell r="Q530">
            <v>1.2084288928</v>
          </cell>
          <cell r="R530">
            <v>1.2522579199999999</v>
          </cell>
          <cell r="S530">
            <v>1.24679348</v>
          </cell>
          <cell r="T530">
            <v>5.464440000000001E-3</v>
          </cell>
          <cell r="U530">
            <v>38.700000000000003</v>
          </cell>
          <cell r="V530">
            <v>90.3</v>
          </cell>
        </row>
        <row r="531">
          <cell r="P531">
            <v>517</v>
          </cell>
          <cell r="Q531">
            <v>1.2084830485999998</v>
          </cell>
          <cell r="R531">
            <v>1.2523140399999999</v>
          </cell>
          <cell r="S531">
            <v>1.24683901</v>
          </cell>
          <cell r="T531">
            <v>5.4750300000000005E-3</v>
          </cell>
          <cell r="U531">
            <v>38.775000000000006</v>
          </cell>
          <cell r="V531">
            <v>90.474999999999994</v>
          </cell>
        </row>
        <row r="532">
          <cell r="P532">
            <v>518</v>
          </cell>
          <cell r="Q532">
            <v>1.2085372043999998</v>
          </cell>
          <cell r="R532">
            <v>1.2523701599999999</v>
          </cell>
          <cell r="S532">
            <v>1.2468845399999999</v>
          </cell>
          <cell r="T532">
            <v>5.4856200000000001E-3</v>
          </cell>
          <cell r="U532">
            <v>38.850000000000009</v>
          </cell>
          <cell r="V532">
            <v>90.649999999999991</v>
          </cell>
        </row>
        <row r="533">
          <cell r="P533">
            <v>519</v>
          </cell>
          <cell r="Q533">
            <v>1.2085913601999998</v>
          </cell>
          <cell r="R533">
            <v>1.2524262799999999</v>
          </cell>
          <cell r="S533">
            <v>1.2469300699999999</v>
          </cell>
          <cell r="T533">
            <v>5.4962100000000005E-3</v>
          </cell>
          <cell r="U533">
            <v>38.925000000000004</v>
          </cell>
          <cell r="V533">
            <v>90.824999999999989</v>
          </cell>
        </row>
        <row r="534">
          <cell r="P534">
            <v>520</v>
          </cell>
          <cell r="Q534">
            <v>1.208645516</v>
          </cell>
          <cell r="R534">
            <v>1.2524824000000001</v>
          </cell>
          <cell r="S534">
            <v>1.2469756000000001</v>
          </cell>
          <cell r="T534">
            <v>5.5068000000000001E-3</v>
          </cell>
          <cell r="U534">
            <v>39.000000000000007</v>
          </cell>
          <cell r="V534">
            <v>91</v>
          </cell>
        </row>
        <row r="535">
          <cell r="P535">
            <v>521</v>
          </cell>
          <cell r="Q535">
            <v>1.2086996717999998</v>
          </cell>
          <cell r="R535">
            <v>1.2525385199999999</v>
          </cell>
          <cell r="S535">
            <v>1.2470211299999998</v>
          </cell>
          <cell r="T535">
            <v>5.5173899999999996E-3</v>
          </cell>
          <cell r="U535">
            <v>39.075000000000003</v>
          </cell>
          <cell r="V535">
            <v>91.174999999999997</v>
          </cell>
        </row>
        <row r="536">
          <cell r="P536">
            <v>522</v>
          </cell>
          <cell r="Q536">
            <v>1.2087538276000001</v>
          </cell>
          <cell r="R536">
            <v>1.2525946400000001</v>
          </cell>
          <cell r="S536">
            <v>1.24706666</v>
          </cell>
          <cell r="T536">
            <v>5.52798E-3</v>
          </cell>
          <cell r="U536">
            <v>39.150000000000006</v>
          </cell>
          <cell r="V536">
            <v>91.35</v>
          </cell>
        </row>
        <row r="537">
          <cell r="P537">
            <v>523</v>
          </cell>
          <cell r="Q537">
            <v>1.2088079833999998</v>
          </cell>
          <cell r="R537">
            <v>1.2526507599999999</v>
          </cell>
          <cell r="S537">
            <v>1.24711219</v>
          </cell>
          <cell r="T537">
            <v>5.5385699999999996E-3</v>
          </cell>
          <cell r="U537">
            <v>39.225000000000009</v>
          </cell>
          <cell r="V537">
            <v>91.524999999999991</v>
          </cell>
        </row>
        <row r="538">
          <cell r="P538">
            <v>524</v>
          </cell>
          <cell r="Q538">
            <v>1.2088621391999999</v>
          </cell>
          <cell r="R538">
            <v>1.2527068799999999</v>
          </cell>
          <cell r="S538">
            <v>1.2471577199999999</v>
          </cell>
          <cell r="T538">
            <v>5.5491600000000009E-3</v>
          </cell>
          <cell r="U538">
            <v>39.300000000000004</v>
          </cell>
          <cell r="V538">
            <v>91.699999999999989</v>
          </cell>
        </row>
        <row r="539">
          <cell r="P539">
            <v>525</v>
          </cell>
          <cell r="Q539">
            <v>1.2089162950000001</v>
          </cell>
          <cell r="R539">
            <v>1.2527630000000001</v>
          </cell>
          <cell r="S539">
            <v>1.2472032500000001</v>
          </cell>
          <cell r="T539">
            <v>5.5597500000000005E-3</v>
          </cell>
          <cell r="U539">
            <v>39.375000000000007</v>
          </cell>
          <cell r="V539">
            <v>91.875</v>
          </cell>
        </row>
        <row r="540">
          <cell r="P540">
            <v>526</v>
          </cell>
          <cell r="Q540">
            <v>1.2089704507999999</v>
          </cell>
          <cell r="R540">
            <v>1.2528191199999998</v>
          </cell>
          <cell r="S540">
            <v>1.2472487799999998</v>
          </cell>
          <cell r="T540">
            <v>5.57034E-3</v>
          </cell>
          <cell r="U540">
            <v>39.450000000000003</v>
          </cell>
          <cell r="V540">
            <v>92.05</v>
          </cell>
        </row>
        <row r="541">
          <cell r="P541">
            <v>527</v>
          </cell>
          <cell r="Q541">
            <v>1.2090246066000001</v>
          </cell>
          <cell r="R541">
            <v>1.2528752400000001</v>
          </cell>
          <cell r="S541">
            <v>1.24729431</v>
          </cell>
          <cell r="T541">
            <v>5.5809300000000004E-3</v>
          </cell>
          <cell r="U541">
            <v>39.525000000000006</v>
          </cell>
          <cell r="V541">
            <v>92.224999999999994</v>
          </cell>
        </row>
        <row r="542">
          <cell r="P542">
            <v>528</v>
          </cell>
          <cell r="Q542">
            <v>1.2090787624000001</v>
          </cell>
          <cell r="R542">
            <v>1.25293136</v>
          </cell>
          <cell r="S542">
            <v>1.24733984</v>
          </cell>
          <cell r="T542">
            <v>5.59152E-3</v>
          </cell>
          <cell r="U542">
            <v>39.600000000000009</v>
          </cell>
          <cell r="V542">
            <v>92.399999999999991</v>
          </cell>
        </row>
        <row r="543">
          <cell r="P543">
            <v>529</v>
          </cell>
          <cell r="Q543">
            <v>1.2091329181999999</v>
          </cell>
          <cell r="R543">
            <v>1.25298748</v>
          </cell>
          <cell r="S543">
            <v>1.2473853699999999</v>
          </cell>
          <cell r="T543">
            <v>5.6021100000000004E-3</v>
          </cell>
          <cell r="U543">
            <v>39.675000000000004</v>
          </cell>
          <cell r="V543">
            <v>92.574999999999989</v>
          </cell>
        </row>
        <row r="544">
          <cell r="P544">
            <v>530</v>
          </cell>
          <cell r="Q544">
            <v>1.2091870739999999</v>
          </cell>
          <cell r="R544">
            <v>1.2530436</v>
          </cell>
          <cell r="S544">
            <v>1.2474309000000001</v>
          </cell>
          <cell r="T544">
            <v>5.6127E-3</v>
          </cell>
          <cell r="U544">
            <v>39.750000000000007</v>
          </cell>
          <cell r="V544">
            <v>92.75</v>
          </cell>
        </row>
        <row r="545">
          <cell r="P545">
            <v>531</v>
          </cell>
          <cell r="Q545">
            <v>1.2092412297999997</v>
          </cell>
          <cell r="R545">
            <v>1.2530997199999998</v>
          </cell>
          <cell r="S545">
            <v>1.2474764299999999</v>
          </cell>
          <cell r="T545">
            <v>5.6232899999999995E-3</v>
          </cell>
          <cell r="U545">
            <v>39.825000000000003</v>
          </cell>
          <cell r="V545">
            <v>92.924999999999997</v>
          </cell>
        </row>
        <row r="546">
          <cell r="P546">
            <v>532</v>
          </cell>
          <cell r="Q546">
            <v>1.2092953855999999</v>
          </cell>
          <cell r="R546">
            <v>1.25315584</v>
          </cell>
          <cell r="S546">
            <v>1.24752196</v>
          </cell>
          <cell r="T546">
            <v>5.6338800000000008E-3</v>
          </cell>
          <cell r="U546">
            <v>39.900000000000006</v>
          </cell>
          <cell r="V546">
            <v>93.1</v>
          </cell>
        </row>
        <row r="547">
          <cell r="P547">
            <v>533</v>
          </cell>
          <cell r="Q547">
            <v>1.2093495413999999</v>
          </cell>
          <cell r="R547">
            <v>1.25321196</v>
          </cell>
          <cell r="S547">
            <v>1.24756749</v>
          </cell>
          <cell r="T547">
            <v>5.6444700000000004E-3</v>
          </cell>
          <cell r="U547">
            <v>39.975000000000009</v>
          </cell>
          <cell r="V547">
            <v>93.274999999999991</v>
          </cell>
        </row>
        <row r="548">
          <cell r="P548">
            <v>534</v>
          </cell>
          <cell r="Q548">
            <v>1.2094036972</v>
          </cell>
          <cell r="R548">
            <v>1.25326808</v>
          </cell>
          <cell r="S548">
            <v>1.24761302</v>
          </cell>
          <cell r="T548">
            <v>5.6550600000000008E-3</v>
          </cell>
          <cell r="U548">
            <v>40.050000000000004</v>
          </cell>
          <cell r="V548">
            <v>93.449999999999989</v>
          </cell>
        </row>
        <row r="549">
          <cell r="P549">
            <v>535</v>
          </cell>
          <cell r="Q549">
            <v>1.209457853</v>
          </cell>
          <cell r="R549">
            <v>1.2533242</v>
          </cell>
          <cell r="S549">
            <v>1.2476585499999999</v>
          </cell>
          <cell r="T549">
            <v>5.6656500000000004E-3</v>
          </cell>
          <cell r="U549">
            <v>40.125000000000007</v>
          </cell>
          <cell r="V549">
            <v>93.625</v>
          </cell>
        </row>
        <row r="550">
          <cell r="P550">
            <v>536</v>
          </cell>
          <cell r="Q550">
            <v>1.2095120088</v>
          </cell>
          <cell r="R550">
            <v>1.25338032</v>
          </cell>
          <cell r="S550">
            <v>1.2477040799999999</v>
          </cell>
          <cell r="T550">
            <v>5.6762399999999999E-3</v>
          </cell>
          <cell r="U550">
            <v>40.200000000000003</v>
          </cell>
          <cell r="V550">
            <v>93.8</v>
          </cell>
        </row>
        <row r="551">
          <cell r="P551">
            <v>537</v>
          </cell>
          <cell r="Q551">
            <v>1.2095661645999998</v>
          </cell>
          <cell r="R551">
            <v>1.2534364399999998</v>
          </cell>
          <cell r="S551">
            <v>1.2477496099999998</v>
          </cell>
          <cell r="T551">
            <v>5.6868300000000004E-3</v>
          </cell>
          <cell r="U551">
            <v>40.275000000000006</v>
          </cell>
          <cell r="V551">
            <v>93.974999999999994</v>
          </cell>
        </row>
        <row r="552">
          <cell r="P552">
            <v>538</v>
          </cell>
          <cell r="Q552">
            <v>1.2096203204</v>
          </cell>
          <cell r="R552">
            <v>1.25349256</v>
          </cell>
          <cell r="S552">
            <v>1.24779514</v>
          </cell>
          <cell r="T552">
            <v>5.6974199999999999E-3</v>
          </cell>
          <cell r="U552">
            <v>40.350000000000009</v>
          </cell>
          <cell r="V552">
            <v>94.149999999999991</v>
          </cell>
        </row>
        <row r="553">
          <cell r="P553">
            <v>539</v>
          </cell>
          <cell r="Q553">
            <v>1.2096744762</v>
          </cell>
          <cell r="R553">
            <v>1.25354868</v>
          </cell>
          <cell r="S553">
            <v>1.24784067</v>
          </cell>
          <cell r="T553">
            <v>5.7080099999999995E-3</v>
          </cell>
          <cell r="U553">
            <v>40.425000000000004</v>
          </cell>
          <cell r="V553">
            <v>94.324999999999989</v>
          </cell>
        </row>
        <row r="554">
          <cell r="P554">
            <v>540</v>
          </cell>
          <cell r="Q554">
            <v>1.209728632</v>
          </cell>
          <cell r="R554">
            <v>1.2536048</v>
          </cell>
          <cell r="S554">
            <v>1.2478861999999999</v>
          </cell>
          <cell r="T554">
            <v>5.7186000000000008E-3</v>
          </cell>
          <cell r="U554">
            <v>40.500000000000007</v>
          </cell>
          <cell r="V554">
            <v>94.5</v>
          </cell>
        </row>
        <row r="555">
          <cell r="P555">
            <v>541</v>
          </cell>
          <cell r="Q555">
            <v>1.2097827877999998</v>
          </cell>
          <cell r="R555">
            <v>1.25366092</v>
          </cell>
          <cell r="S555">
            <v>1.2479317299999999</v>
          </cell>
          <cell r="T555">
            <v>5.7291900000000003E-3</v>
          </cell>
          <cell r="U555">
            <v>40.575000000000003</v>
          </cell>
          <cell r="V555">
            <v>94.674999999999997</v>
          </cell>
        </row>
        <row r="556">
          <cell r="P556">
            <v>542</v>
          </cell>
          <cell r="Q556">
            <v>1.2098369435999998</v>
          </cell>
          <cell r="R556">
            <v>1.2537170399999999</v>
          </cell>
          <cell r="S556">
            <v>1.2479772599999999</v>
          </cell>
          <cell r="T556">
            <v>5.7397800000000007E-3</v>
          </cell>
          <cell r="U556">
            <v>40.650000000000006</v>
          </cell>
          <cell r="V556">
            <v>94.85</v>
          </cell>
        </row>
        <row r="557">
          <cell r="P557">
            <v>543</v>
          </cell>
          <cell r="Q557">
            <v>1.2098910993999998</v>
          </cell>
          <cell r="R557">
            <v>1.2537731599999999</v>
          </cell>
          <cell r="S557">
            <v>1.24802279</v>
          </cell>
          <cell r="T557">
            <v>5.7503700000000003E-3</v>
          </cell>
          <cell r="U557">
            <v>40.725000000000009</v>
          </cell>
          <cell r="V557">
            <v>95.024999999999991</v>
          </cell>
        </row>
        <row r="558">
          <cell r="P558">
            <v>544</v>
          </cell>
          <cell r="Q558">
            <v>1.2099452551999996</v>
          </cell>
          <cell r="R558">
            <v>1.2538292799999997</v>
          </cell>
          <cell r="S558">
            <v>1.2480683199999998</v>
          </cell>
          <cell r="T558">
            <v>5.7609599999999999E-3</v>
          </cell>
          <cell r="U558">
            <v>40.800000000000004</v>
          </cell>
          <cell r="V558">
            <v>95.199999999999989</v>
          </cell>
        </row>
        <row r="559">
          <cell r="P559">
            <v>545</v>
          </cell>
          <cell r="Q559">
            <v>1.2099994109999999</v>
          </cell>
          <cell r="R559">
            <v>1.2538853999999999</v>
          </cell>
          <cell r="S559">
            <v>1.24811385</v>
          </cell>
          <cell r="T559">
            <v>5.7715500000000003E-3</v>
          </cell>
          <cell r="U559">
            <v>40.875000000000007</v>
          </cell>
          <cell r="V559">
            <v>95.375</v>
          </cell>
        </row>
        <row r="560">
          <cell r="P560">
            <v>546</v>
          </cell>
          <cell r="Q560">
            <v>1.2100535668000001</v>
          </cell>
          <cell r="R560">
            <v>1.2539415200000001</v>
          </cell>
          <cell r="S560">
            <v>1.2481593800000002</v>
          </cell>
          <cell r="T560">
            <v>5.7821399999999998E-3</v>
          </cell>
          <cell r="U560">
            <v>40.950000000000003</v>
          </cell>
          <cell r="V560">
            <v>95.55</v>
          </cell>
        </row>
        <row r="561">
          <cell r="P561">
            <v>547</v>
          </cell>
          <cell r="Q561">
            <v>1.2101077225999999</v>
          </cell>
          <cell r="R561">
            <v>1.2539976399999999</v>
          </cell>
          <cell r="S561">
            <v>1.2482049099999999</v>
          </cell>
          <cell r="T561">
            <v>5.7927300000000003E-3</v>
          </cell>
          <cell r="U561">
            <v>41.025000000000006</v>
          </cell>
          <cell r="V561">
            <v>95.724999999999994</v>
          </cell>
        </row>
        <row r="562">
          <cell r="P562">
            <v>548</v>
          </cell>
          <cell r="Q562">
            <v>1.2101618784000001</v>
          </cell>
          <cell r="R562">
            <v>1.2540537600000001</v>
          </cell>
          <cell r="S562">
            <v>1.2482504400000001</v>
          </cell>
          <cell r="T562">
            <v>5.8033199999999998E-3</v>
          </cell>
          <cell r="U562">
            <v>41.100000000000009</v>
          </cell>
          <cell r="V562">
            <v>95.899999999999991</v>
          </cell>
        </row>
        <row r="563">
          <cell r="P563">
            <v>549</v>
          </cell>
          <cell r="Q563">
            <v>1.2102160341999999</v>
          </cell>
          <cell r="R563">
            <v>1.2541098799999999</v>
          </cell>
          <cell r="S563">
            <v>1.2482959699999998</v>
          </cell>
          <cell r="T563">
            <v>5.8139100000000003E-3</v>
          </cell>
          <cell r="U563">
            <v>41.175000000000004</v>
          </cell>
          <cell r="V563">
            <v>96.074999999999989</v>
          </cell>
        </row>
        <row r="564">
          <cell r="P564">
            <v>550</v>
          </cell>
          <cell r="Q564">
            <v>1.2102701899999999</v>
          </cell>
          <cell r="R564">
            <v>1.2541659999999999</v>
          </cell>
          <cell r="S564">
            <v>1.2483415</v>
          </cell>
          <cell r="T564">
            <v>5.8245000000000007E-3</v>
          </cell>
          <cell r="U564">
            <v>41.250000000000007</v>
          </cell>
          <cell r="V564">
            <v>96.25</v>
          </cell>
        </row>
        <row r="565">
          <cell r="P565">
            <v>551</v>
          </cell>
          <cell r="Q565">
            <v>1.2103243457999999</v>
          </cell>
          <cell r="R565">
            <v>1.2542221199999999</v>
          </cell>
          <cell r="S565">
            <v>1.24838703</v>
          </cell>
          <cell r="T565">
            <v>5.8350900000000002E-3</v>
          </cell>
          <cell r="U565">
            <v>41.325000000000003</v>
          </cell>
          <cell r="V565">
            <v>96.424999999999997</v>
          </cell>
        </row>
        <row r="566">
          <cell r="P566">
            <v>552</v>
          </cell>
          <cell r="Q566">
            <v>1.2103785015999999</v>
          </cell>
          <cell r="R566">
            <v>1.2542782399999999</v>
          </cell>
          <cell r="S566">
            <v>1.2484325599999999</v>
          </cell>
          <cell r="T566">
            <v>5.8456800000000007E-3</v>
          </cell>
          <cell r="U566">
            <v>41.400000000000006</v>
          </cell>
          <cell r="V566">
            <v>96.6</v>
          </cell>
        </row>
        <row r="567">
          <cell r="P567">
            <v>553</v>
          </cell>
          <cell r="Q567">
            <v>1.2104326573999999</v>
          </cell>
          <cell r="R567">
            <v>1.2543343600000001</v>
          </cell>
          <cell r="S567">
            <v>1.2484780900000001</v>
          </cell>
          <cell r="T567">
            <v>5.8562700000000002E-3</v>
          </cell>
          <cell r="U567">
            <v>41.475000000000009</v>
          </cell>
          <cell r="V567">
            <v>96.774999999999991</v>
          </cell>
        </row>
        <row r="568">
          <cell r="P568">
            <v>554</v>
          </cell>
          <cell r="Q568">
            <v>1.2104868131999997</v>
          </cell>
          <cell r="R568">
            <v>1.2543904799999999</v>
          </cell>
          <cell r="S568">
            <v>1.2485236199999998</v>
          </cell>
          <cell r="T568">
            <v>5.8668599999999998E-3</v>
          </cell>
          <cell r="U568">
            <v>41.550000000000004</v>
          </cell>
          <cell r="V568">
            <v>96.949999999999989</v>
          </cell>
        </row>
        <row r="569">
          <cell r="P569">
            <v>555</v>
          </cell>
          <cell r="Q569">
            <v>1.210540969</v>
          </cell>
          <cell r="R569">
            <v>1.2544466000000001</v>
          </cell>
          <cell r="S569">
            <v>1.24856915</v>
          </cell>
          <cell r="T569">
            <v>5.8774500000000002E-3</v>
          </cell>
          <cell r="U569">
            <v>41.625000000000007</v>
          </cell>
          <cell r="V569">
            <v>97.125</v>
          </cell>
        </row>
        <row r="570">
          <cell r="P570">
            <v>556</v>
          </cell>
          <cell r="Q570">
            <v>1.2105951248</v>
          </cell>
          <cell r="R570">
            <v>1.2545027200000001</v>
          </cell>
          <cell r="S570">
            <v>1.24861468</v>
          </cell>
          <cell r="T570">
            <v>5.8880399999999998E-3</v>
          </cell>
          <cell r="U570">
            <v>41.7</v>
          </cell>
          <cell r="V570">
            <v>97.3</v>
          </cell>
        </row>
        <row r="571">
          <cell r="P571">
            <v>557</v>
          </cell>
          <cell r="Q571">
            <v>1.2106492805999998</v>
          </cell>
          <cell r="R571">
            <v>1.2545588399999998</v>
          </cell>
          <cell r="S571">
            <v>1.2486602099999999</v>
          </cell>
          <cell r="T571">
            <v>5.8986300000000002E-3</v>
          </cell>
          <cell r="U571">
            <v>41.775000000000006</v>
          </cell>
          <cell r="V571">
            <v>97.474999999999994</v>
          </cell>
        </row>
        <row r="572">
          <cell r="P572">
            <v>558</v>
          </cell>
          <cell r="Q572">
            <v>1.2107034363999998</v>
          </cell>
          <cell r="R572">
            <v>1.2546149599999998</v>
          </cell>
          <cell r="S572">
            <v>1.2487057399999999</v>
          </cell>
          <cell r="T572">
            <v>5.9092200000000006E-3</v>
          </cell>
          <cell r="U572">
            <v>41.850000000000009</v>
          </cell>
          <cell r="V572">
            <v>97.649999999999991</v>
          </cell>
        </row>
        <row r="573">
          <cell r="P573">
            <v>559</v>
          </cell>
          <cell r="Q573">
            <v>1.2107575922</v>
          </cell>
          <cell r="R573">
            <v>1.25467108</v>
          </cell>
          <cell r="S573">
            <v>1.2487512700000001</v>
          </cell>
          <cell r="T573">
            <v>5.9198100000000002E-3</v>
          </cell>
          <cell r="U573">
            <v>41.925000000000004</v>
          </cell>
          <cell r="V573">
            <v>97.824999999999989</v>
          </cell>
        </row>
        <row r="574">
          <cell r="P574">
            <v>560</v>
          </cell>
          <cell r="Q574">
            <v>1.2108117479999998</v>
          </cell>
          <cell r="R574">
            <v>1.2547271999999998</v>
          </cell>
          <cell r="S574">
            <v>1.2487967999999998</v>
          </cell>
          <cell r="T574">
            <v>5.9304000000000006E-3</v>
          </cell>
          <cell r="U574">
            <v>42.000000000000007</v>
          </cell>
          <cell r="V574">
            <v>98</v>
          </cell>
        </row>
        <row r="575">
          <cell r="P575">
            <v>561</v>
          </cell>
          <cell r="Q575">
            <v>1.2108659038</v>
          </cell>
          <cell r="R575">
            <v>1.25478332</v>
          </cell>
          <cell r="S575">
            <v>1.24884233</v>
          </cell>
          <cell r="T575">
            <v>5.9409900000000002E-3</v>
          </cell>
          <cell r="U575">
            <v>42.075000000000003</v>
          </cell>
          <cell r="V575">
            <v>98.174999999999997</v>
          </cell>
        </row>
        <row r="576">
          <cell r="P576">
            <v>562</v>
          </cell>
          <cell r="Q576">
            <v>1.2109200596</v>
          </cell>
          <cell r="R576">
            <v>1.25483944</v>
          </cell>
          <cell r="S576">
            <v>1.24888786</v>
          </cell>
          <cell r="T576">
            <v>5.9515799999999997E-3</v>
          </cell>
          <cell r="U576">
            <v>42.150000000000006</v>
          </cell>
          <cell r="V576">
            <v>98.35</v>
          </cell>
        </row>
        <row r="577">
          <cell r="P577">
            <v>563</v>
          </cell>
          <cell r="Q577">
            <v>1.2109742154000001</v>
          </cell>
          <cell r="R577">
            <v>1.25489556</v>
          </cell>
          <cell r="S577">
            <v>1.2489333899999999</v>
          </cell>
          <cell r="T577">
            <v>5.9621700000000001E-3</v>
          </cell>
          <cell r="U577">
            <v>42.225000000000009</v>
          </cell>
          <cell r="V577">
            <v>98.524999999999991</v>
          </cell>
        </row>
        <row r="578">
          <cell r="P578">
            <v>564</v>
          </cell>
          <cell r="Q578">
            <v>1.2110283712000001</v>
          </cell>
          <cell r="R578">
            <v>1.25495168</v>
          </cell>
          <cell r="S578">
            <v>1.2489789200000001</v>
          </cell>
          <cell r="T578">
            <v>5.9727599999999997E-3</v>
          </cell>
          <cell r="U578">
            <v>42.300000000000004</v>
          </cell>
          <cell r="V578">
            <v>98.699999999999989</v>
          </cell>
        </row>
        <row r="579">
          <cell r="P579">
            <v>565</v>
          </cell>
          <cell r="Q579">
            <v>1.2110825269999999</v>
          </cell>
          <cell r="R579">
            <v>1.2550077999999998</v>
          </cell>
          <cell r="S579">
            <v>1.2490244499999998</v>
          </cell>
          <cell r="T579">
            <v>5.983350000000001E-3</v>
          </cell>
          <cell r="U579">
            <v>42.375000000000007</v>
          </cell>
          <cell r="V579">
            <v>98.875</v>
          </cell>
        </row>
        <row r="580">
          <cell r="P580">
            <v>566</v>
          </cell>
          <cell r="Q580">
            <v>1.2111366827999999</v>
          </cell>
          <cell r="R580">
            <v>1.25506392</v>
          </cell>
          <cell r="S580">
            <v>1.24906998</v>
          </cell>
          <cell r="T580">
            <v>5.9939400000000006E-3</v>
          </cell>
          <cell r="U580">
            <v>42.45</v>
          </cell>
          <cell r="V580">
            <v>99.05</v>
          </cell>
        </row>
        <row r="581">
          <cell r="P581">
            <v>567</v>
          </cell>
          <cell r="Q581">
            <v>1.2111908385999997</v>
          </cell>
          <cell r="R581">
            <v>1.2551200399999998</v>
          </cell>
          <cell r="S581">
            <v>1.2491155099999998</v>
          </cell>
          <cell r="T581">
            <v>6.0045300000000001E-3</v>
          </cell>
          <cell r="U581">
            <v>42.525000000000006</v>
          </cell>
          <cell r="V581">
            <v>99.224999999999994</v>
          </cell>
        </row>
        <row r="582">
          <cell r="P582">
            <v>568</v>
          </cell>
          <cell r="Q582">
            <v>1.2112449943999999</v>
          </cell>
          <cell r="R582">
            <v>1.25517616</v>
          </cell>
          <cell r="S582">
            <v>1.2491610399999999</v>
          </cell>
          <cell r="T582">
            <v>6.0151200000000005E-3</v>
          </cell>
          <cell r="U582">
            <v>42.600000000000009</v>
          </cell>
          <cell r="V582">
            <v>99.399999999999991</v>
          </cell>
        </row>
        <row r="583">
          <cell r="P583">
            <v>569</v>
          </cell>
          <cell r="Q583">
            <v>1.2112991502000001</v>
          </cell>
          <cell r="R583">
            <v>1.2552322800000002</v>
          </cell>
          <cell r="S583">
            <v>1.2492065700000001</v>
          </cell>
          <cell r="T583">
            <v>6.0257100000000001E-3</v>
          </cell>
          <cell r="U583">
            <v>42.675000000000004</v>
          </cell>
          <cell r="V583">
            <v>99.574999999999989</v>
          </cell>
        </row>
        <row r="584">
          <cell r="P584">
            <v>570</v>
          </cell>
          <cell r="Q584">
            <v>1.2113533059999999</v>
          </cell>
          <cell r="R584">
            <v>1.2552884</v>
          </cell>
          <cell r="S584">
            <v>1.2492520999999999</v>
          </cell>
          <cell r="T584">
            <v>6.0363000000000005E-3</v>
          </cell>
          <cell r="U584">
            <v>42.750000000000007</v>
          </cell>
          <cell r="V584">
            <v>99.75</v>
          </cell>
        </row>
        <row r="585">
          <cell r="P585">
            <v>571</v>
          </cell>
          <cell r="Q585">
            <v>1.2114074617999999</v>
          </cell>
          <cell r="R585">
            <v>1.25534452</v>
          </cell>
          <cell r="S585">
            <v>1.24929763</v>
          </cell>
          <cell r="T585">
            <v>6.0468900000000001E-3</v>
          </cell>
          <cell r="U585">
            <v>42.825000000000003</v>
          </cell>
          <cell r="V585">
            <v>99.924999999999997</v>
          </cell>
        </row>
        <row r="586">
          <cell r="P586">
            <v>572</v>
          </cell>
          <cell r="Q586">
            <v>1.2114616175999999</v>
          </cell>
          <cell r="R586">
            <v>1.25540064</v>
          </cell>
          <cell r="S586">
            <v>1.24934316</v>
          </cell>
          <cell r="T586">
            <v>6.0574799999999996E-3</v>
          </cell>
          <cell r="U586">
            <v>42.900000000000006</v>
          </cell>
          <cell r="V586">
            <v>100.1</v>
          </cell>
        </row>
        <row r="587">
          <cell r="P587">
            <v>573</v>
          </cell>
          <cell r="Q587">
            <v>1.2115157733999999</v>
          </cell>
          <cell r="R587">
            <v>1.2554567599999999</v>
          </cell>
          <cell r="S587">
            <v>1.24938869</v>
          </cell>
          <cell r="T587">
            <v>6.0680700000000009E-3</v>
          </cell>
          <cell r="U587">
            <v>42.975000000000009</v>
          </cell>
          <cell r="V587">
            <v>100.27499999999999</v>
          </cell>
        </row>
        <row r="588">
          <cell r="P588">
            <v>574</v>
          </cell>
          <cell r="Q588">
            <v>1.2115699292</v>
          </cell>
          <cell r="R588">
            <v>1.2555128799999999</v>
          </cell>
          <cell r="S588">
            <v>1.2494342199999999</v>
          </cell>
          <cell r="T588">
            <v>6.0786600000000005E-3</v>
          </cell>
          <cell r="U588">
            <v>43.050000000000004</v>
          </cell>
          <cell r="V588">
            <v>100.44999999999999</v>
          </cell>
        </row>
        <row r="589">
          <cell r="P589">
            <v>575</v>
          </cell>
          <cell r="Q589">
            <v>1.211624085</v>
          </cell>
          <cell r="R589">
            <v>1.2555689999999999</v>
          </cell>
          <cell r="S589">
            <v>1.2494797499999999</v>
          </cell>
          <cell r="T589">
            <v>6.08925E-3</v>
          </cell>
          <cell r="U589">
            <v>43.125000000000007</v>
          </cell>
          <cell r="V589">
            <v>100.625</v>
          </cell>
        </row>
        <row r="590">
          <cell r="P590">
            <v>576</v>
          </cell>
          <cell r="Q590">
            <v>1.2116782408000002</v>
          </cell>
          <cell r="R590">
            <v>1.2556251200000002</v>
          </cell>
          <cell r="S590">
            <v>1.2495252800000001</v>
          </cell>
          <cell r="T590">
            <v>6.0998400000000005E-3</v>
          </cell>
          <cell r="U590">
            <v>43.2</v>
          </cell>
          <cell r="V590">
            <v>100.8</v>
          </cell>
        </row>
        <row r="591">
          <cell r="P591">
            <v>577</v>
          </cell>
          <cell r="Q591">
            <v>1.2117323966</v>
          </cell>
          <cell r="R591">
            <v>1.2556812399999999</v>
          </cell>
          <cell r="S591">
            <v>1.24957081</v>
          </cell>
          <cell r="T591">
            <v>6.11043E-3</v>
          </cell>
          <cell r="U591">
            <v>43.275000000000006</v>
          </cell>
          <cell r="V591">
            <v>100.97499999999999</v>
          </cell>
        </row>
        <row r="592">
          <cell r="P592">
            <v>578</v>
          </cell>
          <cell r="Q592">
            <v>1.2117865523999998</v>
          </cell>
          <cell r="R592">
            <v>1.2557373599999999</v>
          </cell>
          <cell r="S592">
            <v>1.24961634</v>
          </cell>
          <cell r="T592">
            <v>6.1210200000000005E-3</v>
          </cell>
          <cell r="U592">
            <v>43.350000000000009</v>
          </cell>
          <cell r="V592">
            <v>101.14999999999999</v>
          </cell>
        </row>
        <row r="593">
          <cell r="P593">
            <v>579</v>
          </cell>
          <cell r="Q593">
            <v>1.2118407081999998</v>
          </cell>
          <cell r="R593">
            <v>1.2557934799999999</v>
          </cell>
          <cell r="S593">
            <v>1.24966187</v>
          </cell>
          <cell r="T593">
            <v>6.13161E-3</v>
          </cell>
          <cell r="U593">
            <v>43.425000000000004</v>
          </cell>
          <cell r="V593">
            <v>101.32499999999999</v>
          </cell>
        </row>
        <row r="594">
          <cell r="P594">
            <v>580</v>
          </cell>
          <cell r="Q594">
            <v>1.2118948639999998</v>
          </cell>
          <cell r="R594">
            <v>1.2558495999999999</v>
          </cell>
          <cell r="S594">
            <v>1.2497073999999999</v>
          </cell>
          <cell r="T594">
            <v>6.1421999999999996E-3</v>
          </cell>
          <cell r="U594">
            <v>43.500000000000007</v>
          </cell>
          <cell r="V594">
            <v>101.5</v>
          </cell>
        </row>
        <row r="595">
          <cell r="P595">
            <v>581</v>
          </cell>
          <cell r="Q595">
            <v>1.2119490197999998</v>
          </cell>
          <cell r="R595">
            <v>1.2559057199999999</v>
          </cell>
          <cell r="S595">
            <v>1.2497529299999999</v>
          </cell>
          <cell r="T595">
            <v>6.15279E-3</v>
          </cell>
          <cell r="U595">
            <v>43.57500000000001</v>
          </cell>
          <cell r="V595">
            <v>101.675</v>
          </cell>
        </row>
        <row r="596">
          <cell r="P596">
            <v>582</v>
          </cell>
          <cell r="Q596">
            <v>1.2120031756</v>
          </cell>
          <cell r="R596">
            <v>1.2559618400000001</v>
          </cell>
          <cell r="S596">
            <v>1.2497984600000001</v>
          </cell>
          <cell r="T596">
            <v>6.1633800000000004E-3</v>
          </cell>
          <cell r="U596">
            <v>43.650000000000006</v>
          </cell>
          <cell r="V596">
            <v>101.85</v>
          </cell>
        </row>
        <row r="597">
          <cell r="P597">
            <v>583</v>
          </cell>
          <cell r="Q597">
            <v>1.2120573313999998</v>
          </cell>
          <cell r="R597">
            <v>1.2560179599999999</v>
          </cell>
          <cell r="S597">
            <v>1.2498439899999998</v>
          </cell>
          <cell r="T597">
            <v>6.1739700000000008E-3</v>
          </cell>
          <cell r="U597">
            <v>43.725000000000009</v>
          </cell>
          <cell r="V597">
            <v>102.02499999999999</v>
          </cell>
        </row>
        <row r="598">
          <cell r="P598">
            <v>584</v>
          </cell>
          <cell r="Q598">
            <v>1.2121114871999998</v>
          </cell>
          <cell r="R598">
            <v>1.2560740799999999</v>
          </cell>
          <cell r="S598">
            <v>1.24988952</v>
          </cell>
          <cell r="T598">
            <v>6.1845600000000004E-3</v>
          </cell>
          <cell r="U598">
            <v>43.800000000000004</v>
          </cell>
          <cell r="V598">
            <v>102.19999999999999</v>
          </cell>
        </row>
        <row r="599">
          <cell r="P599">
            <v>585</v>
          </cell>
          <cell r="Q599">
            <v>1.2121656429999998</v>
          </cell>
          <cell r="R599">
            <v>1.2561301999999999</v>
          </cell>
          <cell r="S599">
            <v>1.2499350499999999</v>
          </cell>
          <cell r="T599">
            <v>6.19515E-3</v>
          </cell>
          <cell r="U599">
            <v>43.875000000000007</v>
          </cell>
          <cell r="V599">
            <v>102.375</v>
          </cell>
        </row>
        <row r="600">
          <cell r="P600">
            <v>586</v>
          </cell>
          <cell r="Q600">
            <v>1.2122197987999999</v>
          </cell>
          <cell r="R600">
            <v>1.2561863199999999</v>
          </cell>
          <cell r="S600">
            <v>1.2499805799999999</v>
          </cell>
          <cell r="T600">
            <v>6.2057400000000004E-3</v>
          </cell>
          <cell r="U600">
            <v>43.95000000000001</v>
          </cell>
          <cell r="V600">
            <v>102.55</v>
          </cell>
        </row>
        <row r="601">
          <cell r="P601">
            <v>587</v>
          </cell>
          <cell r="Q601">
            <v>1.2122739546000001</v>
          </cell>
          <cell r="R601">
            <v>1.2562424400000001</v>
          </cell>
          <cell r="S601">
            <v>1.2500261100000001</v>
          </cell>
          <cell r="T601">
            <v>6.2163299999999999E-3</v>
          </cell>
          <cell r="U601">
            <v>44.025000000000006</v>
          </cell>
          <cell r="V601">
            <v>102.72499999999999</v>
          </cell>
        </row>
        <row r="602">
          <cell r="P602">
            <v>588</v>
          </cell>
          <cell r="Q602">
            <v>1.2123281103999999</v>
          </cell>
          <cell r="R602">
            <v>1.2562985599999998</v>
          </cell>
          <cell r="S602">
            <v>1.2500716399999998</v>
          </cell>
          <cell r="T602">
            <v>6.2269200000000004E-3</v>
          </cell>
          <cell r="U602">
            <v>44.100000000000009</v>
          </cell>
          <cell r="V602">
            <v>102.89999999999999</v>
          </cell>
        </row>
        <row r="603">
          <cell r="P603">
            <v>589</v>
          </cell>
          <cell r="Q603">
            <v>1.2123822662000001</v>
          </cell>
          <cell r="R603">
            <v>1.2563546800000001</v>
          </cell>
          <cell r="S603">
            <v>1.25011717</v>
          </cell>
          <cell r="T603">
            <v>6.2375099999999999E-3</v>
          </cell>
          <cell r="U603">
            <v>44.175000000000004</v>
          </cell>
          <cell r="V603">
            <v>103.07499999999999</v>
          </cell>
        </row>
        <row r="604">
          <cell r="P604">
            <v>590</v>
          </cell>
          <cell r="Q604">
            <v>1.2124364219999999</v>
          </cell>
          <cell r="R604">
            <v>1.2564108</v>
          </cell>
          <cell r="S604">
            <v>1.2501627</v>
          </cell>
          <cell r="T604">
            <v>6.2481000000000004E-3</v>
          </cell>
          <cell r="U604">
            <v>44.250000000000007</v>
          </cell>
          <cell r="V604">
            <v>103.25</v>
          </cell>
        </row>
        <row r="605">
          <cell r="P605">
            <v>591</v>
          </cell>
          <cell r="Q605">
            <v>1.2124905777999997</v>
          </cell>
          <cell r="R605">
            <v>1.2564669199999998</v>
          </cell>
          <cell r="S605">
            <v>1.2502082299999999</v>
          </cell>
          <cell r="T605">
            <v>6.2586900000000008E-3</v>
          </cell>
          <cell r="U605">
            <v>44.32500000000001</v>
          </cell>
          <cell r="V605">
            <v>103.425</v>
          </cell>
        </row>
        <row r="606">
          <cell r="P606">
            <v>592</v>
          </cell>
          <cell r="Q606">
            <v>1.2125447335999999</v>
          </cell>
          <cell r="R606">
            <v>1.25652304</v>
          </cell>
          <cell r="S606">
            <v>1.2502537600000001</v>
          </cell>
          <cell r="T606">
            <v>6.2692800000000003E-3</v>
          </cell>
          <cell r="U606">
            <v>44.400000000000006</v>
          </cell>
          <cell r="V606">
            <v>103.6</v>
          </cell>
        </row>
        <row r="607">
          <cell r="P607">
            <v>593</v>
          </cell>
          <cell r="Q607">
            <v>1.2125988893999997</v>
          </cell>
          <cell r="R607">
            <v>1.2565791599999998</v>
          </cell>
          <cell r="S607">
            <v>1.2502992899999998</v>
          </cell>
          <cell r="T607">
            <v>6.2798699999999999E-3</v>
          </cell>
          <cell r="U607">
            <v>44.475000000000009</v>
          </cell>
          <cell r="V607">
            <v>103.77499999999999</v>
          </cell>
        </row>
        <row r="608">
          <cell r="P608">
            <v>594</v>
          </cell>
          <cell r="Q608">
            <v>1.2126530451999999</v>
          </cell>
          <cell r="R608">
            <v>1.25663528</v>
          </cell>
          <cell r="S608">
            <v>1.25034482</v>
          </cell>
          <cell r="T608">
            <v>6.2904600000000003E-3</v>
          </cell>
          <cell r="U608">
            <v>44.550000000000004</v>
          </cell>
          <cell r="V608">
            <v>103.94999999999999</v>
          </cell>
        </row>
        <row r="609">
          <cell r="P609">
            <v>595</v>
          </cell>
          <cell r="Q609">
            <v>1.212707201</v>
          </cell>
          <cell r="R609">
            <v>1.2566914</v>
          </cell>
          <cell r="S609">
            <v>1.25039035</v>
          </cell>
          <cell r="T609">
            <v>6.3010499999999999E-3</v>
          </cell>
          <cell r="U609">
            <v>44.625000000000007</v>
          </cell>
          <cell r="V609">
            <v>104.125</v>
          </cell>
        </row>
        <row r="610">
          <cell r="P610">
            <v>596</v>
          </cell>
          <cell r="Q610">
            <v>1.2127613568</v>
          </cell>
          <cell r="R610">
            <v>1.25674752</v>
          </cell>
          <cell r="S610">
            <v>1.2504358799999999</v>
          </cell>
          <cell r="T610">
            <v>6.3116400000000003E-3</v>
          </cell>
          <cell r="U610">
            <v>44.70000000000001</v>
          </cell>
          <cell r="V610">
            <v>104.3</v>
          </cell>
        </row>
        <row r="611">
          <cell r="P611">
            <v>597</v>
          </cell>
          <cell r="Q611">
            <v>1.2128155126</v>
          </cell>
          <cell r="R611">
            <v>1.25680364</v>
          </cell>
          <cell r="S611">
            <v>1.2504814099999999</v>
          </cell>
          <cell r="T611">
            <v>6.3222299999999999E-3</v>
          </cell>
          <cell r="U611">
            <v>44.775000000000006</v>
          </cell>
          <cell r="V611">
            <v>104.47499999999999</v>
          </cell>
        </row>
        <row r="612">
          <cell r="P612">
            <v>598</v>
          </cell>
          <cell r="Q612">
            <v>1.2128696683999998</v>
          </cell>
          <cell r="R612">
            <v>1.2568597599999998</v>
          </cell>
          <cell r="S612">
            <v>1.2505269399999999</v>
          </cell>
          <cell r="T612">
            <v>6.3328200000000003E-3</v>
          </cell>
          <cell r="U612">
            <v>44.850000000000009</v>
          </cell>
          <cell r="V612">
            <v>104.64999999999999</v>
          </cell>
        </row>
        <row r="613">
          <cell r="P613">
            <v>599</v>
          </cell>
          <cell r="Q613">
            <v>1.2129238242</v>
          </cell>
          <cell r="R613">
            <v>1.25691588</v>
          </cell>
          <cell r="S613">
            <v>1.25057247</v>
          </cell>
          <cell r="T613">
            <v>6.3434100000000007E-3</v>
          </cell>
          <cell r="U613">
            <v>44.925000000000004</v>
          </cell>
          <cell r="V613">
            <v>104.82499999999999</v>
          </cell>
        </row>
        <row r="614">
          <cell r="P614">
            <v>600</v>
          </cell>
          <cell r="Q614">
            <v>1.21297798</v>
          </cell>
          <cell r="R614">
            <v>1.256972</v>
          </cell>
          <cell r="S614">
            <v>1.250618</v>
          </cell>
          <cell r="T614">
            <v>6.3540000000000003E-3</v>
          </cell>
          <cell r="U614">
            <v>45.000000000000007</v>
          </cell>
          <cell r="V614">
            <v>105</v>
          </cell>
        </row>
        <row r="615">
          <cell r="P615">
            <v>601</v>
          </cell>
          <cell r="Q615">
            <v>1.2130321358</v>
          </cell>
          <cell r="R615">
            <v>1.25702812</v>
          </cell>
          <cell r="S615">
            <v>1.25066353</v>
          </cell>
          <cell r="T615">
            <v>6.3645900000000007E-3</v>
          </cell>
          <cell r="U615">
            <v>45.07500000000001</v>
          </cell>
          <cell r="V615">
            <v>105.175</v>
          </cell>
        </row>
        <row r="616">
          <cell r="P616">
            <v>602</v>
          </cell>
          <cell r="Q616">
            <v>1.2130862916</v>
          </cell>
          <cell r="R616">
            <v>1.25708424</v>
          </cell>
          <cell r="S616">
            <v>1.2507090599999999</v>
          </cell>
          <cell r="T616">
            <v>6.3751800000000003E-3</v>
          </cell>
          <cell r="U616">
            <v>45.150000000000006</v>
          </cell>
          <cell r="V616">
            <v>105.35</v>
          </cell>
        </row>
        <row r="617">
          <cell r="P617">
            <v>603</v>
          </cell>
          <cell r="Q617">
            <v>1.2131404474</v>
          </cell>
          <cell r="R617">
            <v>1.2571403600000002</v>
          </cell>
          <cell r="S617">
            <v>1.2507545900000001</v>
          </cell>
          <cell r="T617">
            <v>6.3857699999999998E-3</v>
          </cell>
          <cell r="U617">
            <v>45.225000000000009</v>
          </cell>
          <cell r="V617">
            <v>105.52499999999999</v>
          </cell>
        </row>
        <row r="618">
          <cell r="P618">
            <v>604</v>
          </cell>
          <cell r="Q618">
            <v>1.2131946031999998</v>
          </cell>
          <cell r="R618">
            <v>1.2571964799999999</v>
          </cell>
          <cell r="S618">
            <v>1.2508001199999998</v>
          </cell>
          <cell r="T618">
            <v>6.3963600000000002E-3</v>
          </cell>
          <cell r="U618">
            <v>45.300000000000004</v>
          </cell>
          <cell r="V618">
            <v>105.69999999999999</v>
          </cell>
        </row>
        <row r="619">
          <cell r="P619">
            <v>605</v>
          </cell>
          <cell r="Q619">
            <v>1.2132487589999998</v>
          </cell>
          <cell r="R619">
            <v>1.2572525999999999</v>
          </cell>
          <cell r="S619">
            <v>1.25084565</v>
          </cell>
          <cell r="T619">
            <v>6.4069499999999998E-3</v>
          </cell>
          <cell r="U619">
            <v>45.375000000000007</v>
          </cell>
          <cell r="V619">
            <v>105.875</v>
          </cell>
        </row>
        <row r="620">
          <cell r="P620">
            <v>606</v>
          </cell>
          <cell r="Q620">
            <v>1.2133029147999996</v>
          </cell>
          <cell r="R620">
            <v>1.2573087199999997</v>
          </cell>
          <cell r="S620">
            <v>1.2508911799999998</v>
          </cell>
          <cell r="T620">
            <v>6.4175400000000011E-3</v>
          </cell>
          <cell r="U620">
            <v>45.45000000000001</v>
          </cell>
          <cell r="V620">
            <v>106.05</v>
          </cell>
        </row>
        <row r="621">
          <cell r="P621">
            <v>607</v>
          </cell>
          <cell r="Q621">
            <v>1.2133570705999999</v>
          </cell>
          <cell r="R621">
            <v>1.2573648399999999</v>
          </cell>
          <cell r="S621">
            <v>1.25093671</v>
          </cell>
          <cell r="T621">
            <v>6.4281300000000006E-3</v>
          </cell>
          <cell r="U621">
            <v>45.525000000000006</v>
          </cell>
          <cell r="V621">
            <v>106.22499999999999</v>
          </cell>
        </row>
        <row r="622">
          <cell r="P622">
            <v>608</v>
          </cell>
          <cell r="Q622">
            <v>1.2134112264000001</v>
          </cell>
          <cell r="R622">
            <v>1.2574209600000001</v>
          </cell>
          <cell r="S622">
            <v>1.2509822400000001</v>
          </cell>
          <cell r="T622">
            <v>6.4387200000000002E-3</v>
          </cell>
          <cell r="U622">
            <v>45.600000000000009</v>
          </cell>
          <cell r="V622">
            <v>106.39999999999999</v>
          </cell>
        </row>
        <row r="623">
          <cell r="P623">
            <v>609</v>
          </cell>
          <cell r="Q623">
            <v>1.2134653821999999</v>
          </cell>
          <cell r="R623">
            <v>1.2574770799999999</v>
          </cell>
          <cell r="S623">
            <v>1.2510277699999999</v>
          </cell>
          <cell r="T623">
            <v>6.4493100000000006E-3</v>
          </cell>
          <cell r="U623">
            <v>45.675000000000004</v>
          </cell>
          <cell r="V623">
            <v>106.57499999999999</v>
          </cell>
        </row>
        <row r="624">
          <cell r="P624">
            <v>610</v>
          </cell>
          <cell r="Q624">
            <v>1.2135195380000001</v>
          </cell>
          <cell r="R624">
            <v>1.2575332000000001</v>
          </cell>
          <cell r="S624">
            <v>1.2510733000000001</v>
          </cell>
          <cell r="T624">
            <v>6.4599000000000002E-3</v>
          </cell>
          <cell r="U624">
            <v>45.750000000000007</v>
          </cell>
          <cell r="V624">
            <v>106.75</v>
          </cell>
        </row>
        <row r="625">
          <cell r="P625">
            <v>611</v>
          </cell>
          <cell r="Q625">
            <v>1.2135736937999999</v>
          </cell>
          <cell r="R625">
            <v>1.2575893199999999</v>
          </cell>
          <cell r="S625">
            <v>1.2511188299999998</v>
          </cell>
          <cell r="T625">
            <v>6.4704899999999997E-3</v>
          </cell>
          <cell r="U625">
            <v>45.82500000000001</v>
          </cell>
          <cell r="V625">
            <v>106.925</v>
          </cell>
        </row>
        <row r="626">
          <cell r="P626">
            <v>612</v>
          </cell>
          <cell r="Q626">
            <v>1.2136278495999999</v>
          </cell>
          <cell r="R626">
            <v>1.2576454399999999</v>
          </cell>
          <cell r="S626">
            <v>1.25116436</v>
          </cell>
          <cell r="T626">
            <v>6.4810800000000002E-3</v>
          </cell>
          <cell r="U626">
            <v>45.900000000000006</v>
          </cell>
          <cell r="V626">
            <v>107.1</v>
          </cell>
        </row>
        <row r="627">
          <cell r="P627">
            <v>613</v>
          </cell>
          <cell r="Q627">
            <v>1.2136820053999999</v>
          </cell>
          <cell r="R627">
            <v>1.2577015599999999</v>
          </cell>
          <cell r="S627">
            <v>1.2512098899999999</v>
          </cell>
          <cell r="T627">
            <v>6.4916699999999997E-3</v>
          </cell>
          <cell r="U627">
            <v>45.975000000000009</v>
          </cell>
          <cell r="V627">
            <v>107.27499999999999</v>
          </cell>
        </row>
        <row r="628">
          <cell r="P628">
            <v>614</v>
          </cell>
          <cell r="Q628">
            <v>1.2137361611999999</v>
          </cell>
          <cell r="R628">
            <v>1.2577576799999999</v>
          </cell>
          <cell r="S628">
            <v>1.2512554199999999</v>
          </cell>
          <cell r="T628">
            <v>6.502260000000001E-3</v>
          </cell>
          <cell r="U628">
            <v>46.050000000000004</v>
          </cell>
          <cell r="V628">
            <v>107.44999999999999</v>
          </cell>
        </row>
        <row r="629">
          <cell r="P629">
            <v>615</v>
          </cell>
          <cell r="Q629">
            <v>1.213790317</v>
          </cell>
          <cell r="R629">
            <v>1.2578138000000001</v>
          </cell>
          <cell r="S629">
            <v>1.2513009500000001</v>
          </cell>
          <cell r="T629">
            <v>6.5128500000000006E-3</v>
          </cell>
          <cell r="U629">
            <v>46.125000000000007</v>
          </cell>
          <cell r="V629">
            <v>107.625</v>
          </cell>
        </row>
        <row r="630">
          <cell r="P630">
            <v>616</v>
          </cell>
          <cell r="Q630">
            <v>1.2138444728</v>
          </cell>
          <cell r="R630">
            <v>1.2578699200000001</v>
          </cell>
          <cell r="S630">
            <v>1.25134648</v>
          </cell>
          <cell r="T630">
            <v>6.5234400000000001E-3</v>
          </cell>
          <cell r="U630">
            <v>46.20000000000001</v>
          </cell>
          <cell r="V630">
            <v>107.8</v>
          </cell>
        </row>
        <row r="631">
          <cell r="P631">
            <v>617</v>
          </cell>
          <cell r="Q631">
            <v>1.2138986286</v>
          </cell>
          <cell r="R631">
            <v>1.2579260400000001</v>
          </cell>
          <cell r="S631">
            <v>1.25139201</v>
          </cell>
          <cell r="T631">
            <v>6.5340300000000006E-3</v>
          </cell>
          <cell r="U631">
            <v>46.275000000000006</v>
          </cell>
          <cell r="V631">
            <v>107.97499999999999</v>
          </cell>
        </row>
        <row r="632">
          <cell r="P632">
            <v>618</v>
          </cell>
          <cell r="Q632">
            <v>1.2139527843999998</v>
          </cell>
          <cell r="R632">
            <v>1.2579821599999998</v>
          </cell>
          <cell r="S632">
            <v>1.25143754</v>
          </cell>
          <cell r="T632">
            <v>6.5446200000000001E-3</v>
          </cell>
          <cell r="U632">
            <v>46.350000000000009</v>
          </cell>
          <cell r="V632">
            <v>108.14999999999999</v>
          </cell>
        </row>
        <row r="633">
          <cell r="P633">
            <v>619</v>
          </cell>
          <cell r="Q633">
            <v>1.2140069401999998</v>
          </cell>
          <cell r="R633">
            <v>1.2580382799999998</v>
          </cell>
          <cell r="S633">
            <v>1.2514830699999999</v>
          </cell>
          <cell r="T633">
            <v>6.5552100000000006E-3</v>
          </cell>
          <cell r="U633">
            <v>46.425000000000004</v>
          </cell>
          <cell r="V633">
            <v>108.32499999999999</v>
          </cell>
        </row>
        <row r="634">
          <cell r="P634">
            <v>620</v>
          </cell>
          <cell r="Q634">
            <v>1.2140610959999998</v>
          </cell>
          <cell r="R634">
            <v>1.2580943999999998</v>
          </cell>
          <cell r="S634">
            <v>1.2515285999999999</v>
          </cell>
          <cell r="T634">
            <v>6.5658000000000001E-3</v>
          </cell>
          <cell r="U634">
            <v>46.500000000000007</v>
          </cell>
          <cell r="V634">
            <v>108.5</v>
          </cell>
        </row>
        <row r="635">
          <cell r="P635">
            <v>621</v>
          </cell>
          <cell r="Q635">
            <v>1.2141152518</v>
          </cell>
          <cell r="R635">
            <v>1.25815052</v>
          </cell>
          <cell r="S635">
            <v>1.2515741300000001</v>
          </cell>
          <cell r="T635">
            <v>6.5763899999999997E-3</v>
          </cell>
          <cell r="U635">
            <v>46.57500000000001</v>
          </cell>
          <cell r="V635">
            <v>108.675</v>
          </cell>
        </row>
        <row r="636">
          <cell r="P636">
            <v>622</v>
          </cell>
          <cell r="Q636">
            <v>1.2141694075999998</v>
          </cell>
          <cell r="R636">
            <v>1.2582066399999998</v>
          </cell>
          <cell r="S636">
            <v>1.2516196599999998</v>
          </cell>
          <cell r="T636">
            <v>6.5869800000000001E-3</v>
          </cell>
          <cell r="U636">
            <v>46.650000000000006</v>
          </cell>
          <cell r="V636">
            <v>108.85</v>
          </cell>
        </row>
        <row r="637">
          <cell r="P637">
            <v>623</v>
          </cell>
          <cell r="Q637">
            <v>1.2142235634</v>
          </cell>
          <cell r="R637">
            <v>1.25826276</v>
          </cell>
          <cell r="S637">
            <v>1.25166519</v>
          </cell>
          <cell r="T637">
            <v>6.5975700000000005E-3</v>
          </cell>
          <cell r="U637">
            <v>46.725000000000009</v>
          </cell>
          <cell r="V637">
            <v>109.02499999999999</v>
          </cell>
        </row>
        <row r="638">
          <cell r="P638">
            <v>624</v>
          </cell>
          <cell r="Q638">
            <v>1.2142777192</v>
          </cell>
          <cell r="R638">
            <v>1.25831888</v>
          </cell>
          <cell r="S638">
            <v>1.2517107199999999</v>
          </cell>
          <cell r="T638">
            <v>6.6081600000000009E-3</v>
          </cell>
          <cell r="U638">
            <v>46.800000000000004</v>
          </cell>
          <cell r="V638">
            <v>109.19999999999999</v>
          </cell>
        </row>
        <row r="639">
          <cell r="P639">
            <v>625</v>
          </cell>
          <cell r="Q639">
            <v>1.2143318749999998</v>
          </cell>
          <cell r="R639">
            <v>1.2583749999999998</v>
          </cell>
          <cell r="S639">
            <v>1.2517562499999999</v>
          </cell>
          <cell r="T639">
            <v>6.6187500000000005E-3</v>
          </cell>
          <cell r="U639">
            <v>46.875000000000007</v>
          </cell>
          <cell r="V639">
            <v>109.375</v>
          </cell>
        </row>
        <row r="640">
          <cell r="P640">
            <v>626</v>
          </cell>
          <cell r="Q640">
            <v>1.2143860308000001</v>
          </cell>
          <cell r="R640">
            <v>1.25843112</v>
          </cell>
          <cell r="S640">
            <v>1.2518017800000001</v>
          </cell>
          <cell r="T640">
            <v>6.6293400000000001E-3</v>
          </cell>
          <cell r="U640">
            <v>46.95000000000001</v>
          </cell>
          <cell r="V640">
            <v>109.55</v>
          </cell>
        </row>
        <row r="641">
          <cell r="P641">
            <v>627</v>
          </cell>
          <cell r="Q641">
            <v>1.2144401865999999</v>
          </cell>
          <cell r="R641">
            <v>1.2584872399999998</v>
          </cell>
          <cell r="S641">
            <v>1.2518473099999998</v>
          </cell>
          <cell r="T641">
            <v>6.6399300000000005E-3</v>
          </cell>
          <cell r="U641">
            <v>47.025000000000006</v>
          </cell>
          <cell r="V641">
            <v>109.72499999999999</v>
          </cell>
        </row>
        <row r="642">
          <cell r="P642">
            <v>628</v>
          </cell>
          <cell r="Q642">
            <v>1.2144943423999999</v>
          </cell>
          <cell r="R642">
            <v>1.25854336</v>
          </cell>
          <cell r="S642">
            <v>1.25189284</v>
          </cell>
          <cell r="T642">
            <v>6.65052E-3</v>
          </cell>
          <cell r="U642">
            <v>47.100000000000009</v>
          </cell>
          <cell r="V642">
            <v>109.89999999999999</v>
          </cell>
        </row>
        <row r="643">
          <cell r="P643">
            <v>629</v>
          </cell>
          <cell r="Q643">
            <v>1.2145484981999997</v>
          </cell>
          <cell r="R643">
            <v>1.2585994799999998</v>
          </cell>
          <cell r="S643">
            <v>1.2519383699999997</v>
          </cell>
          <cell r="T643">
            <v>6.6611099999999996E-3</v>
          </cell>
          <cell r="U643">
            <v>47.175000000000004</v>
          </cell>
          <cell r="V643">
            <v>110.07499999999999</v>
          </cell>
        </row>
        <row r="644">
          <cell r="P644">
            <v>630</v>
          </cell>
          <cell r="Q644">
            <v>1.2146026539999999</v>
          </cell>
          <cell r="R644">
            <v>1.2586556</v>
          </cell>
          <cell r="S644">
            <v>1.2519838999999999</v>
          </cell>
          <cell r="T644">
            <v>6.6717E-3</v>
          </cell>
          <cell r="U644">
            <v>47.250000000000007</v>
          </cell>
          <cell r="V644">
            <v>110.25</v>
          </cell>
        </row>
        <row r="645">
          <cell r="P645">
            <v>631</v>
          </cell>
          <cell r="Q645">
            <v>1.2146568098000001</v>
          </cell>
          <cell r="R645">
            <v>1.2587117200000002</v>
          </cell>
          <cell r="S645">
            <v>1.2520294300000001</v>
          </cell>
          <cell r="T645">
            <v>6.6822900000000005E-3</v>
          </cell>
          <cell r="U645">
            <v>47.32500000000001</v>
          </cell>
          <cell r="V645">
            <v>110.425</v>
          </cell>
        </row>
        <row r="646">
          <cell r="P646">
            <v>632</v>
          </cell>
          <cell r="Q646">
            <v>1.2147109655999997</v>
          </cell>
          <cell r="R646">
            <v>1.2587678399999997</v>
          </cell>
          <cell r="S646">
            <v>1.2520749599999998</v>
          </cell>
          <cell r="T646">
            <v>6.6928800000000009E-3</v>
          </cell>
          <cell r="U646">
            <v>47.400000000000006</v>
          </cell>
          <cell r="V646">
            <v>110.6</v>
          </cell>
        </row>
        <row r="647">
          <cell r="P647">
            <v>633</v>
          </cell>
          <cell r="Q647">
            <v>1.2147651213999999</v>
          </cell>
          <cell r="R647">
            <v>1.25882396</v>
          </cell>
          <cell r="S647">
            <v>1.25212049</v>
          </cell>
          <cell r="T647">
            <v>6.7034700000000004E-3</v>
          </cell>
          <cell r="U647">
            <v>47.475000000000009</v>
          </cell>
          <cell r="V647">
            <v>110.77499999999999</v>
          </cell>
        </row>
        <row r="648">
          <cell r="P648">
            <v>634</v>
          </cell>
          <cell r="Q648">
            <v>1.2148192771999999</v>
          </cell>
          <cell r="R648">
            <v>1.25888008</v>
          </cell>
          <cell r="S648">
            <v>1.25216602</v>
          </cell>
          <cell r="T648">
            <v>6.71406E-3</v>
          </cell>
          <cell r="U648">
            <v>47.550000000000004</v>
          </cell>
          <cell r="V648">
            <v>110.94999999999999</v>
          </cell>
        </row>
        <row r="649">
          <cell r="P649">
            <v>635</v>
          </cell>
          <cell r="Q649">
            <v>1.2148734329999999</v>
          </cell>
          <cell r="R649">
            <v>1.2589361999999999</v>
          </cell>
          <cell r="S649">
            <v>1.25221155</v>
          </cell>
          <cell r="T649">
            <v>6.7246500000000004E-3</v>
          </cell>
          <cell r="U649">
            <v>47.625000000000007</v>
          </cell>
          <cell r="V649">
            <v>111.125</v>
          </cell>
        </row>
        <row r="650">
          <cell r="P650">
            <v>636</v>
          </cell>
          <cell r="Q650">
            <v>1.2149275888</v>
          </cell>
          <cell r="R650">
            <v>1.2589923199999999</v>
          </cell>
          <cell r="S650">
            <v>1.2522570799999999</v>
          </cell>
          <cell r="T650">
            <v>6.73524E-3</v>
          </cell>
          <cell r="U650">
            <v>47.70000000000001</v>
          </cell>
          <cell r="V650">
            <v>111.3</v>
          </cell>
        </row>
        <row r="651">
          <cell r="P651">
            <v>637</v>
          </cell>
          <cell r="Q651">
            <v>1.2149817446</v>
          </cell>
          <cell r="R651">
            <v>1.2590484399999999</v>
          </cell>
          <cell r="S651">
            <v>1.2523026099999999</v>
          </cell>
          <cell r="T651">
            <v>6.7458300000000004E-3</v>
          </cell>
          <cell r="U651">
            <v>47.775000000000006</v>
          </cell>
          <cell r="V651">
            <v>111.47499999999999</v>
          </cell>
        </row>
        <row r="652">
          <cell r="P652">
            <v>638</v>
          </cell>
          <cell r="Q652">
            <v>1.2150359004000002</v>
          </cell>
          <cell r="R652">
            <v>1.2591045600000002</v>
          </cell>
          <cell r="S652">
            <v>1.2523481400000001</v>
          </cell>
          <cell r="T652">
            <v>6.75642E-3</v>
          </cell>
          <cell r="U652">
            <v>47.850000000000009</v>
          </cell>
          <cell r="V652">
            <v>111.64999999999999</v>
          </cell>
        </row>
        <row r="653">
          <cell r="P653">
            <v>639</v>
          </cell>
          <cell r="Q653">
            <v>1.2150900562</v>
          </cell>
          <cell r="R653">
            <v>1.2591606799999999</v>
          </cell>
          <cell r="S653">
            <v>1.25239367</v>
          </cell>
          <cell r="T653">
            <v>6.7670100000000004E-3</v>
          </cell>
          <cell r="U653">
            <v>47.925000000000004</v>
          </cell>
          <cell r="V653">
            <v>111.82499999999999</v>
          </cell>
        </row>
        <row r="654">
          <cell r="P654">
            <v>640</v>
          </cell>
          <cell r="Q654">
            <v>1.2151442119999998</v>
          </cell>
          <cell r="R654">
            <v>1.2592167999999999</v>
          </cell>
          <cell r="S654">
            <v>1.2524392</v>
          </cell>
          <cell r="T654">
            <v>6.7776000000000008E-3</v>
          </cell>
          <cell r="U654">
            <v>48.000000000000007</v>
          </cell>
          <cell r="V654">
            <v>112</v>
          </cell>
        </row>
        <row r="655">
          <cell r="P655">
            <v>641</v>
          </cell>
          <cell r="Q655">
            <v>1.2151983677999998</v>
          </cell>
          <cell r="R655">
            <v>1.2592729199999999</v>
          </cell>
          <cell r="S655">
            <v>1.2524847299999999</v>
          </cell>
          <cell r="T655">
            <v>6.7881900000000004E-3</v>
          </cell>
          <cell r="U655">
            <v>48.07500000000001</v>
          </cell>
          <cell r="V655">
            <v>112.175</v>
          </cell>
        </row>
        <row r="656">
          <cell r="P656">
            <v>642</v>
          </cell>
          <cell r="Q656">
            <v>1.2152525235999998</v>
          </cell>
          <cell r="R656">
            <v>1.2593290399999999</v>
          </cell>
          <cell r="S656">
            <v>1.2525302599999999</v>
          </cell>
          <cell r="T656">
            <v>6.7987800000000008E-3</v>
          </cell>
          <cell r="U656">
            <v>48.150000000000006</v>
          </cell>
          <cell r="V656">
            <v>112.35</v>
          </cell>
        </row>
        <row r="657">
          <cell r="P657">
            <v>643</v>
          </cell>
          <cell r="Q657">
            <v>1.2153066793999998</v>
          </cell>
          <cell r="R657">
            <v>1.2593851599999999</v>
          </cell>
          <cell r="S657">
            <v>1.2525757899999999</v>
          </cell>
          <cell r="T657">
            <v>6.8093700000000004E-3</v>
          </cell>
          <cell r="U657">
            <v>48.225000000000009</v>
          </cell>
          <cell r="V657">
            <v>112.52499999999999</v>
          </cell>
        </row>
        <row r="658">
          <cell r="P658">
            <v>644</v>
          </cell>
          <cell r="Q658">
            <v>1.2153608352</v>
          </cell>
          <cell r="R658">
            <v>1.2594412800000001</v>
          </cell>
          <cell r="S658">
            <v>1.25262132</v>
          </cell>
          <cell r="T658">
            <v>6.8199599999999999E-3</v>
          </cell>
          <cell r="U658">
            <v>48.300000000000004</v>
          </cell>
          <cell r="V658">
            <v>112.69999999999999</v>
          </cell>
        </row>
        <row r="659">
          <cell r="P659">
            <v>645</v>
          </cell>
          <cell r="Q659">
            <v>1.2154149910000001</v>
          </cell>
          <cell r="R659">
            <v>1.2594974000000001</v>
          </cell>
          <cell r="S659">
            <v>1.25266685</v>
          </cell>
          <cell r="T659">
            <v>6.8305500000000003E-3</v>
          </cell>
          <cell r="U659">
            <v>48.375000000000007</v>
          </cell>
          <cell r="V659">
            <v>112.87499999999999</v>
          </cell>
        </row>
        <row r="660">
          <cell r="P660">
            <v>646</v>
          </cell>
          <cell r="Q660">
            <v>1.2154691467999998</v>
          </cell>
          <cell r="R660">
            <v>1.2595535199999999</v>
          </cell>
          <cell r="S660">
            <v>1.25271238</v>
          </cell>
          <cell r="T660">
            <v>6.8411399999999999E-3</v>
          </cell>
          <cell r="U660">
            <v>48.45000000000001</v>
          </cell>
          <cell r="V660">
            <v>113.05</v>
          </cell>
        </row>
        <row r="661">
          <cell r="P661">
            <v>647</v>
          </cell>
          <cell r="Q661">
            <v>1.2155233026000001</v>
          </cell>
          <cell r="R661">
            <v>1.2596096400000001</v>
          </cell>
          <cell r="S661">
            <v>1.2527579100000001</v>
          </cell>
          <cell r="T661">
            <v>6.8517299999999995E-3</v>
          </cell>
          <cell r="U661">
            <v>48.525000000000006</v>
          </cell>
          <cell r="V661">
            <v>113.22499999999999</v>
          </cell>
        </row>
        <row r="662">
          <cell r="P662">
            <v>648</v>
          </cell>
          <cell r="Q662">
            <v>1.2155774583999999</v>
          </cell>
          <cell r="R662">
            <v>1.2596657599999999</v>
          </cell>
          <cell r="S662">
            <v>1.2528034399999999</v>
          </cell>
          <cell r="T662">
            <v>6.8623200000000007E-3</v>
          </cell>
          <cell r="U662">
            <v>48.600000000000009</v>
          </cell>
          <cell r="V662">
            <v>113.39999999999999</v>
          </cell>
        </row>
        <row r="663">
          <cell r="P663">
            <v>649</v>
          </cell>
          <cell r="Q663">
            <v>1.2156316142000001</v>
          </cell>
          <cell r="R663">
            <v>1.2597218800000001</v>
          </cell>
          <cell r="S663">
            <v>1.2528489700000001</v>
          </cell>
          <cell r="T663">
            <v>6.8729100000000003E-3</v>
          </cell>
          <cell r="U663">
            <v>48.675000000000004</v>
          </cell>
          <cell r="V663">
            <v>113.57499999999999</v>
          </cell>
        </row>
        <row r="664">
          <cell r="P664">
            <v>650</v>
          </cell>
          <cell r="Q664">
            <v>1.2156857699999999</v>
          </cell>
          <cell r="R664">
            <v>1.2597779999999998</v>
          </cell>
          <cell r="S664">
            <v>1.2528944999999998</v>
          </cell>
          <cell r="T664">
            <v>6.8835000000000007E-3</v>
          </cell>
          <cell r="U664">
            <v>48.750000000000007</v>
          </cell>
          <cell r="V664">
            <v>113.74999999999999</v>
          </cell>
        </row>
        <row r="665">
          <cell r="P665">
            <v>651</v>
          </cell>
          <cell r="Q665">
            <v>1.2157399258000001</v>
          </cell>
          <cell r="R665">
            <v>1.2598341200000001</v>
          </cell>
          <cell r="S665">
            <v>1.25294003</v>
          </cell>
          <cell r="T665">
            <v>6.8940900000000003E-3</v>
          </cell>
          <cell r="U665">
            <v>48.82500000000001</v>
          </cell>
          <cell r="V665">
            <v>113.925</v>
          </cell>
        </row>
        <row r="666">
          <cell r="P666">
            <v>652</v>
          </cell>
          <cell r="Q666">
            <v>1.2157940815999999</v>
          </cell>
          <cell r="R666">
            <v>1.2598902400000001</v>
          </cell>
          <cell r="S666">
            <v>1.2529855599999999</v>
          </cell>
          <cell r="T666">
            <v>6.9046799999999998E-3</v>
          </cell>
          <cell r="U666">
            <v>48.900000000000006</v>
          </cell>
          <cell r="V666">
            <v>114.1</v>
          </cell>
        </row>
        <row r="667">
          <cell r="P667">
            <v>653</v>
          </cell>
          <cell r="Q667">
            <v>1.2158482373999997</v>
          </cell>
          <cell r="R667">
            <v>1.2599463599999998</v>
          </cell>
          <cell r="S667">
            <v>1.2530310899999999</v>
          </cell>
          <cell r="T667">
            <v>6.9152700000000003E-3</v>
          </cell>
          <cell r="U667">
            <v>48.975000000000009</v>
          </cell>
          <cell r="V667">
            <v>114.27499999999999</v>
          </cell>
        </row>
        <row r="668">
          <cell r="P668">
            <v>654</v>
          </cell>
          <cell r="Q668">
            <v>1.2159023931999999</v>
          </cell>
          <cell r="R668">
            <v>1.26000248</v>
          </cell>
          <cell r="S668">
            <v>1.2530766200000001</v>
          </cell>
          <cell r="T668">
            <v>6.9258599999999998E-3</v>
          </cell>
          <cell r="U668">
            <v>49.050000000000004</v>
          </cell>
          <cell r="V668">
            <v>114.44999999999999</v>
          </cell>
        </row>
        <row r="669">
          <cell r="P669">
            <v>655</v>
          </cell>
          <cell r="Q669">
            <v>1.2159565489999997</v>
          </cell>
          <cell r="R669">
            <v>1.2600585999999998</v>
          </cell>
          <cell r="S669">
            <v>1.2531221499999998</v>
          </cell>
          <cell r="T669">
            <v>6.9364500000000003E-3</v>
          </cell>
          <cell r="U669">
            <v>49.125000000000007</v>
          </cell>
          <cell r="V669">
            <v>114.62499999999999</v>
          </cell>
        </row>
        <row r="670">
          <cell r="P670">
            <v>656</v>
          </cell>
          <cell r="Q670">
            <v>1.2160107048</v>
          </cell>
          <cell r="R670">
            <v>1.26011472</v>
          </cell>
          <cell r="S670">
            <v>1.25316768</v>
          </cell>
          <cell r="T670">
            <v>6.9470400000000007E-3</v>
          </cell>
          <cell r="U670">
            <v>49.20000000000001</v>
          </cell>
          <cell r="V670">
            <v>114.8</v>
          </cell>
        </row>
        <row r="671">
          <cell r="P671">
            <v>657</v>
          </cell>
          <cell r="Q671">
            <v>1.2160648606</v>
          </cell>
          <cell r="R671">
            <v>1.26017084</v>
          </cell>
          <cell r="S671">
            <v>1.25321321</v>
          </cell>
          <cell r="T671">
            <v>6.9576300000000002E-3</v>
          </cell>
          <cell r="U671">
            <v>49.275000000000006</v>
          </cell>
          <cell r="V671">
            <v>114.97499999999999</v>
          </cell>
        </row>
        <row r="672">
          <cell r="P672">
            <v>658</v>
          </cell>
          <cell r="Q672">
            <v>1.2161190164</v>
          </cell>
          <cell r="R672">
            <v>1.26022696</v>
          </cell>
          <cell r="S672">
            <v>1.2532587399999999</v>
          </cell>
          <cell r="T672">
            <v>6.9682200000000007E-3</v>
          </cell>
          <cell r="U672">
            <v>49.350000000000009</v>
          </cell>
          <cell r="V672">
            <v>115.14999999999999</v>
          </cell>
        </row>
        <row r="673">
          <cell r="P673">
            <v>659</v>
          </cell>
          <cell r="Q673">
            <v>1.2161731721999998</v>
          </cell>
          <cell r="R673">
            <v>1.2602830799999998</v>
          </cell>
          <cell r="S673">
            <v>1.2533042699999999</v>
          </cell>
          <cell r="T673">
            <v>6.9788100000000002E-3</v>
          </cell>
          <cell r="U673">
            <v>49.425000000000004</v>
          </cell>
          <cell r="V673">
            <v>115.32499999999999</v>
          </cell>
        </row>
        <row r="674">
          <cell r="P674">
            <v>660</v>
          </cell>
          <cell r="Q674">
            <v>1.216227328</v>
          </cell>
          <cell r="R674">
            <v>1.2603392</v>
          </cell>
          <cell r="S674">
            <v>1.2533498000000001</v>
          </cell>
          <cell r="T674">
            <v>6.9894000000000006E-3</v>
          </cell>
          <cell r="U674">
            <v>49.500000000000007</v>
          </cell>
          <cell r="V674">
            <v>115.49999999999999</v>
          </cell>
        </row>
        <row r="675">
          <cell r="P675">
            <v>661</v>
          </cell>
          <cell r="Q675">
            <v>1.2162814838</v>
          </cell>
          <cell r="R675">
            <v>1.26039532</v>
          </cell>
          <cell r="S675">
            <v>1.25339533</v>
          </cell>
          <cell r="T675">
            <v>6.9999900000000002E-3</v>
          </cell>
          <cell r="U675">
            <v>49.57500000000001</v>
          </cell>
          <cell r="V675">
            <v>115.675</v>
          </cell>
        </row>
        <row r="676">
          <cell r="P676">
            <v>662</v>
          </cell>
          <cell r="Q676">
            <v>1.2163356396</v>
          </cell>
          <cell r="R676">
            <v>1.26045144</v>
          </cell>
          <cell r="S676">
            <v>1.25344086</v>
          </cell>
          <cell r="T676">
            <v>7.0105799999999998E-3</v>
          </cell>
          <cell r="U676">
            <v>49.650000000000006</v>
          </cell>
          <cell r="V676">
            <v>115.85</v>
          </cell>
        </row>
        <row r="677">
          <cell r="P677">
            <v>663</v>
          </cell>
          <cell r="Q677">
            <v>1.2163897954</v>
          </cell>
          <cell r="R677">
            <v>1.26050756</v>
          </cell>
          <cell r="S677">
            <v>1.25348639</v>
          </cell>
          <cell r="T677">
            <v>7.0211700000000002E-3</v>
          </cell>
          <cell r="U677">
            <v>49.725000000000009</v>
          </cell>
          <cell r="V677">
            <v>116.02499999999999</v>
          </cell>
        </row>
        <row r="678">
          <cell r="P678">
            <v>664</v>
          </cell>
          <cell r="Q678">
            <v>1.2164439511999998</v>
          </cell>
          <cell r="R678">
            <v>1.26056368</v>
          </cell>
          <cell r="S678">
            <v>1.2535319199999999</v>
          </cell>
          <cell r="T678">
            <v>7.0317600000000006E-3</v>
          </cell>
          <cell r="U678">
            <v>49.800000000000004</v>
          </cell>
          <cell r="V678">
            <v>116.19999999999999</v>
          </cell>
        </row>
        <row r="679">
          <cell r="P679">
            <v>665</v>
          </cell>
          <cell r="Q679">
            <v>1.2164981070000001</v>
          </cell>
          <cell r="R679">
            <v>1.2606198000000002</v>
          </cell>
          <cell r="S679">
            <v>1.2535774500000001</v>
          </cell>
          <cell r="T679">
            <v>7.0423500000000002E-3</v>
          </cell>
          <cell r="U679">
            <v>49.875000000000007</v>
          </cell>
          <cell r="V679">
            <v>116.37499999999999</v>
          </cell>
        </row>
        <row r="680">
          <cell r="P680">
            <v>666</v>
          </cell>
          <cell r="Q680">
            <v>1.2165522627999996</v>
          </cell>
          <cell r="R680">
            <v>1.2606759199999997</v>
          </cell>
          <cell r="S680">
            <v>1.2536229799999998</v>
          </cell>
          <cell r="T680">
            <v>7.0529400000000006E-3</v>
          </cell>
          <cell r="U680">
            <v>49.95000000000001</v>
          </cell>
          <cell r="V680">
            <v>116.55</v>
          </cell>
        </row>
        <row r="681">
          <cell r="P681">
            <v>667</v>
          </cell>
          <cell r="Q681">
            <v>1.2166064185999999</v>
          </cell>
          <cell r="R681">
            <v>1.2607320399999999</v>
          </cell>
          <cell r="S681">
            <v>1.25366851</v>
          </cell>
          <cell r="T681">
            <v>7.0635300000000002E-3</v>
          </cell>
          <cell r="U681">
            <v>50.025000000000006</v>
          </cell>
          <cell r="V681">
            <v>116.72499999999999</v>
          </cell>
        </row>
        <row r="682">
          <cell r="P682">
            <v>668</v>
          </cell>
          <cell r="Q682">
            <v>1.2166605743999996</v>
          </cell>
          <cell r="R682">
            <v>1.2607881599999997</v>
          </cell>
          <cell r="S682">
            <v>1.2537140399999998</v>
          </cell>
          <cell r="T682">
            <v>7.0741200000000006E-3</v>
          </cell>
          <cell r="U682">
            <v>50.100000000000009</v>
          </cell>
          <cell r="V682">
            <v>116.89999999999999</v>
          </cell>
        </row>
        <row r="683">
          <cell r="P683">
            <v>669</v>
          </cell>
          <cell r="Q683">
            <v>1.2167147301999999</v>
          </cell>
          <cell r="R683">
            <v>1.2608442799999999</v>
          </cell>
          <cell r="S683">
            <v>1.2537595699999999</v>
          </cell>
          <cell r="T683">
            <v>7.0847100000000001E-3</v>
          </cell>
          <cell r="U683">
            <v>50.175000000000004</v>
          </cell>
          <cell r="V683">
            <v>117.07499999999999</v>
          </cell>
        </row>
        <row r="684">
          <cell r="P684">
            <v>670</v>
          </cell>
          <cell r="Q684">
            <v>1.2167688860000001</v>
          </cell>
          <cell r="R684">
            <v>1.2609004000000001</v>
          </cell>
          <cell r="S684">
            <v>1.2538051000000001</v>
          </cell>
          <cell r="T684">
            <v>7.0952999999999997E-3</v>
          </cell>
          <cell r="U684">
            <v>50.250000000000007</v>
          </cell>
          <cell r="V684">
            <v>117.24999999999999</v>
          </cell>
        </row>
        <row r="685">
          <cell r="P685">
            <v>671</v>
          </cell>
          <cell r="Q685">
            <v>1.2168230417999999</v>
          </cell>
          <cell r="R685">
            <v>1.2609565199999999</v>
          </cell>
          <cell r="S685">
            <v>1.2538506299999999</v>
          </cell>
          <cell r="T685">
            <v>7.1058900000000001E-3</v>
          </cell>
          <cell r="U685">
            <v>50.32500000000001</v>
          </cell>
          <cell r="V685">
            <v>117.425</v>
          </cell>
        </row>
        <row r="686">
          <cell r="P686">
            <v>672</v>
          </cell>
          <cell r="Q686">
            <v>1.2168771976000001</v>
          </cell>
          <cell r="R686">
            <v>1.2610126400000001</v>
          </cell>
          <cell r="S686">
            <v>1.25389616</v>
          </cell>
          <cell r="T686">
            <v>7.1164800000000005E-3</v>
          </cell>
          <cell r="U686">
            <v>50.400000000000006</v>
          </cell>
          <cell r="V686">
            <v>117.6</v>
          </cell>
        </row>
        <row r="687">
          <cell r="P687">
            <v>673</v>
          </cell>
          <cell r="Q687">
            <v>1.2169313533999997</v>
          </cell>
          <cell r="R687">
            <v>1.2610687599999997</v>
          </cell>
          <cell r="S687">
            <v>1.2539416899999998</v>
          </cell>
          <cell r="T687">
            <v>7.127070000000001E-3</v>
          </cell>
          <cell r="U687">
            <v>50.475000000000009</v>
          </cell>
          <cell r="V687">
            <v>117.77499999999999</v>
          </cell>
        </row>
        <row r="688">
          <cell r="P688">
            <v>674</v>
          </cell>
          <cell r="Q688">
            <v>1.2169855091999999</v>
          </cell>
          <cell r="R688">
            <v>1.2611248799999999</v>
          </cell>
          <cell r="S688">
            <v>1.25398722</v>
          </cell>
          <cell r="T688">
            <v>7.1376600000000005E-3</v>
          </cell>
          <cell r="U688">
            <v>50.550000000000004</v>
          </cell>
          <cell r="V688">
            <v>117.94999999999999</v>
          </cell>
        </row>
        <row r="689">
          <cell r="P689">
            <v>675</v>
          </cell>
          <cell r="Q689">
            <v>1.2170396649999999</v>
          </cell>
          <cell r="R689">
            <v>1.2611809999999999</v>
          </cell>
          <cell r="S689">
            <v>1.2540327499999999</v>
          </cell>
          <cell r="T689">
            <v>7.1482500000000001E-3</v>
          </cell>
          <cell r="U689">
            <v>50.625000000000007</v>
          </cell>
          <cell r="V689">
            <v>118.12499999999999</v>
          </cell>
        </row>
        <row r="690">
          <cell r="P690">
            <v>676</v>
          </cell>
          <cell r="Q690">
            <v>1.2170938207999999</v>
          </cell>
          <cell r="R690">
            <v>1.2612371199999999</v>
          </cell>
          <cell r="S690">
            <v>1.2540782799999999</v>
          </cell>
          <cell r="T690">
            <v>7.1588400000000005E-3</v>
          </cell>
          <cell r="U690">
            <v>50.70000000000001</v>
          </cell>
          <cell r="V690">
            <v>118.3</v>
          </cell>
        </row>
        <row r="691">
          <cell r="P691">
            <v>677</v>
          </cell>
          <cell r="Q691">
            <v>1.2171479766</v>
          </cell>
          <cell r="R691">
            <v>1.2612932400000001</v>
          </cell>
          <cell r="S691">
            <v>1.2541238100000001</v>
          </cell>
          <cell r="T691">
            <v>7.1694300000000001E-3</v>
          </cell>
          <cell r="U691">
            <v>50.775000000000006</v>
          </cell>
          <cell r="V691">
            <v>118.47499999999999</v>
          </cell>
        </row>
        <row r="692">
          <cell r="P692">
            <v>678</v>
          </cell>
          <cell r="Q692">
            <v>1.2172021324</v>
          </cell>
          <cell r="R692">
            <v>1.2613493600000001</v>
          </cell>
          <cell r="S692">
            <v>1.25416934</v>
          </cell>
          <cell r="T692">
            <v>7.1800200000000005E-3</v>
          </cell>
          <cell r="U692">
            <v>50.850000000000009</v>
          </cell>
          <cell r="V692">
            <v>118.64999999999999</v>
          </cell>
        </row>
        <row r="693">
          <cell r="P693">
            <v>679</v>
          </cell>
          <cell r="Q693">
            <v>1.2172562882</v>
          </cell>
          <cell r="R693">
            <v>1.2614054800000001</v>
          </cell>
          <cell r="S693">
            <v>1.25421487</v>
          </cell>
          <cell r="T693">
            <v>7.1906100000000001E-3</v>
          </cell>
          <cell r="U693">
            <v>50.925000000000004</v>
          </cell>
          <cell r="V693">
            <v>118.82499999999999</v>
          </cell>
        </row>
        <row r="694">
          <cell r="P694">
            <v>680</v>
          </cell>
          <cell r="Q694">
            <v>1.2173104439999998</v>
          </cell>
          <cell r="R694">
            <v>1.2614615999999998</v>
          </cell>
          <cell r="S694">
            <v>1.2542603999999999</v>
          </cell>
          <cell r="T694">
            <v>7.2011999999999996E-3</v>
          </cell>
          <cell r="U694">
            <v>51.000000000000007</v>
          </cell>
          <cell r="V694">
            <v>118.99999999999999</v>
          </cell>
        </row>
        <row r="695">
          <cell r="P695">
            <v>681</v>
          </cell>
          <cell r="Q695">
            <v>1.2173645997999998</v>
          </cell>
          <cell r="R695">
            <v>1.2615177199999998</v>
          </cell>
          <cell r="S695">
            <v>1.2543059299999999</v>
          </cell>
          <cell r="T695">
            <v>7.2117900000000009E-3</v>
          </cell>
          <cell r="U695">
            <v>51.07500000000001</v>
          </cell>
          <cell r="V695">
            <v>119.175</v>
          </cell>
        </row>
        <row r="696">
          <cell r="P696">
            <v>682</v>
          </cell>
          <cell r="Q696">
            <v>1.2174187555999998</v>
          </cell>
          <cell r="R696">
            <v>1.2615738399999998</v>
          </cell>
          <cell r="S696">
            <v>1.2543514599999999</v>
          </cell>
          <cell r="T696">
            <v>7.2223800000000005E-3</v>
          </cell>
          <cell r="U696">
            <v>51.150000000000006</v>
          </cell>
          <cell r="V696">
            <v>119.35</v>
          </cell>
        </row>
        <row r="697">
          <cell r="P697">
            <v>683</v>
          </cell>
          <cell r="Q697">
            <v>1.2174729114</v>
          </cell>
          <cell r="R697">
            <v>1.2616299600000001</v>
          </cell>
          <cell r="S697">
            <v>1.25439699</v>
          </cell>
          <cell r="T697">
            <v>7.23297E-3</v>
          </cell>
          <cell r="U697">
            <v>51.225000000000009</v>
          </cell>
          <cell r="V697">
            <v>119.52499999999999</v>
          </cell>
        </row>
        <row r="698">
          <cell r="P698">
            <v>684</v>
          </cell>
          <cell r="Q698">
            <v>1.2175270672</v>
          </cell>
          <cell r="R698">
            <v>1.26168608</v>
          </cell>
          <cell r="S698">
            <v>1.25444252</v>
          </cell>
          <cell r="T698">
            <v>7.2435600000000004E-3</v>
          </cell>
          <cell r="U698">
            <v>51.300000000000004</v>
          </cell>
          <cell r="V698">
            <v>119.69999999999999</v>
          </cell>
        </row>
        <row r="699">
          <cell r="P699">
            <v>685</v>
          </cell>
          <cell r="Q699">
            <v>1.217581223</v>
          </cell>
          <cell r="R699">
            <v>1.2617422</v>
          </cell>
          <cell r="S699">
            <v>1.25448805</v>
          </cell>
          <cell r="T699">
            <v>7.25415E-3</v>
          </cell>
          <cell r="U699">
            <v>51.375000000000007</v>
          </cell>
          <cell r="V699">
            <v>119.87499999999999</v>
          </cell>
        </row>
        <row r="700">
          <cell r="P700">
            <v>686</v>
          </cell>
          <cell r="Q700">
            <v>1.2176353788000001</v>
          </cell>
          <cell r="R700">
            <v>1.26179832</v>
          </cell>
          <cell r="S700">
            <v>1.2545335799999999</v>
          </cell>
          <cell r="T700">
            <v>7.2647400000000004E-3</v>
          </cell>
          <cell r="U700">
            <v>51.45000000000001</v>
          </cell>
          <cell r="V700">
            <v>120.05</v>
          </cell>
        </row>
        <row r="701">
          <cell r="P701">
            <v>687</v>
          </cell>
          <cell r="Q701">
            <v>1.2176895345999998</v>
          </cell>
          <cell r="R701">
            <v>1.2618544399999998</v>
          </cell>
          <cell r="S701">
            <v>1.2545791099999999</v>
          </cell>
          <cell r="T701">
            <v>7.27533E-3</v>
          </cell>
          <cell r="U701">
            <v>51.525000000000006</v>
          </cell>
          <cell r="V701">
            <v>120.22499999999999</v>
          </cell>
        </row>
        <row r="702">
          <cell r="P702">
            <v>688</v>
          </cell>
          <cell r="Q702">
            <v>1.2177436904000001</v>
          </cell>
          <cell r="R702">
            <v>1.26191056</v>
          </cell>
          <cell r="S702">
            <v>1.2546246400000001</v>
          </cell>
          <cell r="T702">
            <v>7.2859199999999995E-3</v>
          </cell>
          <cell r="U702">
            <v>51.600000000000009</v>
          </cell>
          <cell r="V702">
            <v>120.39999999999999</v>
          </cell>
        </row>
        <row r="703">
          <cell r="P703">
            <v>689</v>
          </cell>
          <cell r="Q703">
            <v>1.2177978461999996</v>
          </cell>
          <cell r="R703">
            <v>1.2619666799999998</v>
          </cell>
          <cell r="S703">
            <v>1.2546701699999998</v>
          </cell>
          <cell r="T703">
            <v>7.2965100000000008E-3</v>
          </cell>
          <cell r="U703">
            <v>51.675000000000004</v>
          </cell>
          <cell r="V703">
            <v>120.57499999999999</v>
          </cell>
        </row>
        <row r="704">
          <cell r="P704">
            <v>690</v>
          </cell>
          <cell r="Q704">
            <v>1.2178520019999999</v>
          </cell>
          <cell r="R704">
            <v>1.2620228</v>
          </cell>
          <cell r="S704">
            <v>1.2547157</v>
          </cell>
          <cell r="T704">
            <v>7.3071000000000004E-3</v>
          </cell>
          <cell r="U704">
            <v>51.750000000000007</v>
          </cell>
          <cell r="V704">
            <v>120.74999999999999</v>
          </cell>
        </row>
        <row r="705">
          <cell r="P705">
            <v>691</v>
          </cell>
          <cell r="Q705">
            <v>1.2179061578000001</v>
          </cell>
          <cell r="R705">
            <v>1.2620789200000002</v>
          </cell>
          <cell r="S705">
            <v>1.2547612300000002</v>
          </cell>
          <cell r="T705">
            <v>7.3176900000000008E-3</v>
          </cell>
          <cell r="U705">
            <v>51.82500000000001</v>
          </cell>
          <cell r="V705">
            <v>120.925</v>
          </cell>
        </row>
        <row r="706">
          <cell r="P706">
            <v>692</v>
          </cell>
          <cell r="Q706">
            <v>1.2179603135999999</v>
          </cell>
          <cell r="R706">
            <v>1.26213504</v>
          </cell>
          <cell r="S706">
            <v>1.2548067599999999</v>
          </cell>
          <cell r="T706">
            <v>7.3282800000000004E-3</v>
          </cell>
          <cell r="U706">
            <v>51.900000000000006</v>
          </cell>
          <cell r="V706">
            <v>121.1</v>
          </cell>
        </row>
        <row r="707">
          <cell r="P707">
            <v>693</v>
          </cell>
          <cell r="Q707">
            <v>1.2180144694000001</v>
          </cell>
          <cell r="R707">
            <v>1.2621911600000002</v>
          </cell>
          <cell r="S707">
            <v>1.2548522900000001</v>
          </cell>
          <cell r="T707">
            <v>7.3388699999999999E-3</v>
          </cell>
          <cell r="U707">
            <v>51.975000000000009</v>
          </cell>
          <cell r="V707">
            <v>121.27499999999999</v>
          </cell>
        </row>
        <row r="708">
          <cell r="P708">
            <v>694</v>
          </cell>
          <cell r="Q708">
            <v>1.2180686251999997</v>
          </cell>
          <cell r="R708">
            <v>1.2622472799999997</v>
          </cell>
          <cell r="S708">
            <v>1.2548978199999998</v>
          </cell>
          <cell r="T708">
            <v>7.3494600000000004E-3</v>
          </cell>
          <cell r="U708">
            <v>52.050000000000004</v>
          </cell>
          <cell r="V708">
            <v>121.44999999999999</v>
          </cell>
        </row>
        <row r="709">
          <cell r="P709">
            <v>695</v>
          </cell>
          <cell r="Q709">
            <v>1.2181227809999999</v>
          </cell>
          <cell r="R709">
            <v>1.2623034</v>
          </cell>
          <cell r="S709">
            <v>1.25494335</v>
          </cell>
          <cell r="T709">
            <v>7.3600499999999999E-3</v>
          </cell>
          <cell r="U709">
            <v>52.125000000000007</v>
          </cell>
          <cell r="V709">
            <v>121.62499999999999</v>
          </cell>
        </row>
        <row r="710">
          <cell r="P710">
            <v>696</v>
          </cell>
          <cell r="Q710">
            <v>1.2181769367999999</v>
          </cell>
          <cell r="R710">
            <v>1.26235952</v>
          </cell>
          <cell r="S710">
            <v>1.25498888</v>
          </cell>
          <cell r="T710">
            <v>7.3706400000000004E-3</v>
          </cell>
          <cell r="U710">
            <v>52.20000000000001</v>
          </cell>
          <cell r="V710">
            <v>121.8</v>
          </cell>
        </row>
        <row r="711">
          <cell r="P711">
            <v>697</v>
          </cell>
          <cell r="Q711">
            <v>1.2182310926</v>
          </cell>
          <cell r="R711">
            <v>1.26241564</v>
          </cell>
          <cell r="S711">
            <v>1.2550344099999999</v>
          </cell>
          <cell r="T711">
            <v>7.3812300000000008E-3</v>
          </cell>
          <cell r="U711">
            <v>52.275000000000006</v>
          </cell>
          <cell r="V711">
            <v>121.97499999999999</v>
          </cell>
        </row>
        <row r="712">
          <cell r="P712">
            <v>698</v>
          </cell>
          <cell r="Q712">
            <v>1.2182852484</v>
          </cell>
          <cell r="R712">
            <v>1.2624717599999999</v>
          </cell>
          <cell r="S712">
            <v>1.2550799399999999</v>
          </cell>
          <cell r="T712">
            <v>7.3918200000000003E-3</v>
          </cell>
          <cell r="U712">
            <v>52.350000000000009</v>
          </cell>
          <cell r="V712">
            <v>122.14999999999999</v>
          </cell>
        </row>
        <row r="713">
          <cell r="P713">
            <v>699</v>
          </cell>
          <cell r="Q713">
            <v>1.2183394042</v>
          </cell>
          <cell r="R713">
            <v>1.2625278799999999</v>
          </cell>
          <cell r="S713">
            <v>1.2551254699999999</v>
          </cell>
          <cell r="T713">
            <v>7.4024100000000008E-3</v>
          </cell>
          <cell r="U713">
            <v>52.425000000000004</v>
          </cell>
          <cell r="V713">
            <v>122.32499999999999</v>
          </cell>
        </row>
        <row r="714">
          <cell r="P714">
            <v>700</v>
          </cell>
          <cell r="Q714">
            <v>1.21839356</v>
          </cell>
          <cell r="R714">
            <v>1.2625839999999999</v>
          </cell>
          <cell r="S714">
            <v>1.255171</v>
          </cell>
          <cell r="T714">
            <v>7.4130000000000003E-3</v>
          </cell>
          <cell r="U714">
            <v>52.500000000000007</v>
          </cell>
          <cell r="V714">
            <v>122.49999999999999</v>
          </cell>
        </row>
        <row r="715">
          <cell r="P715">
            <v>701</v>
          </cell>
          <cell r="Q715">
            <v>1.2184477157999998</v>
          </cell>
          <cell r="R715">
            <v>1.2626401199999999</v>
          </cell>
          <cell r="S715">
            <v>1.25521653</v>
          </cell>
          <cell r="T715">
            <v>7.4235899999999999E-3</v>
          </cell>
          <cell r="U715">
            <v>52.57500000000001</v>
          </cell>
          <cell r="V715">
            <v>122.675</v>
          </cell>
        </row>
        <row r="716">
          <cell r="P716">
            <v>702</v>
          </cell>
          <cell r="Q716">
            <v>1.2185018715999998</v>
          </cell>
          <cell r="R716">
            <v>1.2626962399999999</v>
          </cell>
          <cell r="S716">
            <v>1.25526206</v>
          </cell>
          <cell r="T716">
            <v>7.4341800000000003E-3</v>
          </cell>
          <cell r="U716">
            <v>52.650000000000006</v>
          </cell>
          <cell r="V716">
            <v>122.85</v>
          </cell>
        </row>
        <row r="717">
          <cell r="P717">
            <v>703</v>
          </cell>
          <cell r="Q717">
            <v>1.2185560273999998</v>
          </cell>
          <cell r="R717">
            <v>1.2627523599999999</v>
          </cell>
          <cell r="S717">
            <v>1.2553075899999999</v>
          </cell>
          <cell r="T717">
            <v>7.4447699999999999E-3</v>
          </cell>
          <cell r="U717">
            <v>52.725000000000009</v>
          </cell>
          <cell r="V717">
            <v>123.02499999999999</v>
          </cell>
        </row>
        <row r="718">
          <cell r="P718">
            <v>704</v>
          </cell>
          <cell r="Q718">
            <v>1.2186101832</v>
          </cell>
          <cell r="R718">
            <v>1.2628084800000001</v>
          </cell>
          <cell r="S718">
            <v>1.2553531200000001</v>
          </cell>
          <cell r="T718">
            <v>7.4553600000000003E-3</v>
          </cell>
          <cell r="U718">
            <v>52.800000000000011</v>
          </cell>
          <cell r="V718">
            <v>123.19999999999999</v>
          </cell>
        </row>
        <row r="719">
          <cell r="P719">
            <v>705</v>
          </cell>
          <cell r="Q719">
            <v>1.2186643389999998</v>
          </cell>
          <cell r="R719">
            <v>1.2628645999999999</v>
          </cell>
          <cell r="S719">
            <v>1.2553986499999998</v>
          </cell>
          <cell r="T719">
            <v>7.4659500000000007E-3</v>
          </cell>
          <cell r="U719">
            <v>52.875000000000007</v>
          </cell>
          <cell r="V719">
            <v>123.37499999999999</v>
          </cell>
        </row>
        <row r="720">
          <cell r="P720">
            <v>706</v>
          </cell>
          <cell r="Q720">
            <v>1.2187184948000001</v>
          </cell>
          <cell r="R720">
            <v>1.2629207200000001</v>
          </cell>
          <cell r="S720">
            <v>1.25544418</v>
          </cell>
          <cell r="T720">
            <v>7.4765400000000003E-3</v>
          </cell>
          <cell r="U720">
            <v>52.95000000000001</v>
          </cell>
          <cell r="V720">
            <v>123.55</v>
          </cell>
        </row>
        <row r="721">
          <cell r="P721">
            <v>707</v>
          </cell>
          <cell r="Q721">
            <v>1.2187726505999998</v>
          </cell>
          <cell r="R721">
            <v>1.2629768399999999</v>
          </cell>
          <cell r="S721">
            <v>1.25548971</v>
          </cell>
          <cell r="T721">
            <v>7.4871300000000007E-3</v>
          </cell>
          <cell r="U721">
            <v>53.025000000000006</v>
          </cell>
          <cell r="V721">
            <v>123.72499999999999</v>
          </cell>
        </row>
        <row r="722">
          <cell r="P722">
            <v>708</v>
          </cell>
          <cell r="Q722">
            <v>1.2188268063999999</v>
          </cell>
          <cell r="R722">
            <v>1.2630329599999999</v>
          </cell>
          <cell r="S722">
            <v>1.2555352399999999</v>
          </cell>
          <cell r="T722">
            <v>7.4977200000000003E-3</v>
          </cell>
          <cell r="U722">
            <v>53.100000000000009</v>
          </cell>
          <cell r="V722">
            <v>123.89999999999999</v>
          </cell>
        </row>
        <row r="723">
          <cell r="P723">
            <v>709</v>
          </cell>
          <cell r="Q723">
            <v>1.2188809622000001</v>
          </cell>
          <cell r="R723">
            <v>1.2630890800000001</v>
          </cell>
          <cell r="S723">
            <v>1.2555807700000001</v>
          </cell>
          <cell r="T723">
            <v>7.5083100000000007E-3</v>
          </cell>
          <cell r="U723">
            <v>53.175000000000011</v>
          </cell>
          <cell r="V723">
            <v>124.07499999999999</v>
          </cell>
        </row>
        <row r="724">
          <cell r="P724">
            <v>710</v>
          </cell>
          <cell r="Q724">
            <v>1.2189351179999999</v>
          </cell>
          <cell r="R724">
            <v>1.2631451999999999</v>
          </cell>
          <cell r="S724">
            <v>1.2556262999999999</v>
          </cell>
          <cell r="T724">
            <v>7.5189000000000002E-3</v>
          </cell>
          <cell r="U724">
            <v>53.250000000000007</v>
          </cell>
          <cell r="V724">
            <v>124.24999999999999</v>
          </cell>
        </row>
        <row r="725">
          <cell r="P725">
            <v>711</v>
          </cell>
          <cell r="Q725">
            <v>1.2189892738000001</v>
          </cell>
          <cell r="R725">
            <v>1.2632013200000001</v>
          </cell>
          <cell r="S725">
            <v>1.25567183</v>
          </cell>
          <cell r="T725">
            <v>7.5294899999999998E-3</v>
          </cell>
          <cell r="U725">
            <v>53.32500000000001</v>
          </cell>
          <cell r="V725">
            <v>124.425</v>
          </cell>
        </row>
        <row r="726">
          <cell r="P726">
            <v>712</v>
          </cell>
          <cell r="Q726">
            <v>1.2190434295999999</v>
          </cell>
          <cell r="R726">
            <v>1.2632574399999998</v>
          </cell>
          <cell r="S726">
            <v>1.2557173599999998</v>
          </cell>
          <cell r="T726">
            <v>7.5400800000000002E-3</v>
          </cell>
          <cell r="U726">
            <v>53.400000000000006</v>
          </cell>
          <cell r="V726">
            <v>124.6</v>
          </cell>
        </row>
        <row r="727">
          <cell r="P727">
            <v>713</v>
          </cell>
          <cell r="Q727">
            <v>1.2190975853999999</v>
          </cell>
          <cell r="R727">
            <v>1.2633135600000001</v>
          </cell>
          <cell r="S727">
            <v>1.25576289</v>
          </cell>
          <cell r="T727">
            <v>7.5506700000000006E-3</v>
          </cell>
          <cell r="U727">
            <v>53.475000000000009</v>
          </cell>
          <cell r="V727">
            <v>124.77499999999999</v>
          </cell>
        </row>
        <row r="728">
          <cell r="P728">
            <v>714</v>
          </cell>
          <cell r="Q728">
            <v>1.2191517411999997</v>
          </cell>
          <cell r="R728">
            <v>1.2633696799999998</v>
          </cell>
          <cell r="S728">
            <v>1.2558084199999999</v>
          </cell>
          <cell r="T728">
            <v>7.5612600000000011E-3</v>
          </cell>
          <cell r="U728">
            <v>53.550000000000011</v>
          </cell>
          <cell r="V728">
            <v>124.94999999999999</v>
          </cell>
        </row>
        <row r="729">
          <cell r="P729">
            <v>715</v>
          </cell>
          <cell r="Q729">
            <v>1.2192058969999997</v>
          </cell>
          <cell r="R729">
            <v>1.2634257999999998</v>
          </cell>
          <cell r="S729">
            <v>1.2558539499999999</v>
          </cell>
          <cell r="T729">
            <v>7.5718500000000006E-3</v>
          </cell>
          <cell r="U729">
            <v>53.625000000000007</v>
          </cell>
          <cell r="V729">
            <v>125.12499999999999</v>
          </cell>
        </row>
        <row r="730">
          <cell r="P730">
            <v>716</v>
          </cell>
          <cell r="Q730">
            <v>1.2192600527999999</v>
          </cell>
          <cell r="R730">
            <v>1.26348192</v>
          </cell>
          <cell r="S730">
            <v>1.2558994800000001</v>
          </cell>
          <cell r="T730">
            <v>7.5824400000000002E-3</v>
          </cell>
          <cell r="U730">
            <v>53.70000000000001</v>
          </cell>
          <cell r="V730">
            <v>125.3</v>
          </cell>
        </row>
        <row r="731">
          <cell r="P731">
            <v>717</v>
          </cell>
          <cell r="Q731">
            <v>1.2193142085999997</v>
          </cell>
          <cell r="R731">
            <v>1.2635380399999998</v>
          </cell>
          <cell r="S731">
            <v>1.2559450099999998</v>
          </cell>
          <cell r="T731">
            <v>7.5930300000000006E-3</v>
          </cell>
          <cell r="U731">
            <v>53.775000000000006</v>
          </cell>
          <cell r="V731">
            <v>125.47499999999999</v>
          </cell>
        </row>
        <row r="732">
          <cell r="P732">
            <v>718</v>
          </cell>
          <cell r="Q732">
            <v>1.2193683644</v>
          </cell>
          <cell r="R732">
            <v>1.26359416</v>
          </cell>
          <cell r="S732">
            <v>1.25599054</v>
          </cell>
          <cell r="T732">
            <v>7.6036200000000002E-3</v>
          </cell>
          <cell r="U732">
            <v>53.850000000000009</v>
          </cell>
          <cell r="V732">
            <v>125.64999999999999</v>
          </cell>
        </row>
        <row r="733">
          <cell r="P733">
            <v>719</v>
          </cell>
          <cell r="Q733">
            <v>1.2194225202</v>
          </cell>
          <cell r="R733">
            <v>1.26365028</v>
          </cell>
          <cell r="S733">
            <v>1.2560360699999999</v>
          </cell>
          <cell r="T733">
            <v>7.6142099999999997E-3</v>
          </cell>
          <cell r="U733">
            <v>53.925000000000011</v>
          </cell>
          <cell r="V733">
            <v>125.82499999999999</v>
          </cell>
        </row>
        <row r="734">
          <cell r="P734">
            <v>720</v>
          </cell>
          <cell r="Q734">
            <v>1.219476676</v>
          </cell>
          <cell r="R734">
            <v>1.2637064</v>
          </cell>
          <cell r="S734">
            <v>1.2560815999999999</v>
          </cell>
          <cell r="T734">
            <v>7.6248000000000002E-3</v>
          </cell>
          <cell r="U734">
            <v>54.000000000000007</v>
          </cell>
          <cell r="V734">
            <v>125.99999999999999</v>
          </cell>
        </row>
        <row r="735">
          <cell r="P735">
            <v>721</v>
          </cell>
          <cell r="Q735">
            <v>1.2195308317999998</v>
          </cell>
          <cell r="R735">
            <v>1.2637625199999998</v>
          </cell>
          <cell r="S735">
            <v>1.2561271299999999</v>
          </cell>
          <cell r="T735">
            <v>7.6353899999999997E-3</v>
          </cell>
          <cell r="U735">
            <v>54.07500000000001</v>
          </cell>
          <cell r="V735">
            <v>126.175</v>
          </cell>
        </row>
        <row r="736">
          <cell r="P736">
            <v>722</v>
          </cell>
          <cell r="Q736">
            <v>1.2195849876</v>
          </cell>
          <cell r="R736">
            <v>1.26381864</v>
          </cell>
          <cell r="S736">
            <v>1.2561726600000001</v>
          </cell>
          <cell r="T736">
            <v>7.645980000000001E-3</v>
          </cell>
          <cell r="U736">
            <v>54.150000000000006</v>
          </cell>
          <cell r="V736">
            <v>126.35</v>
          </cell>
        </row>
        <row r="737">
          <cell r="P737">
            <v>723</v>
          </cell>
          <cell r="Q737">
            <v>1.2196391434</v>
          </cell>
          <cell r="R737">
            <v>1.26387476</v>
          </cell>
          <cell r="S737">
            <v>1.25621819</v>
          </cell>
          <cell r="T737">
            <v>7.6565700000000006E-3</v>
          </cell>
          <cell r="U737">
            <v>54.225000000000009</v>
          </cell>
          <cell r="V737">
            <v>126.52499999999999</v>
          </cell>
        </row>
        <row r="738">
          <cell r="P738">
            <v>724</v>
          </cell>
          <cell r="Q738">
            <v>1.2196932992</v>
          </cell>
          <cell r="R738">
            <v>1.26393088</v>
          </cell>
          <cell r="S738">
            <v>1.25626372</v>
          </cell>
          <cell r="T738">
            <v>7.6671600000000001E-3</v>
          </cell>
          <cell r="U738">
            <v>54.300000000000011</v>
          </cell>
          <cell r="V738">
            <v>126.69999999999999</v>
          </cell>
        </row>
        <row r="739">
          <cell r="P739">
            <v>725</v>
          </cell>
          <cell r="Q739">
            <v>1.219747455</v>
          </cell>
          <cell r="R739">
            <v>1.263987</v>
          </cell>
          <cell r="S739">
            <v>1.2563092499999999</v>
          </cell>
          <cell r="T739">
            <v>7.6777500000000005E-3</v>
          </cell>
          <cell r="U739">
            <v>54.375000000000007</v>
          </cell>
          <cell r="V739">
            <v>126.87499999999999</v>
          </cell>
        </row>
        <row r="740">
          <cell r="P740">
            <v>726</v>
          </cell>
          <cell r="Q740">
            <v>1.2198016107999998</v>
          </cell>
          <cell r="R740">
            <v>1.26404312</v>
          </cell>
          <cell r="S740">
            <v>1.2563547799999999</v>
          </cell>
          <cell r="T740">
            <v>7.6883400000000001E-3</v>
          </cell>
          <cell r="U740">
            <v>54.45000000000001</v>
          </cell>
          <cell r="V740">
            <v>127.05</v>
          </cell>
        </row>
        <row r="741">
          <cell r="P741">
            <v>727</v>
          </cell>
          <cell r="Q741">
            <v>1.2198557666000001</v>
          </cell>
          <cell r="R741">
            <v>1.2640992400000002</v>
          </cell>
          <cell r="S741">
            <v>1.2564003100000001</v>
          </cell>
          <cell r="T741">
            <v>7.6989300000000005E-3</v>
          </cell>
          <cell r="U741">
            <v>54.525000000000006</v>
          </cell>
          <cell r="V741">
            <v>127.22499999999999</v>
          </cell>
        </row>
        <row r="742">
          <cell r="P742">
            <v>728</v>
          </cell>
          <cell r="Q742">
            <v>1.2199099223999996</v>
          </cell>
          <cell r="R742">
            <v>1.2641553599999997</v>
          </cell>
          <cell r="S742">
            <v>1.2564458399999998</v>
          </cell>
          <cell r="T742">
            <v>7.7095200000000001E-3</v>
          </cell>
          <cell r="U742">
            <v>54.600000000000009</v>
          </cell>
          <cell r="V742">
            <v>127.39999999999999</v>
          </cell>
        </row>
        <row r="743">
          <cell r="P743">
            <v>729</v>
          </cell>
          <cell r="Q743">
            <v>1.2199640781999999</v>
          </cell>
          <cell r="R743">
            <v>1.2642114799999999</v>
          </cell>
          <cell r="S743">
            <v>1.25649137</v>
          </cell>
          <cell r="T743">
            <v>7.7201099999999996E-3</v>
          </cell>
          <cell r="U743">
            <v>54.675000000000011</v>
          </cell>
          <cell r="V743">
            <v>127.57499999999999</v>
          </cell>
        </row>
        <row r="744">
          <cell r="P744">
            <v>730</v>
          </cell>
          <cell r="Q744">
            <v>1.2200182339999999</v>
          </cell>
          <cell r="R744">
            <v>1.2642675999999999</v>
          </cell>
          <cell r="S744">
            <v>1.2565369</v>
          </cell>
          <cell r="T744">
            <v>7.7307000000000009E-3</v>
          </cell>
          <cell r="U744">
            <v>54.750000000000007</v>
          </cell>
          <cell r="V744">
            <v>127.74999999999999</v>
          </cell>
        </row>
        <row r="745">
          <cell r="P745">
            <v>731</v>
          </cell>
          <cell r="Q745">
            <v>1.2200723897999999</v>
          </cell>
          <cell r="R745">
            <v>1.2643237199999999</v>
          </cell>
          <cell r="S745">
            <v>1.2565824299999999</v>
          </cell>
          <cell r="T745">
            <v>7.7412900000000005E-3</v>
          </cell>
          <cell r="U745">
            <v>54.82500000000001</v>
          </cell>
          <cell r="V745">
            <v>127.925</v>
          </cell>
        </row>
        <row r="746">
          <cell r="P746">
            <v>732</v>
          </cell>
          <cell r="Q746">
            <v>1.2201265456000001</v>
          </cell>
          <cell r="R746">
            <v>1.2643798400000001</v>
          </cell>
          <cell r="S746">
            <v>1.2566279600000001</v>
          </cell>
          <cell r="T746">
            <v>7.7518800000000009E-3</v>
          </cell>
          <cell r="U746">
            <v>54.900000000000006</v>
          </cell>
          <cell r="V746">
            <v>128.1</v>
          </cell>
        </row>
        <row r="747">
          <cell r="P747">
            <v>733</v>
          </cell>
          <cell r="Q747">
            <v>1.2201807013999999</v>
          </cell>
          <cell r="R747">
            <v>1.2644359599999999</v>
          </cell>
          <cell r="S747">
            <v>1.2566734899999998</v>
          </cell>
          <cell r="T747">
            <v>7.7624700000000005E-3</v>
          </cell>
          <cell r="U747">
            <v>54.975000000000009</v>
          </cell>
          <cell r="V747">
            <v>128.27500000000001</v>
          </cell>
        </row>
        <row r="748">
          <cell r="P748">
            <v>734</v>
          </cell>
          <cell r="Q748">
            <v>1.2202348572000001</v>
          </cell>
          <cell r="R748">
            <v>1.2644920800000001</v>
          </cell>
          <cell r="S748">
            <v>1.25671902</v>
          </cell>
          <cell r="T748">
            <v>7.77306E-3</v>
          </cell>
          <cell r="U748">
            <v>55.050000000000011</v>
          </cell>
          <cell r="V748">
            <v>128.44999999999999</v>
          </cell>
        </row>
        <row r="749">
          <cell r="P749">
            <v>735</v>
          </cell>
          <cell r="Q749">
            <v>1.2202890129999999</v>
          </cell>
          <cell r="R749">
            <v>1.2645481999999999</v>
          </cell>
          <cell r="S749">
            <v>1.25676455</v>
          </cell>
          <cell r="T749">
            <v>7.7836500000000005E-3</v>
          </cell>
          <cell r="U749">
            <v>55.125000000000007</v>
          </cell>
          <cell r="V749">
            <v>128.625</v>
          </cell>
        </row>
        <row r="750">
          <cell r="P750">
            <v>736</v>
          </cell>
          <cell r="Q750">
            <v>1.2203431687999999</v>
          </cell>
          <cell r="R750">
            <v>1.2646043199999999</v>
          </cell>
          <cell r="S750">
            <v>1.2568100799999999</v>
          </cell>
          <cell r="T750">
            <v>7.79424E-3</v>
          </cell>
          <cell r="U750">
            <v>55.20000000000001</v>
          </cell>
          <cell r="V750">
            <v>128.79999999999998</v>
          </cell>
        </row>
        <row r="751">
          <cell r="P751">
            <v>737</v>
          </cell>
          <cell r="Q751">
            <v>1.2203973246000002</v>
          </cell>
          <cell r="R751">
            <v>1.2646604400000001</v>
          </cell>
          <cell r="S751">
            <v>1.2568556100000001</v>
          </cell>
          <cell r="T751">
            <v>7.8048299999999996E-3</v>
          </cell>
          <cell r="U751">
            <v>55.275000000000006</v>
          </cell>
          <cell r="V751">
            <v>128.97499999999999</v>
          </cell>
        </row>
        <row r="752">
          <cell r="P752">
            <v>738</v>
          </cell>
          <cell r="Q752">
            <v>1.2204514803999997</v>
          </cell>
          <cell r="R752">
            <v>1.2647165599999999</v>
          </cell>
          <cell r="S752">
            <v>1.2569011399999999</v>
          </cell>
          <cell r="T752">
            <v>7.81542E-3</v>
          </cell>
          <cell r="U752">
            <v>55.350000000000009</v>
          </cell>
          <cell r="V752">
            <v>129.15</v>
          </cell>
        </row>
        <row r="753">
          <cell r="P753">
            <v>739</v>
          </cell>
          <cell r="Q753">
            <v>1.2205056362</v>
          </cell>
          <cell r="R753">
            <v>1.2647726800000001</v>
          </cell>
          <cell r="S753">
            <v>1.25694667</v>
          </cell>
          <cell r="T753">
            <v>7.8260099999999996E-3</v>
          </cell>
          <cell r="U753">
            <v>55.425000000000011</v>
          </cell>
          <cell r="V753">
            <v>129.32499999999999</v>
          </cell>
        </row>
        <row r="754">
          <cell r="P754">
            <v>740</v>
          </cell>
          <cell r="Q754">
            <v>1.220559792</v>
          </cell>
          <cell r="R754">
            <v>1.2648288000000001</v>
          </cell>
          <cell r="S754">
            <v>1.2569922</v>
          </cell>
          <cell r="T754">
            <v>7.8366000000000009E-3</v>
          </cell>
          <cell r="U754">
            <v>55.500000000000007</v>
          </cell>
          <cell r="V754">
            <v>129.5</v>
          </cell>
        </row>
        <row r="755">
          <cell r="P755">
            <v>741</v>
          </cell>
          <cell r="Q755">
            <v>1.2206139477999998</v>
          </cell>
          <cell r="R755">
            <v>1.2648849199999999</v>
          </cell>
          <cell r="S755">
            <v>1.25703773</v>
          </cell>
          <cell r="T755">
            <v>7.8471900000000004E-3</v>
          </cell>
          <cell r="U755">
            <v>55.57500000000001</v>
          </cell>
          <cell r="V755">
            <v>129.67499999999998</v>
          </cell>
        </row>
        <row r="756">
          <cell r="P756">
            <v>742</v>
          </cell>
          <cell r="Q756">
            <v>1.2206681035999998</v>
          </cell>
          <cell r="R756">
            <v>1.2649410399999998</v>
          </cell>
          <cell r="S756">
            <v>1.2570832599999999</v>
          </cell>
          <cell r="T756">
            <v>7.85778E-3</v>
          </cell>
          <cell r="U756">
            <v>55.650000000000006</v>
          </cell>
          <cell r="V756">
            <v>129.85</v>
          </cell>
        </row>
        <row r="757">
          <cell r="P757">
            <v>743</v>
          </cell>
          <cell r="Q757">
            <v>1.2207222593999998</v>
          </cell>
          <cell r="R757">
            <v>1.2649971599999998</v>
          </cell>
          <cell r="S757">
            <v>1.2571287899999999</v>
          </cell>
          <cell r="T757">
            <v>7.8683700000000013E-3</v>
          </cell>
          <cell r="U757">
            <v>55.725000000000009</v>
          </cell>
          <cell r="V757">
            <v>130.02500000000001</v>
          </cell>
        </row>
        <row r="758">
          <cell r="P758">
            <v>744</v>
          </cell>
          <cell r="Q758">
            <v>1.2207764151999998</v>
          </cell>
          <cell r="R758">
            <v>1.2650532799999998</v>
          </cell>
          <cell r="S758">
            <v>1.2571743199999998</v>
          </cell>
          <cell r="T758">
            <v>7.8789600000000008E-3</v>
          </cell>
          <cell r="U758">
            <v>55.800000000000011</v>
          </cell>
          <cell r="V758">
            <v>130.19999999999999</v>
          </cell>
        </row>
        <row r="759">
          <cell r="P759">
            <v>745</v>
          </cell>
          <cell r="Q759">
            <v>1.220830571</v>
          </cell>
          <cell r="R759">
            <v>1.2651094000000001</v>
          </cell>
          <cell r="S759">
            <v>1.25721985</v>
          </cell>
          <cell r="T759">
            <v>7.8895500000000004E-3</v>
          </cell>
          <cell r="U759">
            <v>55.875000000000007</v>
          </cell>
          <cell r="V759">
            <v>130.375</v>
          </cell>
        </row>
        <row r="760">
          <cell r="P760">
            <v>746</v>
          </cell>
          <cell r="Q760">
            <v>1.2208847268</v>
          </cell>
          <cell r="R760">
            <v>1.26516552</v>
          </cell>
          <cell r="S760">
            <v>1.25726538</v>
          </cell>
          <cell r="T760">
            <v>7.9001399999999999E-3</v>
          </cell>
          <cell r="U760">
            <v>55.95000000000001</v>
          </cell>
          <cell r="V760">
            <v>130.54999999999998</v>
          </cell>
        </row>
        <row r="761">
          <cell r="P761">
            <v>747</v>
          </cell>
          <cell r="Q761">
            <v>1.2209388826000001</v>
          </cell>
          <cell r="R761">
            <v>1.26522164</v>
          </cell>
          <cell r="S761">
            <v>1.2573109099999999</v>
          </cell>
          <cell r="T761">
            <v>7.9107299999999995E-3</v>
          </cell>
          <cell r="U761">
            <v>56.025000000000006</v>
          </cell>
          <cell r="V761">
            <v>130.72499999999999</v>
          </cell>
        </row>
        <row r="762">
          <cell r="P762">
            <v>748</v>
          </cell>
          <cell r="Q762">
            <v>1.2209930384000001</v>
          </cell>
          <cell r="R762">
            <v>1.26527776</v>
          </cell>
          <cell r="S762">
            <v>1.2573564400000001</v>
          </cell>
          <cell r="T762">
            <v>7.9213200000000008E-3</v>
          </cell>
          <cell r="U762">
            <v>56.100000000000009</v>
          </cell>
          <cell r="V762">
            <v>130.9</v>
          </cell>
        </row>
        <row r="763">
          <cell r="P763">
            <v>749</v>
          </cell>
          <cell r="Q763">
            <v>1.2210471941999999</v>
          </cell>
          <cell r="R763">
            <v>1.2653338799999998</v>
          </cell>
          <cell r="S763">
            <v>1.2574019699999999</v>
          </cell>
          <cell r="T763">
            <v>7.9319100000000003E-3</v>
          </cell>
          <cell r="U763">
            <v>56.175000000000011</v>
          </cell>
          <cell r="V763">
            <v>131.07499999999999</v>
          </cell>
        </row>
        <row r="764">
          <cell r="P764">
            <v>750</v>
          </cell>
          <cell r="Q764">
            <v>1.2211013500000001</v>
          </cell>
          <cell r="R764">
            <v>1.26539</v>
          </cell>
          <cell r="S764">
            <v>1.2574475000000001</v>
          </cell>
          <cell r="T764">
            <v>7.9425000000000016E-3</v>
          </cell>
          <cell r="U764">
            <v>56.250000000000007</v>
          </cell>
          <cell r="V764">
            <v>131.25</v>
          </cell>
        </row>
        <row r="765">
          <cell r="P765">
            <v>751</v>
          </cell>
          <cell r="Q765">
            <v>1.2211555057999997</v>
          </cell>
          <cell r="R765">
            <v>1.2654461199999998</v>
          </cell>
          <cell r="S765">
            <v>1.2574930299999998</v>
          </cell>
          <cell r="T765">
            <v>7.9530900000000012E-3</v>
          </cell>
          <cell r="U765">
            <v>56.32500000000001</v>
          </cell>
          <cell r="V765">
            <v>131.42499999999998</v>
          </cell>
        </row>
        <row r="766">
          <cell r="P766">
            <v>752</v>
          </cell>
          <cell r="Q766">
            <v>1.2212096615999999</v>
          </cell>
          <cell r="R766">
            <v>1.26550224</v>
          </cell>
          <cell r="S766">
            <v>1.25753856</v>
          </cell>
          <cell r="T766">
            <v>7.9636800000000008E-3</v>
          </cell>
          <cell r="U766">
            <v>56.400000000000006</v>
          </cell>
          <cell r="V766">
            <v>131.6</v>
          </cell>
        </row>
        <row r="767">
          <cell r="P767">
            <v>753</v>
          </cell>
          <cell r="Q767">
            <v>1.2212638174000001</v>
          </cell>
          <cell r="R767">
            <v>1.2655583600000002</v>
          </cell>
          <cell r="S767">
            <v>1.2575840900000002</v>
          </cell>
          <cell r="T767">
            <v>7.9742700000000003E-3</v>
          </cell>
          <cell r="U767">
            <v>56.475000000000009</v>
          </cell>
          <cell r="V767">
            <v>131.77500000000001</v>
          </cell>
        </row>
        <row r="768">
          <cell r="P768">
            <v>754</v>
          </cell>
          <cell r="Q768">
            <v>1.2213179731999999</v>
          </cell>
          <cell r="R768">
            <v>1.26561448</v>
          </cell>
          <cell r="S768">
            <v>1.2576296199999999</v>
          </cell>
          <cell r="T768">
            <v>7.9848599999999999E-3</v>
          </cell>
          <cell r="U768">
            <v>56.550000000000011</v>
          </cell>
          <cell r="V768">
            <v>131.94999999999999</v>
          </cell>
        </row>
        <row r="769">
          <cell r="P769">
            <v>755</v>
          </cell>
          <cell r="Q769">
            <v>1.2213721289999999</v>
          </cell>
          <cell r="R769">
            <v>1.2656706</v>
          </cell>
          <cell r="S769">
            <v>1.2576751500000001</v>
          </cell>
          <cell r="T769">
            <v>7.9954499999999994E-3</v>
          </cell>
          <cell r="U769">
            <v>56.625000000000007</v>
          </cell>
          <cell r="V769">
            <v>132.125</v>
          </cell>
        </row>
        <row r="770">
          <cell r="P770">
            <v>756</v>
          </cell>
          <cell r="Q770">
            <v>1.2214262847999997</v>
          </cell>
          <cell r="R770">
            <v>1.2657267199999997</v>
          </cell>
          <cell r="S770">
            <v>1.2577206799999998</v>
          </cell>
          <cell r="T770">
            <v>8.0060400000000007E-3</v>
          </cell>
          <cell r="U770">
            <v>56.70000000000001</v>
          </cell>
          <cell r="V770">
            <v>132.29999999999998</v>
          </cell>
        </row>
        <row r="771">
          <cell r="P771">
            <v>757</v>
          </cell>
          <cell r="Q771">
            <v>1.2214804405999999</v>
          </cell>
          <cell r="R771">
            <v>1.26578284</v>
          </cell>
          <cell r="S771">
            <v>1.25776621</v>
          </cell>
          <cell r="T771">
            <v>8.0166300000000003E-3</v>
          </cell>
          <cell r="U771">
            <v>56.775000000000006</v>
          </cell>
          <cell r="V771">
            <v>132.47499999999999</v>
          </cell>
        </row>
        <row r="772">
          <cell r="P772">
            <v>758</v>
          </cell>
          <cell r="Q772">
            <v>1.2215345964</v>
          </cell>
          <cell r="R772">
            <v>1.26583896</v>
          </cell>
          <cell r="S772">
            <v>1.25781174</v>
          </cell>
          <cell r="T772">
            <v>8.0272199999999998E-3</v>
          </cell>
          <cell r="U772">
            <v>56.850000000000009</v>
          </cell>
          <cell r="V772">
            <v>132.65</v>
          </cell>
        </row>
        <row r="773">
          <cell r="P773">
            <v>759</v>
          </cell>
          <cell r="Q773">
            <v>1.2215887522</v>
          </cell>
          <cell r="R773">
            <v>1.26589508</v>
          </cell>
          <cell r="S773">
            <v>1.2578572699999999</v>
          </cell>
          <cell r="T773">
            <v>8.0378100000000011E-3</v>
          </cell>
          <cell r="U773">
            <v>56.925000000000011</v>
          </cell>
          <cell r="V773">
            <v>132.82499999999999</v>
          </cell>
        </row>
        <row r="774">
          <cell r="P774">
            <v>760</v>
          </cell>
          <cell r="Q774">
            <v>1.221642908</v>
          </cell>
          <cell r="R774">
            <v>1.2659511999999999</v>
          </cell>
          <cell r="S774">
            <v>1.2579027999999999</v>
          </cell>
          <cell r="T774">
            <v>8.0484000000000007E-3</v>
          </cell>
          <cell r="U774">
            <v>57.000000000000007</v>
          </cell>
          <cell r="V774">
            <v>133</v>
          </cell>
        </row>
        <row r="775">
          <cell r="P775">
            <v>761</v>
          </cell>
          <cell r="Q775">
            <v>1.2216970638</v>
          </cell>
          <cell r="R775">
            <v>1.2660073199999999</v>
          </cell>
          <cell r="S775">
            <v>1.2579483299999998</v>
          </cell>
          <cell r="T775">
            <v>8.0589900000000003E-3</v>
          </cell>
          <cell r="U775">
            <v>57.07500000000001</v>
          </cell>
          <cell r="V775">
            <v>133.17499999999998</v>
          </cell>
        </row>
        <row r="776">
          <cell r="P776">
            <v>762</v>
          </cell>
          <cell r="Q776">
            <v>1.2217512196</v>
          </cell>
          <cell r="R776">
            <v>1.2660634399999999</v>
          </cell>
          <cell r="S776">
            <v>1.25799386</v>
          </cell>
          <cell r="T776">
            <v>8.0695799999999998E-3</v>
          </cell>
          <cell r="U776">
            <v>57.150000000000006</v>
          </cell>
          <cell r="V776">
            <v>133.35</v>
          </cell>
        </row>
        <row r="777">
          <cell r="P777">
            <v>763</v>
          </cell>
          <cell r="Q777">
            <v>1.2218053753999998</v>
          </cell>
          <cell r="R777">
            <v>1.2661195599999999</v>
          </cell>
          <cell r="S777">
            <v>1.25803939</v>
          </cell>
          <cell r="T777">
            <v>8.0801700000000011E-3</v>
          </cell>
          <cell r="U777">
            <v>57.225000000000009</v>
          </cell>
          <cell r="V777">
            <v>133.52500000000001</v>
          </cell>
        </row>
        <row r="778">
          <cell r="P778">
            <v>764</v>
          </cell>
          <cell r="Q778">
            <v>1.2218595311999998</v>
          </cell>
          <cell r="R778">
            <v>1.2661756799999999</v>
          </cell>
          <cell r="S778">
            <v>1.2580849199999999</v>
          </cell>
          <cell r="T778">
            <v>8.0907599999999989E-3</v>
          </cell>
          <cell r="U778">
            <v>57.300000000000011</v>
          </cell>
          <cell r="V778">
            <v>133.69999999999999</v>
          </cell>
        </row>
        <row r="779">
          <cell r="P779">
            <v>765</v>
          </cell>
          <cell r="Q779">
            <v>1.2219136869999998</v>
          </cell>
          <cell r="R779">
            <v>1.2662317999999999</v>
          </cell>
          <cell r="S779">
            <v>1.2581304499999999</v>
          </cell>
          <cell r="T779">
            <v>8.1013500000000002E-3</v>
          </cell>
          <cell r="U779">
            <v>57.375000000000007</v>
          </cell>
          <cell r="V779">
            <v>133.875</v>
          </cell>
        </row>
        <row r="780">
          <cell r="P780">
            <v>766</v>
          </cell>
          <cell r="Q780">
            <v>1.2219678428</v>
          </cell>
          <cell r="R780">
            <v>1.2662879200000001</v>
          </cell>
          <cell r="S780">
            <v>1.2581759800000001</v>
          </cell>
          <cell r="T780">
            <v>8.1119399999999998E-3</v>
          </cell>
          <cell r="U780">
            <v>57.45000000000001</v>
          </cell>
          <cell r="V780">
            <v>134.04999999999998</v>
          </cell>
        </row>
        <row r="781">
          <cell r="P781">
            <v>767</v>
          </cell>
          <cell r="Q781">
            <v>1.2220219985999998</v>
          </cell>
          <cell r="R781">
            <v>1.2663440399999999</v>
          </cell>
          <cell r="S781">
            <v>1.2582215099999998</v>
          </cell>
          <cell r="T781">
            <v>8.1225300000000011E-3</v>
          </cell>
          <cell r="U781">
            <v>57.525000000000006</v>
          </cell>
          <cell r="V781">
            <v>134.22499999999999</v>
          </cell>
        </row>
        <row r="782">
          <cell r="P782">
            <v>768</v>
          </cell>
          <cell r="Q782">
            <v>1.2220761544000001</v>
          </cell>
          <cell r="R782">
            <v>1.2664001600000001</v>
          </cell>
          <cell r="S782">
            <v>1.25826704</v>
          </cell>
          <cell r="T782">
            <v>8.1331200000000006E-3</v>
          </cell>
          <cell r="U782">
            <v>57.600000000000009</v>
          </cell>
          <cell r="V782">
            <v>134.39999999999998</v>
          </cell>
        </row>
        <row r="783">
          <cell r="P783">
            <v>769</v>
          </cell>
          <cell r="Q783">
            <v>1.2221303101999998</v>
          </cell>
          <cell r="R783">
            <v>1.2664562799999999</v>
          </cell>
          <cell r="S783">
            <v>1.25831257</v>
          </cell>
          <cell r="T783">
            <v>8.1437100000000002E-3</v>
          </cell>
          <cell r="U783">
            <v>57.675000000000011</v>
          </cell>
          <cell r="V783">
            <v>134.57499999999999</v>
          </cell>
        </row>
        <row r="784">
          <cell r="P784">
            <v>770</v>
          </cell>
          <cell r="Q784">
            <v>1.2221844659999999</v>
          </cell>
          <cell r="R784">
            <v>1.2665123999999999</v>
          </cell>
          <cell r="S784">
            <v>1.2583580999999999</v>
          </cell>
          <cell r="T784">
            <v>8.1543000000000015E-3</v>
          </cell>
          <cell r="U784">
            <v>57.750000000000007</v>
          </cell>
          <cell r="V784">
            <v>134.75</v>
          </cell>
        </row>
        <row r="785">
          <cell r="P785">
            <v>771</v>
          </cell>
          <cell r="Q785">
            <v>1.2222386218000001</v>
          </cell>
          <cell r="R785">
            <v>1.2665685200000001</v>
          </cell>
          <cell r="S785">
            <v>1.2584036300000001</v>
          </cell>
          <cell r="T785">
            <v>8.1648899999999993E-3</v>
          </cell>
          <cell r="U785">
            <v>57.82500000000001</v>
          </cell>
          <cell r="V785">
            <v>134.92499999999998</v>
          </cell>
        </row>
        <row r="786">
          <cell r="P786">
            <v>772</v>
          </cell>
          <cell r="Q786">
            <v>1.2222927775999999</v>
          </cell>
          <cell r="R786">
            <v>1.2666246399999999</v>
          </cell>
          <cell r="S786">
            <v>1.2584491599999998</v>
          </cell>
          <cell r="T786">
            <v>8.1754800000000006E-3</v>
          </cell>
          <cell r="U786">
            <v>57.900000000000006</v>
          </cell>
          <cell r="V786">
            <v>135.1</v>
          </cell>
        </row>
        <row r="787">
          <cell r="P787">
            <v>773</v>
          </cell>
          <cell r="Q787">
            <v>1.2223469334000001</v>
          </cell>
          <cell r="R787">
            <v>1.2666807600000001</v>
          </cell>
          <cell r="S787">
            <v>1.25849469</v>
          </cell>
          <cell r="T787">
            <v>8.1860700000000002E-3</v>
          </cell>
          <cell r="U787">
            <v>57.975000000000009</v>
          </cell>
          <cell r="V787">
            <v>135.27499999999998</v>
          </cell>
        </row>
        <row r="788">
          <cell r="P788">
            <v>774</v>
          </cell>
          <cell r="Q788">
            <v>1.2224010891999999</v>
          </cell>
          <cell r="R788">
            <v>1.2667368799999998</v>
          </cell>
          <cell r="S788">
            <v>1.2585402199999998</v>
          </cell>
          <cell r="T788">
            <v>8.1966599999999997E-3</v>
          </cell>
          <cell r="U788">
            <v>58.050000000000011</v>
          </cell>
          <cell r="V788">
            <v>135.44999999999999</v>
          </cell>
        </row>
        <row r="789">
          <cell r="P789">
            <v>775</v>
          </cell>
          <cell r="Q789">
            <v>1.2224552449999999</v>
          </cell>
          <cell r="R789">
            <v>1.2667930000000001</v>
          </cell>
          <cell r="S789">
            <v>1.2585857499999999</v>
          </cell>
          <cell r="T789">
            <v>8.207250000000001E-3</v>
          </cell>
          <cell r="U789">
            <v>58.125000000000007</v>
          </cell>
          <cell r="V789">
            <v>135.625</v>
          </cell>
        </row>
        <row r="790">
          <cell r="P790">
            <v>776</v>
          </cell>
          <cell r="Q790">
            <v>1.2225094007999999</v>
          </cell>
          <cell r="R790">
            <v>1.2668491200000001</v>
          </cell>
          <cell r="S790">
            <v>1.2586312800000001</v>
          </cell>
          <cell r="T790">
            <v>8.2178400000000006E-3</v>
          </cell>
          <cell r="U790">
            <v>58.20000000000001</v>
          </cell>
          <cell r="V790">
            <v>135.79999999999998</v>
          </cell>
        </row>
        <row r="791">
          <cell r="P791">
            <v>777</v>
          </cell>
          <cell r="Q791">
            <v>1.2225635565999997</v>
          </cell>
          <cell r="R791">
            <v>1.2669052399999998</v>
          </cell>
          <cell r="S791">
            <v>1.2586768099999999</v>
          </cell>
          <cell r="T791">
            <v>8.2284300000000001E-3</v>
          </cell>
          <cell r="U791">
            <v>58.275000000000006</v>
          </cell>
          <cell r="V791">
            <v>135.97499999999999</v>
          </cell>
        </row>
        <row r="792">
          <cell r="P792">
            <v>778</v>
          </cell>
          <cell r="Q792">
            <v>1.2226177123999999</v>
          </cell>
          <cell r="R792">
            <v>1.26696136</v>
          </cell>
          <cell r="S792">
            <v>1.2587223400000001</v>
          </cell>
          <cell r="T792">
            <v>8.2390199999999997E-3</v>
          </cell>
          <cell r="U792">
            <v>58.350000000000009</v>
          </cell>
          <cell r="V792">
            <v>136.14999999999998</v>
          </cell>
        </row>
        <row r="793">
          <cell r="P793">
            <v>779</v>
          </cell>
          <cell r="Q793">
            <v>1.2226718682</v>
          </cell>
          <cell r="R793">
            <v>1.26701748</v>
          </cell>
          <cell r="S793">
            <v>1.25876787</v>
          </cell>
          <cell r="T793">
            <v>8.249610000000001E-3</v>
          </cell>
          <cell r="U793">
            <v>58.425000000000011</v>
          </cell>
          <cell r="V793">
            <v>136.32499999999999</v>
          </cell>
        </row>
        <row r="794">
          <cell r="P794">
            <v>780</v>
          </cell>
          <cell r="Q794">
            <v>1.222726024</v>
          </cell>
          <cell r="R794">
            <v>1.2670736</v>
          </cell>
          <cell r="S794">
            <v>1.2588134</v>
          </cell>
          <cell r="T794">
            <v>8.2602000000000005E-3</v>
          </cell>
          <cell r="U794">
            <v>58.500000000000007</v>
          </cell>
          <cell r="V794">
            <v>136.5</v>
          </cell>
        </row>
        <row r="795">
          <cell r="P795">
            <v>781</v>
          </cell>
          <cell r="Q795">
            <v>1.2227801798</v>
          </cell>
          <cell r="R795">
            <v>1.26712972</v>
          </cell>
          <cell r="S795">
            <v>1.2588589299999999</v>
          </cell>
          <cell r="T795">
            <v>8.2707900000000001E-3</v>
          </cell>
          <cell r="U795">
            <v>58.57500000000001</v>
          </cell>
          <cell r="V795">
            <v>136.67499999999998</v>
          </cell>
        </row>
        <row r="796">
          <cell r="P796">
            <v>782</v>
          </cell>
          <cell r="Q796">
            <v>1.2228343355999998</v>
          </cell>
          <cell r="R796">
            <v>1.2671858399999998</v>
          </cell>
          <cell r="S796">
            <v>1.2589044599999999</v>
          </cell>
          <cell r="T796">
            <v>8.2813799999999996E-3</v>
          </cell>
          <cell r="U796">
            <v>58.650000000000006</v>
          </cell>
          <cell r="V796">
            <v>136.85</v>
          </cell>
        </row>
        <row r="797">
          <cell r="P797">
            <v>783</v>
          </cell>
          <cell r="Q797">
            <v>1.2228884914</v>
          </cell>
          <cell r="R797">
            <v>1.26724196</v>
          </cell>
          <cell r="S797">
            <v>1.2589499900000001</v>
          </cell>
          <cell r="T797">
            <v>8.2919700000000009E-3</v>
          </cell>
          <cell r="U797">
            <v>58.725000000000009</v>
          </cell>
          <cell r="V797">
            <v>137.02499999999998</v>
          </cell>
        </row>
        <row r="798">
          <cell r="P798">
            <v>784</v>
          </cell>
          <cell r="Q798">
            <v>1.2229426472</v>
          </cell>
          <cell r="R798">
            <v>1.26729808</v>
          </cell>
          <cell r="S798">
            <v>1.25899552</v>
          </cell>
          <cell r="T798">
            <v>8.3025600000000005E-3</v>
          </cell>
          <cell r="U798">
            <v>58.800000000000011</v>
          </cell>
          <cell r="V798">
            <v>137.19999999999999</v>
          </cell>
        </row>
        <row r="799">
          <cell r="P799">
            <v>785</v>
          </cell>
          <cell r="Q799">
            <v>1.222996803</v>
          </cell>
          <cell r="R799">
            <v>1.2673542</v>
          </cell>
          <cell r="S799">
            <v>1.25904105</v>
          </cell>
          <cell r="T799">
            <v>8.3131500000000001E-3</v>
          </cell>
          <cell r="U799">
            <v>58.875000000000007</v>
          </cell>
          <cell r="V799">
            <v>137.375</v>
          </cell>
        </row>
        <row r="800">
          <cell r="P800">
            <v>786</v>
          </cell>
          <cell r="Q800">
            <v>1.2230509588</v>
          </cell>
          <cell r="R800">
            <v>1.26741032</v>
          </cell>
          <cell r="S800">
            <v>1.25908658</v>
          </cell>
          <cell r="T800">
            <v>8.3237400000000013E-3</v>
          </cell>
          <cell r="U800">
            <v>58.95000000000001</v>
          </cell>
          <cell r="V800">
            <v>137.54999999999998</v>
          </cell>
        </row>
        <row r="801">
          <cell r="P801">
            <v>787</v>
          </cell>
          <cell r="Q801">
            <v>1.2231051146</v>
          </cell>
          <cell r="R801">
            <v>1.26746644</v>
          </cell>
          <cell r="S801">
            <v>1.2591321099999999</v>
          </cell>
          <cell r="T801">
            <v>8.3343299999999992E-3</v>
          </cell>
          <cell r="U801">
            <v>59.025000000000006</v>
          </cell>
          <cell r="V801">
            <v>137.72499999999999</v>
          </cell>
        </row>
        <row r="802">
          <cell r="P802">
            <v>788</v>
          </cell>
          <cell r="Q802">
            <v>1.2231592703999998</v>
          </cell>
          <cell r="R802">
            <v>1.26752256</v>
          </cell>
          <cell r="S802">
            <v>1.2591776399999999</v>
          </cell>
          <cell r="T802">
            <v>8.3449200000000005E-3</v>
          </cell>
          <cell r="U802">
            <v>59.100000000000009</v>
          </cell>
          <cell r="V802">
            <v>137.89999999999998</v>
          </cell>
        </row>
        <row r="803">
          <cell r="P803">
            <v>789</v>
          </cell>
          <cell r="Q803">
            <v>1.2232134261999998</v>
          </cell>
          <cell r="R803">
            <v>1.26757868</v>
          </cell>
          <cell r="S803">
            <v>1.2592231700000001</v>
          </cell>
          <cell r="T803">
            <v>8.35551E-3</v>
          </cell>
          <cell r="U803">
            <v>59.175000000000011</v>
          </cell>
          <cell r="V803">
            <v>138.07499999999999</v>
          </cell>
        </row>
        <row r="804">
          <cell r="P804">
            <v>790</v>
          </cell>
          <cell r="Q804">
            <v>1.2232675819999996</v>
          </cell>
          <cell r="R804">
            <v>1.2676347999999997</v>
          </cell>
          <cell r="S804">
            <v>1.2592686999999998</v>
          </cell>
          <cell r="T804">
            <v>8.3661000000000013E-3</v>
          </cell>
          <cell r="U804">
            <v>59.250000000000007</v>
          </cell>
          <cell r="V804">
            <v>138.25</v>
          </cell>
        </row>
        <row r="805">
          <cell r="P805">
            <v>791</v>
          </cell>
          <cell r="Q805">
            <v>1.2233217377999999</v>
          </cell>
          <cell r="R805">
            <v>1.2676909199999999</v>
          </cell>
          <cell r="S805">
            <v>1.25931423</v>
          </cell>
          <cell r="T805">
            <v>8.3766899999999991E-3</v>
          </cell>
          <cell r="U805">
            <v>59.32500000000001</v>
          </cell>
          <cell r="V805">
            <v>138.42499999999998</v>
          </cell>
        </row>
        <row r="806">
          <cell r="P806">
            <v>792</v>
          </cell>
          <cell r="Q806">
            <v>1.2233758936000001</v>
          </cell>
          <cell r="R806">
            <v>1.2677470400000002</v>
          </cell>
          <cell r="S806">
            <v>1.2593597600000002</v>
          </cell>
          <cell r="T806">
            <v>8.3872800000000004E-3</v>
          </cell>
          <cell r="U806">
            <v>59.400000000000006</v>
          </cell>
          <cell r="V806">
            <v>138.6</v>
          </cell>
        </row>
        <row r="807">
          <cell r="P807">
            <v>793</v>
          </cell>
          <cell r="Q807">
            <v>1.2234300493999999</v>
          </cell>
          <cell r="R807">
            <v>1.2678031599999999</v>
          </cell>
          <cell r="S807">
            <v>1.2594052899999999</v>
          </cell>
          <cell r="T807">
            <v>8.3978700000000017E-3</v>
          </cell>
          <cell r="U807">
            <v>59.475000000000009</v>
          </cell>
          <cell r="V807">
            <v>138.77499999999998</v>
          </cell>
        </row>
        <row r="808">
          <cell r="P808">
            <v>794</v>
          </cell>
          <cell r="Q808">
            <v>1.2234842052000001</v>
          </cell>
          <cell r="R808">
            <v>1.2678592800000001</v>
          </cell>
          <cell r="S808">
            <v>1.2594508200000001</v>
          </cell>
          <cell r="T808">
            <v>8.4084599999999995E-3</v>
          </cell>
          <cell r="U808">
            <v>59.550000000000011</v>
          </cell>
          <cell r="V808">
            <v>138.94999999999999</v>
          </cell>
        </row>
        <row r="809">
          <cell r="P809">
            <v>795</v>
          </cell>
          <cell r="Q809">
            <v>1.2235383609999999</v>
          </cell>
          <cell r="R809">
            <v>1.2679153999999999</v>
          </cell>
          <cell r="S809">
            <v>1.2594963499999998</v>
          </cell>
          <cell r="T809">
            <v>8.4190500000000008E-3</v>
          </cell>
          <cell r="U809">
            <v>59.625000000000007</v>
          </cell>
          <cell r="V809">
            <v>139.125</v>
          </cell>
        </row>
        <row r="810">
          <cell r="P810">
            <v>796</v>
          </cell>
          <cell r="Q810">
            <v>1.2235925167999999</v>
          </cell>
          <cell r="R810">
            <v>1.2679715199999999</v>
          </cell>
          <cell r="S810">
            <v>1.25954188</v>
          </cell>
          <cell r="T810">
            <v>8.4296400000000004E-3</v>
          </cell>
          <cell r="U810">
            <v>59.70000000000001</v>
          </cell>
          <cell r="V810">
            <v>139.29999999999998</v>
          </cell>
        </row>
        <row r="811">
          <cell r="P811">
            <v>797</v>
          </cell>
          <cell r="Q811">
            <v>1.2236466725999999</v>
          </cell>
          <cell r="R811">
            <v>1.2680276399999999</v>
          </cell>
          <cell r="S811">
            <v>1.25958741</v>
          </cell>
          <cell r="T811">
            <v>8.44023E-3</v>
          </cell>
          <cell r="U811">
            <v>59.775000000000006</v>
          </cell>
          <cell r="V811">
            <v>139.47499999999999</v>
          </cell>
        </row>
        <row r="812">
          <cell r="P812">
            <v>798</v>
          </cell>
          <cell r="Q812">
            <v>1.2237008283999999</v>
          </cell>
          <cell r="R812">
            <v>1.2680837599999999</v>
          </cell>
          <cell r="S812">
            <v>1.2596329399999999</v>
          </cell>
          <cell r="T812">
            <v>8.4508199999999995E-3</v>
          </cell>
          <cell r="U812">
            <v>59.850000000000009</v>
          </cell>
          <cell r="V812">
            <v>139.64999999999998</v>
          </cell>
        </row>
        <row r="813">
          <cell r="P813">
            <v>799</v>
          </cell>
          <cell r="Q813">
            <v>1.2237549842000002</v>
          </cell>
          <cell r="R813">
            <v>1.2681398800000001</v>
          </cell>
          <cell r="S813">
            <v>1.2596784700000001</v>
          </cell>
          <cell r="T813">
            <v>8.4614100000000008E-3</v>
          </cell>
          <cell r="U813">
            <v>59.925000000000011</v>
          </cell>
          <cell r="V813">
            <v>139.82499999999999</v>
          </cell>
        </row>
        <row r="814">
          <cell r="P814">
            <v>800</v>
          </cell>
          <cell r="Q814">
            <v>1.2238091399999997</v>
          </cell>
          <cell r="R814">
            <v>1.2681959999999999</v>
          </cell>
          <cell r="S814">
            <v>1.2597239999999998</v>
          </cell>
          <cell r="T814">
            <v>8.4720000000000004E-3</v>
          </cell>
          <cell r="U814">
            <v>60.000000000000007</v>
          </cell>
          <cell r="V814">
            <v>140</v>
          </cell>
        </row>
        <row r="815">
          <cell r="P815">
            <v>801</v>
          </cell>
          <cell r="Q815">
            <v>1.2238632958</v>
          </cell>
          <cell r="R815">
            <v>1.2682521200000001</v>
          </cell>
          <cell r="S815">
            <v>1.25976953</v>
          </cell>
          <cell r="T815">
            <v>8.4825899999999999E-3</v>
          </cell>
          <cell r="U815">
            <v>60.07500000000001</v>
          </cell>
          <cell r="V815">
            <v>140.17499999999998</v>
          </cell>
        </row>
        <row r="816">
          <cell r="P816">
            <v>802</v>
          </cell>
          <cell r="Q816">
            <v>1.2239174516</v>
          </cell>
          <cell r="R816">
            <v>1.2683082400000001</v>
          </cell>
          <cell r="S816">
            <v>1.25981506</v>
          </cell>
          <cell r="T816">
            <v>8.4931800000000012E-3</v>
          </cell>
          <cell r="U816">
            <v>60.150000000000006</v>
          </cell>
          <cell r="V816">
            <v>140.35</v>
          </cell>
        </row>
        <row r="817">
          <cell r="P817">
            <v>803</v>
          </cell>
          <cell r="Q817">
            <v>1.2239716073999998</v>
          </cell>
          <cell r="R817">
            <v>1.2683643599999999</v>
          </cell>
          <cell r="S817">
            <v>1.2598605899999999</v>
          </cell>
          <cell r="T817">
            <v>8.5037700000000008E-3</v>
          </cell>
          <cell r="U817">
            <v>60.225000000000009</v>
          </cell>
          <cell r="V817">
            <v>140.52499999999998</v>
          </cell>
        </row>
        <row r="818">
          <cell r="P818">
            <v>804</v>
          </cell>
          <cell r="Q818">
            <v>1.2240257631999998</v>
          </cell>
          <cell r="R818">
            <v>1.2684204799999999</v>
          </cell>
          <cell r="S818">
            <v>1.2599061199999999</v>
          </cell>
          <cell r="T818">
            <v>8.5143600000000003E-3</v>
          </cell>
          <cell r="U818">
            <v>60.300000000000011</v>
          </cell>
          <cell r="V818">
            <v>140.69999999999999</v>
          </cell>
        </row>
        <row r="819">
          <cell r="P819">
            <v>805</v>
          </cell>
          <cell r="Q819">
            <v>1.2240799189999998</v>
          </cell>
          <cell r="R819">
            <v>1.2684765999999998</v>
          </cell>
          <cell r="S819">
            <v>1.2599516499999999</v>
          </cell>
          <cell r="T819">
            <v>8.5249499999999999E-3</v>
          </cell>
          <cell r="U819">
            <v>60.375000000000007</v>
          </cell>
          <cell r="V819">
            <v>140.875</v>
          </cell>
        </row>
        <row r="820">
          <cell r="P820">
            <v>806</v>
          </cell>
          <cell r="Q820">
            <v>1.2241340747999998</v>
          </cell>
          <cell r="R820">
            <v>1.2685327199999998</v>
          </cell>
          <cell r="S820">
            <v>1.2599971799999998</v>
          </cell>
          <cell r="T820">
            <v>8.5355400000000012E-3</v>
          </cell>
          <cell r="U820">
            <v>60.45000000000001</v>
          </cell>
          <cell r="V820">
            <v>141.04999999999998</v>
          </cell>
        </row>
        <row r="821">
          <cell r="P821">
            <v>807</v>
          </cell>
          <cell r="Q821">
            <v>1.2241882306</v>
          </cell>
          <cell r="R821">
            <v>1.2685888400000001</v>
          </cell>
          <cell r="S821">
            <v>1.26004271</v>
          </cell>
          <cell r="T821">
            <v>8.546129999999999E-3</v>
          </cell>
          <cell r="U821">
            <v>60.525000000000006</v>
          </cell>
          <cell r="V821">
            <v>141.22499999999999</v>
          </cell>
        </row>
        <row r="822">
          <cell r="P822">
            <v>808</v>
          </cell>
          <cell r="Q822">
            <v>1.2242423864</v>
          </cell>
          <cell r="R822">
            <v>1.26864496</v>
          </cell>
          <cell r="S822">
            <v>1.26008824</v>
          </cell>
          <cell r="T822">
            <v>8.5567200000000003E-3</v>
          </cell>
          <cell r="U822">
            <v>60.600000000000009</v>
          </cell>
          <cell r="V822">
            <v>141.39999999999998</v>
          </cell>
        </row>
        <row r="823">
          <cell r="P823">
            <v>809</v>
          </cell>
          <cell r="Q823">
            <v>1.2242965422000001</v>
          </cell>
          <cell r="R823">
            <v>1.26870108</v>
          </cell>
          <cell r="S823">
            <v>1.2601337699999999</v>
          </cell>
          <cell r="T823">
            <v>8.5673100000000016E-3</v>
          </cell>
          <cell r="U823">
            <v>60.675000000000011</v>
          </cell>
          <cell r="V823">
            <v>141.57499999999999</v>
          </cell>
        </row>
        <row r="824">
          <cell r="P824">
            <v>810</v>
          </cell>
          <cell r="Q824">
            <v>1.2243506980000001</v>
          </cell>
          <cell r="R824">
            <v>1.2687572</v>
          </cell>
          <cell r="S824">
            <v>1.2601793000000001</v>
          </cell>
          <cell r="T824">
            <v>8.5778999999999994E-3</v>
          </cell>
          <cell r="U824">
            <v>60.750000000000007</v>
          </cell>
          <cell r="V824">
            <v>141.75</v>
          </cell>
        </row>
        <row r="825">
          <cell r="P825">
            <v>811</v>
          </cell>
          <cell r="Q825">
            <v>1.2244048537999999</v>
          </cell>
          <cell r="R825">
            <v>1.2688133199999998</v>
          </cell>
          <cell r="S825">
            <v>1.2602248299999999</v>
          </cell>
          <cell r="T825">
            <v>8.5884900000000007E-3</v>
          </cell>
          <cell r="U825">
            <v>60.82500000000001</v>
          </cell>
          <cell r="V825">
            <v>141.92499999999998</v>
          </cell>
        </row>
        <row r="826">
          <cell r="P826">
            <v>812</v>
          </cell>
          <cell r="Q826">
            <v>1.2244590095999999</v>
          </cell>
          <cell r="R826">
            <v>1.26886944</v>
          </cell>
          <cell r="S826">
            <v>1.26027036</v>
          </cell>
          <cell r="T826">
            <v>8.5990800000000003E-3</v>
          </cell>
          <cell r="U826">
            <v>60.900000000000006</v>
          </cell>
          <cell r="V826">
            <v>142.1</v>
          </cell>
        </row>
        <row r="827">
          <cell r="P827">
            <v>813</v>
          </cell>
          <cell r="Q827">
            <v>1.2245131653999997</v>
          </cell>
          <cell r="R827">
            <v>1.2689255599999998</v>
          </cell>
          <cell r="S827">
            <v>1.2603158899999998</v>
          </cell>
          <cell r="T827">
            <v>8.6096699999999998E-3</v>
          </cell>
          <cell r="U827">
            <v>60.975000000000009</v>
          </cell>
          <cell r="V827">
            <v>142.27499999999998</v>
          </cell>
        </row>
        <row r="828">
          <cell r="P828">
            <v>814</v>
          </cell>
          <cell r="Q828">
            <v>1.2245673211999999</v>
          </cell>
          <cell r="R828">
            <v>1.26898168</v>
          </cell>
          <cell r="S828">
            <v>1.26036142</v>
          </cell>
          <cell r="T828">
            <v>8.6202599999999994E-3</v>
          </cell>
          <cell r="U828">
            <v>61.050000000000011</v>
          </cell>
          <cell r="V828">
            <v>142.44999999999999</v>
          </cell>
        </row>
        <row r="829">
          <cell r="P829">
            <v>815</v>
          </cell>
          <cell r="Q829">
            <v>1.2246214770000001</v>
          </cell>
          <cell r="R829">
            <v>1.2690378000000002</v>
          </cell>
          <cell r="S829">
            <v>1.2604069500000001</v>
          </cell>
          <cell r="T829">
            <v>8.6308500000000007E-3</v>
          </cell>
          <cell r="U829">
            <v>61.125000000000007</v>
          </cell>
          <cell r="V829">
            <v>142.625</v>
          </cell>
        </row>
        <row r="830">
          <cell r="P830">
            <v>816</v>
          </cell>
          <cell r="Q830">
            <v>1.2246756327999999</v>
          </cell>
          <cell r="R830">
            <v>1.26909392</v>
          </cell>
          <cell r="S830">
            <v>1.2604524799999999</v>
          </cell>
          <cell r="T830">
            <v>8.641440000000002E-3</v>
          </cell>
          <cell r="U830">
            <v>61.20000000000001</v>
          </cell>
          <cell r="V830">
            <v>142.79999999999998</v>
          </cell>
        </row>
        <row r="831">
          <cell r="P831">
            <v>817</v>
          </cell>
          <cell r="Q831">
            <v>1.2247297885999999</v>
          </cell>
          <cell r="R831">
            <v>1.26915004</v>
          </cell>
          <cell r="S831">
            <v>1.2604980100000001</v>
          </cell>
          <cell r="T831">
            <v>8.6520299999999998E-3</v>
          </cell>
          <cell r="U831">
            <v>61.275000000000006</v>
          </cell>
          <cell r="V831">
            <v>142.97499999999999</v>
          </cell>
        </row>
        <row r="832">
          <cell r="P832">
            <v>818</v>
          </cell>
          <cell r="Q832">
            <v>1.2247839443999997</v>
          </cell>
          <cell r="R832">
            <v>1.2692061599999998</v>
          </cell>
          <cell r="S832">
            <v>1.2605435399999998</v>
          </cell>
          <cell r="T832">
            <v>8.6626200000000011E-3</v>
          </cell>
          <cell r="U832">
            <v>61.350000000000009</v>
          </cell>
          <cell r="V832">
            <v>143.14999999999998</v>
          </cell>
        </row>
        <row r="833">
          <cell r="P833">
            <v>819</v>
          </cell>
          <cell r="Q833">
            <v>1.2248381001999999</v>
          </cell>
          <cell r="R833">
            <v>1.26926228</v>
          </cell>
          <cell r="S833">
            <v>1.26058907</v>
          </cell>
          <cell r="T833">
            <v>8.6732100000000006E-3</v>
          </cell>
          <cell r="U833">
            <v>61.425000000000011</v>
          </cell>
          <cell r="V833">
            <v>143.32499999999999</v>
          </cell>
        </row>
        <row r="834">
          <cell r="P834">
            <v>820</v>
          </cell>
          <cell r="Q834">
            <v>1.224892256</v>
          </cell>
          <cell r="R834">
            <v>1.2693184</v>
          </cell>
          <cell r="S834">
            <v>1.2606345999999999</v>
          </cell>
          <cell r="T834">
            <v>8.6838000000000002E-3</v>
          </cell>
          <cell r="U834">
            <v>61.500000000000007</v>
          </cell>
          <cell r="V834">
            <v>143.5</v>
          </cell>
        </row>
        <row r="835">
          <cell r="P835">
            <v>821</v>
          </cell>
          <cell r="Q835">
            <v>1.2249464118</v>
          </cell>
          <cell r="R835">
            <v>1.26937452</v>
          </cell>
          <cell r="S835">
            <v>1.2606801299999999</v>
          </cell>
          <cell r="T835">
            <v>8.6943899999999998E-3</v>
          </cell>
          <cell r="U835">
            <v>61.57500000000001</v>
          </cell>
          <cell r="V835">
            <v>143.67499999999998</v>
          </cell>
        </row>
        <row r="836">
          <cell r="P836">
            <v>822</v>
          </cell>
          <cell r="Q836">
            <v>1.2250005676000002</v>
          </cell>
          <cell r="R836">
            <v>1.2694306400000002</v>
          </cell>
          <cell r="S836">
            <v>1.2607256600000001</v>
          </cell>
          <cell r="T836">
            <v>8.7049800000000011E-3</v>
          </cell>
          <cell r="U836">
            <v>61.650000000000006</v>
          </cell>
          <cell r="V836">
            <v>143.85</v>
          </cell>
        </row>
        <row r="837">
          <cell r="P837">
            <v>823</v>
          </cell>
          <cell r="Q837">
            <v>1.2250547234</v>
          </cell>
          <cell r="R837">
            <v>1.2694867599999999</v>
          </cell>
          <cell r="S837">
            <v>1.26077119</v>
          </cell>
          <cell r="T837">
            <v>8.7155699999999989E-3</v>
          </cell>
          <cell r="U837">
            <v>61.725000000000009</v>
          </cell>
          <cell r="V837">
            <v>144.02499999999998</v>
          </cell>
        </row>
        <row r="838">
          <cell r="P838">
            <v>824</v>
          </cell>
          <cell r="Q838">
            <v>1.2251088792</v>
          </cell>
          <cell r="R838">
            <v>1.2695428799999999</v>
          </cell>
          <cell r="S838">
            <v>1.26081672</v>
          </cell>
          <cell r="T838">
            <v>8.7261600000000002E-3</v>
          </cell>
          <cell r="U838">
            <v>61.800000000000011</v>
          </cell>
          <cell r="V838">
            <v>144.19999999999999</v>
          </cell>
        </row>
        <row r="839">
          <cell r="P839">
            <v>825</v>
          </cell>
          <cell r="Q839">
            <v>1.2251630349999998</v>
          </cell>
          <cell r="R839">
            <v>1.2695989999999999</v>
          </cell>
          <cell r="S839">
            <v>1.26086225</v>
          </cell>
          <cell r="T839">
            <v>8.7367500000000015E-3</v>
          </cell>
          <cell r="U839">
            <v>61.875000000000007</v>
          </cell>
          <cell r="V839">
            <v>144.375</v>
          </cell>
        </row>
        <row r="840">
          <cell r="P840">
            <v>826</v>
          </cell>
          <cell r="Q840">
            <v>1.2252171907999998</v>
          </cell>
          <cell r="R840">
            <v>1.2696551199999999</v>
          </cell>
          <cell r="S840">
            <v>1.2609077799999999</v>
          </cell>
          <cell r="T840">
            <v>8.747340000000001E-3</v>
          </cell>
          <cell r="U840">
            <v>61.95000000000001</v>
          </cell>
          <cell r="V840">
            <v>144.54999999999998</v>
          </cell>
        </row>
        <row r="841">
          <cell r="P841">
            <v>827</v>
          </cell>
          <cell r="Q841">
            <v>1.2252713465999998</v>
          </cell>
          <cell r="R841">
            <v>1.2697112399999999</v>
          </cell>
          <cell r="S841">
            <v>1.2609533099999999</v>
          </cell>
          <cell r="T841">
            <v>8.7579300000000006E-3</v>
          </cell>
          <cell r="U841">
            <v>62.025000000000006</v>
          </cell>
          <cell r="V841">
            <v>144.72499999999999</v>
          </cell>
        </row>
        <row r="842">
          <cell r="P842">
            <v>828</v>
          </cell>
          <cell r="Q842">
            <v>1.2253255024</v>
          </cell>
          <cell r="R842">
            <v>1.2697673600000001</v>
          </cell>
          <cell r="S842">
            <v>1.2609988400000001</v>
          </cell>
          <cell r="T842">
            <v>8.7685200000000001E-3</v>
          </cell>
          <cell r="U842">
            <v>62.100000000000009</v>
          </cell>
          <cell r="V842">
            <v>144.89999999999998</v>
          </cell>
        </row>
        <row r="843">
          <cell r="P843">
            <v>829</v>
          </cell>
          <cell r="Q843">
            <v>1.2253796582000001</v>
          </cell>
          <cell r="R843">
            <v>1.2698234800000001</v>
          </cell>
          <cell r="S843">
            <v>1.26104437</v>
          </cell>
          <cell r="T843">
            <v>8.7791100000000014E-3</v>
          </cell>
          <cell r="U843">
            <v>62.175000000000011</v>
          </cell>
          <cell r="V843">
            <v>145.07499999999999</v>
          </cell>
        </row>
        <row r="844">
          <cell r="P844">
            <v>830</v>
          </cell>
          <cell r="Q844">
            <v>1.2254338139999998</v>
          </cell>
          <cell r="R844">
            <v>1.2698795999999999</v>
          </cell>
          <cell r="S844">
            <v>1.2610899</v>
          </cell>
          <cell r="T844">
            <v>8.7896999999999992E-3</v>
          </cell>
          <cell r="U844">
            <v>62.250000000000007</v>
          </cell>
          <cell r="V844">
            <v>145.25</v>
          </cell>
        </row>
        <row r="845">
          <cell r="P845">
            <v>831</v>
          </cell>
          <cell r="Q845">
            <v>1.2254879697999999</v>
          </cell>
          <cell r="R845">
            <v>1.2699357199999999</v>
          </cell>
          <cell r="S845">
            <v>1.2611354299999999</v>
          </cell>
          <cell r="T845">
            <v>8.8002900000000005E-3</v>
          </cell>
          <cell r="U845">
            <v>62.32500000000001</v>
          </cell>
          <cell r="V845">
            <v>145.42499999999998</v>
          </cell>
        </row>
        <row r="846">
          <cell r="P846">
            <v>832</v>
          </cell>
          <cell r="Q846">
            <v>1.2255421255999999</v>
          </cell>
          <cell r="R846">
            <v>1.2699918399999999</v>
          </cell>
          <cell r="S846">
            <v>1.2611809599999999</v>
          </cell>
          <cell r="T846">
            <v>8.8108800000000001E-3</v>
          </cell>
          <cell r="U846">
            <v>62.400000000000006</v>
          </cell>
          <cell r="V846">
            <v>145.6</v>
          </cell>
        </row>
        <row r="847">
          <cell r="P847">
            <v>833</v>
          </cell>
          <cell r="Q847">
            <v>1.2255962814000001</v>
          </cell>
          <cell r="R847">
            <v>1.2700479600000001</v>
          </cell>
          <cell r="S847">
            <v>1.2612264900000001</v>
          </cell>
          <cell r="T847">
            <v>8.8214699999999997E-3</v>
          </cell>
          <cell r="U847">
            <v>62.475000000000009</v>
          </cell>
          <cell r="V847">
            <v>145.77499999999998</v>
          </cell>
        </row>
        <row r="848">
          <cell r="P848">
            <v>834</v>
          </cell>
          <cell r="Q848">
            <v>1.2256504371999999</v>
          </cell>
          <cell r="R848">
            <v>1.2701040799999999</v>
          </cell>
          <cell r="S848">
            <v>1.2612720199999998</v>
          </cell>
          <cell r="T848">
            <v>8.832060000000001E-3</v>
          </cell>
          <cell r="U848">
            <v>62.550000000000011</v>
          </cell>
          <cell r="V848">
            <v>145.94999999999999</v>
          </cell>
        </row>
        <row r="849">
          <cell r="P849">
            <v>835</v>
          </cell>
          <cell r="Q849">
            <v>1.2257045930000001</v>
          </cell>
          <cell r="R849">
            <v>1.2701602000000001</v>
          </cell>
          <cell r="S849">
            <v>1.26131755</v>
          </cell>
          <cell r="T849">
            <v>8.8426500000000005E-3</v>
          </cell>
          <cell r="U849">
            <v>62.625000000000007</v>
          </cell>
          <cell r="V849">
            <v>146.125</v>
          </cell>
        </row>
        <row r="850">
          <cell r="P850">
            <v>836</v>
          </cell>
          <cell r="Q850">
            <v>1.2257587487999999</v>
          </cell>
          <cell r="R850">
            <v>1.2702163199999998</v>
          </cell>
          <cell r="S850">
            <v>1.2613630799999997</v>
          </cell>
          <cell r="T850">
            <v>8.8532400000000001E-3</v>
          </cell>
          <cell r="U850">
            <v>62.70000000000001</v>
          </cell>
          <cell r="V850">
            <v>146.29999999999998</v>
          </cell>
        </row>
        <row r="851">
          <cell r="P851">
            <v>837</v>
          </cell>
          <cell r="Q851">
            <v>1.2258129045999997</v>
          </cell>
          <cell r="R851">
            <v>1.2702724399999998</v>
          </cell>
          <cell r="S851">
            <v>1.2614086099999999</v>
          </cell>
          <cell r="T851">
            <v>8.8638299999999996E-3</v>
          </cell>
          <cell r="U851">
            <v>62.775000000000013</v>
          </cell>
          <cell r="V851">
            <v>146.47499999999999</v>
          </cell>
        </row>
        <row r="852">
          <cell r="P852">
            <v>838</v>
          </cell>
          <cell r="Q852">
            <v>1.2258670603999999</v>
          </cell>
          <cell r="R852">
            <v>1.2703285600000001</v>
          </cell>
          <cell r="S852">
            <v>1.2614541400000001</v>
          </cell>
          <cell r="T852">
            <v>8.8744200000000009E-3</v>
          </cell>
          <cell r="U852">
            <v>62.850000000000009</v>
          </cell>
          <cell r="V852">
            <v>146.64999999999998</v>
          </cell>
        </row>
        <row r="853">
          <cell r="P853">
            <v>839</v>
          </cell>
          <cell r="Q853">
            <v>1.2259212161999997</v>
          </cell>
          <cell r="R853">
            <v>1.2703846799999998</v>
          </cell>
          <cell r="S853">
            <v>1.2614996699999999</v>
          </cell>
          <cell r="T853">
            <v>8.8850100000000005E-3</v>
          </cell>
          <cell r="U853">
            <v>62.925000000000011</v>
          </cell>
          <cell r="V853">
            <v>146.82499999999999</v>
          </cell>
        </row>
        <row r="854">
          <cell r="P854">
            <v>840</v>
          </cell>
          <cell r="Q854">
            <v>1.225975372</v>
          </cell>
          <cell r="R854">
            <v>1.2704408</v>
          </cell>
          <cell r="S854">
            <v>1.2615452</v>
          </cell>
          <cell r="T854">
            <v>8.8956E-3</v>
          </cell>
          <cell r="U854">
            <v>63.000000000000007</v>
          </cell>
          <cell r="V854">
            <v>147</v>
          </cell>
        </row>
        <row r="855">
          <cell r="P855">
            <v>841</v>
          </cell>
          <cell r="Q855">
            <v>1.2260295278</v>
          </cell>
          <cell r="R855">
            <v>1.27049692</v>
          </cell>
          <cell r="S855">
            <v>1.26159073</v>
          </cell>
          <cell r="T855">
            <v>8.9061900000000013E-3</v>
          </cell>
          <cell r="U855">
            <v>63.07500000000001</v>
          </cell>
          <cell r="V855">
            <v>147.17499999999998</v>
          </cell>
        </row>
        <row r="856">
          <cell r="P856">
            <v>842</v>
          </cell>
          <cell r="Q856">
            <v>1.2260836836</v>
          </cell>
          <cell r="R856">
            <v>1.27055304</v>
          </cell>
          <cell r="S856">
            <v>1.26163626</v>
          </cell>
          <cell r="T856">
            <v>8.9167800000000009E-3</v>
          </cell>
          <cell r="U856">
            <v>63.150000000000013</v>
          </cell>
          <cell r="V856">
            <v>147.35</v>
          </cell>
        </row>
        <row r="857">
          <cell r="P857">
            <v>843</v>
          </cell>
          <cell r="Q857">
            <v>1.2261378394</v>
          </cell>
          <cell r="R857">
            <v>1.27060916</v>
          </cell>
          <cell r="S857">
            <v>1.2616817899999999</v>
          </cell>
          <cell r="T857">
            <v>8.9273700000000004E-3</v>
          </cell>
          <cell r="U857">
            <v>63.225000000000009</v>
          </cell>
          <cell r="V857">
            <v>147.52499999999998</v>
          </cell>
        </row>
        <row r="858">
          <cell r="P858">
            <v>844</v>
          </cell>
          <cell r="Q858">
            <v>1.2261919951999998</v>
          </cell>
          <cell r="R858">
            <v>1.2706652799999998</v>
          </cell>
          <cell r="S858">
            <v>1.2617273199999999</v>
          </cell>
          <cell r="T858">
            <v>8.93796E-3</v>
          </cell>
          <cell r="U858">
            <v>63.300000000000011</v>
          </cell>
          <cell r="V858">
            <v>147.69999999999999</v>
          </cell>
        </row>
        <row r="859">
          <cell r="P859">
            <v>845</v>
          </cell>
          <cell r="Q859">
            <v>1.226246151</v>
          </cell>
          <cell r="R859">
            <v>1.2707214</v>
          </cell>
          <cell r="S859">
            <v>1.2617728500000001</v>
          </cell>
          <cell r="T859">
            <v>8.9485500000000013E-3</v>
          </cell>
          <cell r="U859">
            <v>63.375000000000007</v>
          </cell>
          <cell r="V859">
            <v>147.875</v>
          </cell>
        </row>
        <row r="860">
          <cell r="P860">
            <v>846</v>
          </cell>
          <cell r="Q860">
            <v>1.2263003068</v>
          </cell>
          <cell r="R860">
            <v>1.27077752</v>
          </cell>
          <cell r="S860">
            <v>1.26181838</v>
          </cell>
          <cell r="T860">
            <v>8.9591399999999991E-3</v>
          </cell>
          <cell r="U860">
            <v>63.45000000000001</v>
          </cell>
          <cell r="V860">
            <v>148.04999999999998</v>
          </cell>
        </row>
        <row r="861">
          <cell r="P861">
            <v>847</v>
          </cell>
          <cell r="Q861">
            <v>1.2263544626</v>
          </cell>
          <cell r="R861">
            <v>1.27083364</v>
          </cell>
          <cell r="S861">
            <v>1.26186391</v>
          </cell>
          <cell r="T861">
            <v>8.9697300000000004E-3</v>
          </cell>
          <cell r="U861">
            <v>63.525000000000013</v>
          </cell>
          <cell r="V861">
            <v>148.22499999999999</v>
          </cell>
        </row>
        <row r="862">
          <cell r="P862">
            <v>848</v>
          </cell>
          <cell r="Q862">
            <v>1.2264086184</v>
          </cell>
          <cell r="R862">
            <v>1.27088976</v>
          </cell>
          <cell r="S862">
            <v>1.2619094399999999</v>
          </cell>
          <cell r="T862">
            <v>8.98032E-3</v>
          </cell>
          <cell r="U862">
            <v>63.600000000000009</v>
          </cell>
          <cell r="V862">
            <v>148.39999999999998</v>
          </cell>
        </row>
        <row r="863">
          <cell r="P863">
            <v>849</v>
          </cell>
          <cell r="Q863">
            <v>1.2264627741999998</v>
          </cell>
          <cell r="R863">
            <v>1.27094588</v>
          </cell>
          <cell r="S863">
            <v>1.2619549699999999</v>
          </cell>
          <cell r="T863">
            <v>8.9909099999999995E-3</v>
          </cell>
          <cell r="U863">
            <v>63.675000000000011</v>
          </cell>
          <cell r="V863">
            <v>148.57499999999999</v>
          </cell>
        </row>
        <row r="864">
          <cell r="P864">
            <v>850</v>
          </cell>
          <cell r="Q864">
            <v>1.2265169299999998</v>
          </cell>
          <cell r="R864">
            <v>1.271002</v>
          </cell>
          <cell r="S864">
            <v>1.2620004999999999</v>
          </cell>
          <cell r="T864">
            <v>9.0015000000000008E-3</v>
          </cell>
          <cell r="U864">
            <v>63.750000000000007</v>
          </cell>
          <cell r="V864">
            <v>148.75</v>
          </cell>
        </row>
        <row r="865">
          <cell r="P865">
            <v>851</v>
          </cell>
          <cell r="Q865">
            <v>1.2265710857999998</v>
          </cell>
          <cell r="R865">
            <v>1.27105812</v>
          </cell>
          <cell r="S865">
            <v>1.26204603</v>
          </cell>
          <cell r="T865">
            <v>9.0120900000000004E-3</v>
          </cell>
          <cell r="U865">
            <v>63.82500000000001</v>
          </cell>
          <cell r="V865">
            <v>148.92499999999998</v>
          </cell>
        </row>
        <row r="866">
          <cell r="P866">
            <v>852</v>
          </cell>
          <cell r="Q866">
            <v>1.2266252415999996</v>
          </cell>
          <cell r="R866">
            <v>1.2711142399999997</v>
          </cell>
          <cell r="S866">
            <v>1.2620915599999998</v>
          </cell>
          <cell r="T866">
            <v>9.0226800000000017E-3</v>
          </cell>
          <cell r="U866">
            <v>63.900000000000013</v>
          </cell>
          <cell r="V866">
            <v>149.1</v>
          </cell>
        </row>
        <row r="867">
          <cell r="P867">
            <v>853</v>
          </cell>
          <cell r="Q867">
            <v>1.2266793973999999</v>
          </cell>
          <cell r="R867">
            <v>1.2711703599999999</v>
          </cell>
          <cell r="S867">
            <v>1.26213709</v>
          </cell>
          <cell r="T867">
            <v>9.0332699999999995E-3</v>
          </cell>
          <cell r="U867">
            <v>63.975000000000009</v>
          </cell>
          <cell r="V867">
            <v>149.27499999999998</v>
          </cell>
        </row>
        <row r="868">
          <cell r="P868">
            <v>854</v>
          </cell>
          <cell r="Q868">
            <v>1.2267335532000001</v>
          </cell>
          <cell r="R868">
            <v>1.2712264800000002</v>
          </cell>
          <cell r="S868">
            <v>1.2621826200000001</v>
          </cell>
          <cell r="T868">
            <v>9.0438600000000008E-3</v>
          </cell>
          <cell r="U868">
            <v>64.050000000000011</v>
          </cell>
          <cell r="V868">
            <v>149.44999999999999</v>
          </cell>
        </row>
        <row r="869">
          <cell r="P869">
            <v>855</v>
          </cell>
          <cell r="Q869">
            <v>1.2267877089999999</v>
          </cell>
          <cell r="R869">
            <v>1.2712825999999999</v>
          </cell>
          <cell r="S869">
            <v>1.2622281499999999</v>
          </cell>
          <cell r="T869">
            <v>9.0544500000000003E-3</v>
          </cell>
          <cell r="U869">
            <v>64.125000000000014</v>
          </cell>
          <cell r="V869">
            <v>149.625</v>
          </cell>
        </row>
        <row r="870">
          <cell r="P870">
            <v>856</v>
          </cell>
          <cell r="Q870">
            <v>1.2268418648000001</v>
          </cell>
          <cell r="R870">
            <v>1.2713387200000001</v>
          </cell>
          <cell r="S870">
            <v>1.2622736800000001</v>
          </cell>
          <cell r="T870">
            <v>9.0650399999999999E-3</v>
          </cell>
          <cell r="U870">
            <v>64.2</v>
          </cell>
          <cell r="V870">
            <v>149.79999999999998</v>
          </cell>
        </row>
        <row r="871">
          <cell r="P871">
            <v>857</v>
          </cell>
          <cell r="Q871">
            <v>1.2268960205999997</v>
          </cell>
          <cell r="R871">
            <v>1.2713948399999997</v>
          </cell>
          <cell r="S871">
            <v>1.2623192099999998</v>
          </cell>
          <cell r="T871">
            <v>9.0756299999999995E-3</v>
          </cell>
          <cell r="U871">
            <v>64.275000000000006</v>
          </cell>
          <cell r="V871">
            <v>149.97499999999999</v>
          </cell>
        </row>
        <row r="872">
          <cell r="P872">
            <v>858</v>
          </cell>
          <cell r="Q872">
            <v>1.2269501763999999</v>
          </cell>
          <cell r="R872">
            <v>1.2714509599999999</v>
          </cell>
          <cell r="S872">
            <v>1.26236474</v>
          </cell>
          <cell r="T872">
            <v>9.0862200000000008E-3</v>
          </cell>
          <cell r="U872">
            <v>64.350000000000009</v>
          </cell>
          <cell r="V872">
            <v>150.14999999999998</v>
          </cell>
        </row>
        <row r="873">
          <cell r="P873">
            <v>859</v>
          </cell>
          <cell r="Q873">
            <v>1.2270043321999999</v>
          </cell>
          <cell r="R873">
            <v>1.2715070799999999</v>
          </cell>
          <cell r="S873">
            <v>1.2624102699999999</v>
          </cell>
          <cell r="T873">
            <v>9.0968100000000003E-3</v>
          </cell>
          <cell r="U873">
            <v>64.425000000000011</v>
          </cell>
          <cell r="V873">
            <v>150.32499999999999</v>
          </cell>
        </row>
        <row r="874">
          <cell r="P874">
            <v>860</v>
          </cell>
          <cell r="Q874">
            <v>1.2270584879999999</v>
          </cell>
          <cell r="R874">
            <v>1.2715631999999999</v>
          </cell>
          <cell r="S874">
            <v>1.2624557999999999</v>
          </cell>
          <cell r="T874">
            <v>9.1073999999999999E-3</v>
          </cell>
          <cell r="U874">
            <v>64.500000000000014</v>
          </cell>
          <cell r="V874">
            <v>150.5</v>
          </cell>
        </row>
        <row r="875">
          <cell r="P875">
            <v>861</v>
          </cell>
          <cell r="Q875">
            <v>1.2271126438</v>
          </cell>
          <cell r="R875">
            <v>1.2716193200000001</v>
          </cell>
          <cell r="S875">
            <v>1.2625013300000001</v>
          </cell>
          <cell r="T875">
            <v>9.1179900000000012E-3</v>
          </cell>
          <cell r="U875">
            <v>64.575000000000003</v>
          </cell>
          <cell r="V875">
            <v>150.67499999999998</v>
          </cell>
        </row>
        <row r="876">
          <cell r="P876">
            <v>862</v>
          </cell>
          <cell r="Q876">
            <v>1.2271667995999997</v>
          </cell>
          <cell r="R876">
            <v>1.2716754399999999</v>
          </cell>
          <cell r="S876">
            <v>1.2625468599999998</v>
          </cell>
          <cell r="T876">
            <v>9.1285800000000007E-3</v>
          </cell>
          <cell r="U876">
            <v>64.650000000000006</v>
          </cell>
          <cell r="V876">
            <v>150.85</v>
          </cell>
        </row>
        <row r="877">
          <cell r="P877">
            <v>863</v>
          </cell>
          <cell r="Q877">
            <v>1.2272209554</v>
          </cell>
          <cell r="R877">
            <v>1.2717315600000001</v>
          </cell>
          <cell r="S877">
            <v>1.26259239</v>
          </cell>
          <cell r="T877">
            <v>9.1391700000000003E-3</v>
          </cell>
          <cell r="U877">
            <v>64.725000000000009</v>
          </cell>
          <cell r="V877">
            <v>151.02499999999998</v>
          </cell>
        </row>
        <row r="878">
          <cell r="P878">
            <v>864</v>
          </cell>
          <cell r="Q878">
            <v>1.2272751111999998</v>
          </cell>
          <cell r="R878">
            <v>1.2717876799999999</v>
          </cell>
          <cell r="S878">
            <v>1.26263792</v>
          </cell>
          <cell r="T878">
            <v>9.1497599999999998E-3</v>
          </cell>
          <cell r="U878">
            <v>64.800000000000011</v>
          </cell>
          <cell r="V878">
            <v>151.19999999999999</v>
          </cell>
        </row>
        <row r="879">
          <cell r="P879">
            <v>865</v>
          </cell>
          <cell r="Q879">
            <v>1.2273292669999998</v>
          </cell>
          <cell r="R879">
            <v>1.2718437999999999</v>
          </cell>
          <cell r="S879">
            <v>1.2626834499999999</v>
          </cell>
          <cell r="T879">
            <v>9.1603500000000011E-3</v>
          </cell>
          <cell r="U879">
            <v>64.875000000000014</v>
          </cell>
          <cell r="V879">
            <v>151.375</v>
          </cell>
        </row>
        <row r="880">
          <cell r="P880">
            <v>866</v>
          </cell>
          <cell r="Q880">
            <v>1.2273834227999998</v>
          </cell>
          <cell r="R880">
            <v>1.2718999199999999</v>
          </cell>
          <cell r="S880">
            <v>1.2627289799999999</v>
          </cell>
          <cell r="T880">
            <v>9.1709400000000007E-3</v>
          </cell>
          <cell r="U880">
            <v>64.95</v>
          </cell>
          <cell r="V880">
            <v>151.54999999999998</v>
          </cell>
        </row>
        <row r="881">
          <cell r="P881">
            <v>867</v>
          </cell>
          <cell r="Q881">
            <v>1.2274375786</v>
          </cell>
          <cell r="R881">
            <v>1.2719560400000001</v>
          </cell>
          <cell r="S881">
            <v>1.2627745100000001</v>
          </cell>
          <cell r="T881">
            <v>9.1815300000000002E-3</v>
          </cell>
          <cell r="U881">
            <v>65.025000000000006</v>
          </cell>
          <cell r="V881">
            <v>151.72499999999999</v>
          </cell>
        </row>
        <row r="882">
          <cell r="P882">
            <v>868</v>
          </cell>
          <cell r="Q882">
            <v>1.2274917344</v>
          </cell>
          <cell r="R882">
            <v>1.2720121600000001</v>
          </cell>
          <cell r="S882">
            <v>1.26282004</v>
          </cell>
          <cell r="T882">
            <v>9.1921200000000015E-3</v>
          </cell>
          <cell r="U882">
            <v>65.100000000000009</v>
          </cell>
          <cell r="V882">
            <v>151.89999999999998</v>
          </cell>
        </row>
        <row r="883">
          <cell r="P883">
            <v>869</v>
          </cell>
          <cell r="Q883">
            <v>1.2275458902</v>
          </cell>
          <cell r="R883">
            <v>1.2720682800000001</v>
          </cell>
          <cell r="S883">
            <v>1.26286557</v>
          </cell>
          <cell r="T883">
            <v>9.2027099999999994E-3</v>
          </cell>
          <cell r="U883">
            <v>65.175000000000011</v>
          </cell>
          <cell r="V883">
            <v>152.07499999999999</v>
          </cell>
        </row>
        <row r="884">
          <cell r="P884">
            <v>870</v>
          </cell>
          <cell r="Q884">
            <v>1.2276000460000001</v>
          </cell>
          <cell r="R884">
            <v>1.2721244</v>
          </cell>
          <cell r="S884">
            <v>1.2629111</v>
          </cell>
          <cell r="T884">
            <v>9.2133000000000007E-3</v>
          </cell>
          <cell r="U884">
            <v>65.250000000000014</v>
          </cell>
          <cell r="V884">
            <v>152.25</v>
          </cell>
        </row>
        <row r="885">
          <cell r="P885">
            <v>871</v>
          </cell>
          <cell r="Q885">
            <v>1.2276542017999998</v>
          </cell>
          <cell r="R885">
            <v>1.2721805199999998</v>
          </cell>
          <cell r="S885">
            <v>1.2629566299999999</v>
          </cell>
          <cell r="T885">
            <v>9.2238900000000002E-3</v>
          </cell>
          <cell r="U885">
            <v>65.325000000000003</v>
          </cell>
          <cell r="V885">
            <v>152.42499999999998</v>
          </cell>
        </row>
        <row r="886">
          <cell r="P886">
            <v>872</v>
          </cell>
          <cell r="Q886">
            <v>1.2277083576000001</v>
          </cell>
          <cell r="R886">
            <v>1.27223664</v>
          </cell>
          <cell r="S886">
            <v>1.2630021600000001</v>
          </cell>
          <cell r="T886">
            <v>9.2344799999999998E-3</v>
          </cell>
          <cell r="U886">
            <v>65.400000000000006</v>
          </cell>
          <cell r="V886">
            <v>152.6</v>
          </cell>
        </row>
        <row r="887">
          <cell r="P887">
            <v>873</v>
          </cell>
          <cell r="Q887">
            <v>1.2277625133999999</v>
          </cell>
          <cell r="R887">
            <v>1.2722927599999998</v>
          </cell>
          <cell r="S887">
            <v>1.2630476899999998</v>
          </cell>
          <cell r="T887">
            <v>9.2450699999999993E-3</v>
          </cell>
          <cell r="U887">
            <v>65.475000000000009</v>
          </cell>
          <cell r="V887">
            <v>152.77499999999998</v>
          </cell>
        </row>
        <row r="888">
          <cell r="P888">
            <v>874</v>
          </cell>
          <cell r="Q888">
            <v>1.2278166691999999</v>
          </cell>
          <cell r="R888">
            <v>1.27234888</v>
          </cell>
          <cell r="S888">
            <v>1.26309322</v>
          </cell>
          <cell r="T888">
            <v>9.2556600000000006E-3</v>
          </cell>
          <cell r="U888">
            <v>65.550000000000011</v>
          </cell>
          <cell r="V888">
            <v>152.94999999999999</v>
          </cell>
        </row>
        <row r="889">
          <cell r="P889">
            <v>875</v>
          </cell>
          <cell r="Q889">
            <v>1.2278708249999997</v>
          </cell>
          <cell r="R889">
            <v>1.2724049999999998</v>
          </cell>
          <cell r="S889">
            <v>1.2631387499999998</v>
          </cell>
          <cell r="T889">
            <v>9.2662500000000019E-3</v>
          </cell>
          <cell r="U889">
            <v>65.625000000000014</v>
          </cell>
          <cell r="V889">
            <v>153.125</v>
          </cell>
        </row>
        <row r="890">
          <cell r="P890">
            <v>876</v>
          </cell>
          <cell r="Q890">
            <v>1.2279249807999999</v>
          </cell>
          <cell r="R890">
            <v>1.27246112</v>
          </cell>
          <cell r="S890">
            <v>1.2631842799999999</v>
          </cell>
          <cell r="T890">
            <v>9.2768399999999997E-3</v>
          </cell>
          <cell r="U890">
            <v>65.7</v>
          </cell>
          <cell r="V890">
            <v>153.29999999999998</v>
          </cell>
        </row>
        <row r="891">
          <cell r="P891">
            <v>877</v>
          </cell>
          <cell r="Q891">
            <v>1.2279791366000001</v>
          </cell>
          <cell r="R891">
            <v>1.2725172400000002</v>
          </cell>
          <cell r="S891">
            <v>1.2632298100000001</v>
          </cell>
          <cell r="T891">
            <v>9.287430000000001E-3</v>
          </cell>
          <cell r="U891">
            <v>65.775000000000006</v>
          </cell>
          <cell r="V891">
            <v>153.47499999999999</v>
          </cell>
        </row>
        <row r="892">
          <cell r="P892">
            <v>878</v>
          </cell>
          <cell r="Q892">
            <v>1.2280332923999997</v>
          </cell>
          <cell r="R892">
            <v>1.2725733599999998</v>
          </cell>
          <cell r="S892">
            <v>1.2632753399999999</v>
          </cell>
          <cell r="T892">
            <v>9.2980200000000006E-3</v>
          </cell>
          <cell r="U892">
            <v>65.850000000000009</v>
          </cell>
          <cell r="V892">
            <v>153.64999999999998</v>
          </cell>
        </row>
        <row r="893">
          <cell r="P893">
            <v>879</v>
          </cell>
          <cell r="Q893">
            <v>1.2280874481999999</v>
          </cell>
          <cell r="R893">
            <v>1.27262948</v>
          </cell>
          <cell r="S893">
            <v>1.26332087</v>
          </cell>
          <cell r="T893">
            <v>9.3086100000000001E-3</v>
          </cell>
          <cell r="U893">
            <v>65.925000000000011</v>
          </cell>
          <cell r="V893">
            <v>153.82499999999999</v>
          </cell>
        </row>
        <row r="894">
          <cell r="P894">
            <v>880</v>
          </cell>
          <cell r="Q894">
            <v>1.2281416039999997</v>
          </cell>
          <cell r="R894">
            <v>1.2726855999999998</v>
          </cell>
          <cell r="S894">
            <v>1.2633663999999998</v>
          </cell>
          <cell r="T894">
            <v>9.3191999999999997E-3</v>
          </cell>
          <cell r="U894">
            <v>66.000000000000014</v>
          </cell>
          <cell r="V894">
            <v>154</v>
          </cell>
        </row>
        <row r="895">
          <cell r="P895">
            <v>881</v>
          </cell>
          <cell r="Q895">
            <v>1.2281957598</v>
          </cell>
          <cell r="R895">
            <v>1.27274172</v>
          </cell>
          <cell r="S895">
            <v>1.26341193</v>
          </cell>
          <cell r="T895">
            <v>9.329790000000001E-3</v>
          </cell>
          <cell r="U895">
            <v>66.075000000000003</v>
          </cell>
          <cell r="V895">
            <v>154.17499999999998</v>
          </cell>
        </row>
        <row r="896">
          <cell r="P896">
            <v>882</v>
          </cell>
          <cell r="Q896">
            <v>1.2282499156</v>
          </cell>
          <cell r="R896">
            <v>1.27279784</v>
          </cell>
          <cell r="S896">
            <v>1.2634574599999999</v>
          </cell>
          <cell r="T896">
            <v>9.3403799999999988E-3</v>
          </cell>
          <cell r="U896">
            <v>66.150000000000006</v>
          </cell>
          <cell r="V896">
            <v>154.35</v>
          </cell>
        </row>
        <row r="897">
          <cell r="P897">
            <v>883</v>
          </cell>
          <cell r="Q897">
            <v>1.2283040714</v>
          </cell>
          <cell r="R897">
            <v>1.27285396</v>
          </cell>
          <cell r="S897">
            <v>1.2635029899999999</v>
          </cell>
          <cell r="T897">
            <v>9.3509700000000001E-3</v>
          </cell>
          <cell r="U897">
            <v>66.225000000000009</v>
          </cell>
          <cell r="V897">
            <v>154.52499999999998</v>
          </cell>
        </row>
        <row r="898">
          <cell r="P898">
            <v>884</v>
          </cell>
          <cell r="Q898">
            <v>1.2283582272000002</v>
          </cell>
          <cell r="R898">
            <v>1.2729100800000002</v>
          </cell>
          <cell r="S898">
            <v>1.2635485200000001</v>
          </cell>
          <cell r="T898">
            <v>9.3615600000000014E-3</v>
          </cell>
          <cell r="U898">
            <v>66.300000000000011</v>
          </cell>
          <cell r="V898">
            <v>154.69999999999999</v>
          </cell>
        </row>
        <row r="899">
          <cell r="P899">
            <v>885</v>
          </cell>
          <cell r="Q899">
            <v>1.228412383</v>
          </cell>
          <cell r="R899">
            <v>1.2729661999999999</v>
          </cell>
          <cell r="S899">
            <v>1.26359405</v>
          </cell>
          <cell r="T899">
            <v>9.3721499999999992E-3</v>
          </cell>
          <cell r="U899">
            <v>66.375000000000014</v>
          </cell>
          <cell r="V899">
            <v>154.875</v>
          </cell>
        </row>
        <row r="900">
          <cell r="P900">
            <v>886</v>
          </cell>
          <cell r="Q900">
            <v>1.2284665387999998</v>
          </cell>
          <cell r="R900">
            <v>1.2730223199999999</v>
          </cell>
          <cell r="S900">
            <v>1.26363958</v>
          </cell>
          <cell r="T900">
            <v>9.3827400000000005E-3</v>
          </cell>
          <cell r="U900">
            <v>66.45</v>
          </cell>
          <cell r="V900">
            <v>155.04999999999998</v>
          </cell>
        </row>
        <row r="901">
          <cell r="P901">
            <v>887</v>
          </cell>
          <cell r="Q901">
            <v>1.2285206945999998</v>
          </cell>
          <cell r="R901">
            <v>1.2730784399999999</v>
          </cell>
          <cell r="S901">
            <v>1.2636851099999999</v>
          </cell>
          <cell r="T901">
            <v>9.3933300000000001E-3</v>
          </cell>
          <cell r="U901">
            <v>66.525000000000006</v>
          </cell>
          <cell r="V901">
            <v>155.22499999999999</v>
          </cell>
        </row>
        <row r="902">
          <cell r="P902">
            <v>888</v>
          </cell>
          <cell r="Q902">
            <v>1.2285748503999998</v>
          </cell>
          <cell r="R902">
            <v>1.2731345599999999</v>
          </cell>
          <cell r="S902">
            <v>1.2637306399999999</v>
          </cell>
          <cell r="T902">
            <v>9.4039200000000014E-3</v>
          </cell>
          <cell r="U902">
            <v>66.600000000000009</v>
          </cell>
          <cell r="V902">
            <v>155.39999999999998</v>
          </cell>
        </row>
        <row r="903">
          <cell r="P903">
            <v>889</v>
          </cell>
          <cell r="Q903">
            <v>1.2286290061999998</v>
          </cell>
          <cell r="R903">
            <v>1.2731906799999999</v>
          </cell>
          <cell r="S903">
            <v>1.2637761699999999</v>
          </cell>
          <cell r="T903">
            <v>9.4145099999999992E-3</v>
          </cell>
          <cell r="U903">
            <v>66.675000000000011</v>
          </cell>
          <cell r="V903">
            <v>155.57499999999999</v>
          </cell>
        </row>
        <row r="904">
          <cell r="P904">
            <v>890</v>
          </cell>
          <cell r="Q904">
            <v>1.2286831620000001</v>
          </cell>
          <cell r="R904">
            <v>1.2732468000000001</v>
          </cell>
          <cell r="S904">
            <v>1.2638217</v>
          </cell>
          <cell r="T904">
            <v>9.4251000000000005E-3</v>
          </cell>
          <cell r="U904">
            <v>66.750000000000014</v>
          </cell>
          <cell r="V904">
            <v>155.75</v>
          </cell>
        </row>
        <row r="905">
          <cell r="P905">
            <v>891</v>
          </cell>
          <cell r="Q905">
            <v>1.2287373178000001</v>
          </cell>
          <cell r="R905">
            <v>1.2733029200000001</v>
          </cell>
          <cell r="S905">
            <v>1.26386723</v>
          </cell>
          <cell r="T905">
            <v>9.4356900000000018E-3</v>
          </cell>
          <cell r="U905">
            <v>66.825000000000003</v>
          </cell>
          <cell r="V905">
            <v>155.92499999999998</v>
          </cell>
        </row>
        <row r="906">
          <cell r="P906">
            <v>892</v>
          </cell>
          <cell r="Q906">
            <v>1.2287914735999999</v>
          </cell>
          <cell r="R906">
            <v>1.2733590399999999</v>
          </cell>
          <cell r="S906">
            <v>1.26391276</v>
          </cell>
          <cell r="T906">
            <v>9.4462799999999996E-3</v>
          </cell>
          <cell r="U906">
            <v>66.900000000000006</v>
          </cell>
          <cell r="V906">
            <v>156.1</v>
          </cell>
        </row>
        <row r="907">
          <cell r="P907">
            <v>893</v>
          </cell>
          <cell r="Q907">
            <v>1.2288456293999999</v>
          </cell>
          <cell r="R907">
            <v>1.2734151599999999</v>
          </cell>
          <cell r="S907">
            <v>1.2639582899999999</v>
          </cell>
          <cell r="T907">
            <v>9.4568700000000009E-3</v>
          </cell>
          <cell r="U907">
            <v>66.975000000000009</v>
          </cell>
          <cell r="V907">
            <v>156.27499999999998</v>
          </cell>
        </row>
        <row r="908">
          <cell r="P908">
            <v>894</v>
          </cell>
          <cell r="Q908">
            <v>1.2288997851999999</v>
          </cell>
          <cell r="R908">
            <v>1.2734712799999999</v>
          </cell>
          <cell r="S908">
            <v>1.2640038199999999</v>
          </cell>
          <cell r="T908">
            <v>9.4674600000000005E-3</v>
          </cell>
          <cell r="U908">
            <v>67.050000000000011</v>
          </cell>
          <cell r="V908">
            <v>156.44999999999999</v>
          </cell>
        </row>
        <row r="909">
          <cell r="P909">
            <v>895</v>
          </cell>
          <cell r="Q909">
            <v>1.2289539410000001</v>
          </cell>
          <cell r="R909">
            <v>1.2735274000000001</v>
          </cell>
          <cell r="S909">
            <v>1.2640493500000001</v>
          </cell>
          <cell r="T909">
            <v>9.47805E-3</v>
          </cell>
          <cell r="U909">
            <v>67.125000000000014</v>
          </cell>
          <cell r="V909">
            <v>156.625</v>
          </cell>
        </row>
        <row r="910">
          <cell r="P910">
            <v>896</v>
          </cell>
          <cell r="Q910">
            <v>1.2290080967999999</v>
          </cell>
          <cell r="R910">
            <v>1.2735835199999999</v>
          </cell>
          <cell r="S910">
            <v>1.2640948799999998</v>
          </cell>
          <cell r="T910">
            <v>9.4886399999999996E-3</v>
          </cell>
          <cell r="U910">
            <v>67.200000000000017</v>
          </cell>
          <cell r="V910">
            <v>156.79999999999998</v>
          </cell>
        </row>
        <row r="911">
          <cell r="P911">
            <v>897</v>
          </cell>
          <cell r="Q911">
            <v>1.2290622526000001</v>
          </cell>
          <cell r="R911">
            <v>1.2736396400000001</v>
          </cell>
          <cell r="S911">
            <v>1.26414041</v>
          </cell>
          <cell r="T911">
            <v>9.4992300000000009E-3</v>
          </cell>
          <cell r="U911">
            <v>67.275000000000006</v>
          </cell>
          <cell r="V911">
            <v>156.97499999999999</v>
          </cell>
        </row>
        <row r="912">
          <cell r="P912">
            <v>898</v>
          </cell>
          <cell r="Q912">
            <v>1.2291164083999999</v>
          </cell>
          <cell r="R912">
            <v>1.2736957599999998</v>
          </cell>
          <cell r="S912">
            <v>1.26418594</v>
          </cell>
          <cell r="T912">
            <v>9.5098200000000004E-3</v>
          </cell>
          <cell r="U912">
            <v>67.350000000000009</v>
          </cell>
          <cell r="V912">
            <v>157.14999999999998</v>
          </cell>
        </row>
        <row r="913">
          <cell r="P913">
            <v>899</v>
          </cell>
          <cell r="Q913">
            <v>1.2291705641999997</v>
          </cell>
          <cell r="R913">
            <v>1.2737518799999998</v>
          </cell>
          <cell r="S913">
            <v>1.2642314699999999</v>
          </cell>
          <cell r="T913">
            <v>9.52041E-3</v>
          </cell>
          <cell r="U913">
            <v>67.425000000000011</v>
          </cell>
          <cell r="V913">
            <v>157.32499999999999</v>
          </cell>
        </row>
        <row r="914">
          <cell r="P914">
            <v>900</v>
          </cell>
          <cell r="Q914">
            <v>1.2292247199999999</v>
          </cell>
          <cell r="R914">
            <v>1.2738080000000001</v>
          </cell>
          <cell r="S914">
            <v>1.2642770000000001</v>
          </cell>
          <cell r="T914">
            <v>9.5310000000000013E-3</v>
          </cell>
          <cell r="U914">
            <v>67.500000000000014</v>
          </cell>
          <cell r="V914">
            <v>157.5</v>
          </cell>
        </row>
        <row r="915">
          <cell r="P915">
            <v>901</v>
          </cell>
          <cell r="Q915">
            <v>1.2292788757999997</v>
          </cell>
          <cell r="R915">
            <v>1.2738641199999998</v>
          </cell>
          <cell r="S915">
            <v>1.2643225299999998</v>
          </cell>
          <cell r="T915">
            <v>9.5415900000000008E-3</v>
          </cell>
          <cell r="U915">
            <v>67.575000000000017</v>
          </cell>
          <cell r="V915">
            <v>157.67499999999998</v>
          </cell>
        </row>
        <row r="916">
          <cell r="P916">
            <v>902</v>
          </cell>
          <cell r="Q916">
            <v>1.2293330316</v>
          </cell>
          <cell r="R916">
            <v>1.27392024</v>
          </cell>
          <cell r="S916">
            <v>1.26436806</v>
          </cell>
          <cell r="T916">
            <v>9.5521800000000004E-3</v>
          </cell>
          <cell r="U916">
            <v>67.650000000000006</v>
          </cell>
          <cell r="V916">
            <v>157.85</v>
          </cell>
        </row>
        <row r="917">
          <cell r="P917">
            <v>903</v>
          </cell>
          <cell r="Q917">
            <v>1.2293871874</v>
          </cell>
          <cell r="R917">
            <v>1.27397636</v>
          </cell>
          <cell r="S917">
            <v>1.26441359</v>
          </cell>
          <cell r="T917">
            <v>9.56277E-3</v>
          </cell>
          <cell r="U917">
            <v>67.725000000000009</v>
          </cell>
          <cell r="V917">
            <v>158.02499999999998</v>
          </cell>
        </row>
        <row r="918">
          <cell r="P918">
            <v>904</v>
          </cell>
          <cell r="Q918">
            <v>1.2294413432</v>
          </cell>
          <cell r="R918">
            <v>1.27403248</v>
          </cell>
          <cell r="S918">
            <v>1.2644591199999999</v>
          </cell>
          <cell r="T918">
            <v>9.5733600000000012E-3</v>
          </cell>
          <cell r="U918">
            <v>67.800000000000011</v>
          </cell>
          <cell r="V918">
            <v>158.19999999999999</v>
          </cell>
        </row>
        <row r="919">
          <cell r="P919">
            <v>905</v>
          </cell>
          <cell r="Q919">
            <v>1.2294954989999998</v>
          </cell>
          <cell r="R919">
            <v>1.2740885999999998</v>
          </cell>
          <cell r="S919">
            <v>1.2645046499999999</v>
          </cell>
          <cell r="T919">
            <v>9.5839499999999991E-3</v>
          </cell>
          <cell r="U919">
            <v>67.875000000000014</v>
          </cell>
          <cell r="V919">
            <v>158.375</v>
          </cell>
        </row>
        <row r="920">
          <cell r="P920">
            <v>906</v>
          </cell>
          <cell r="Q920">
            <v>1.2295496547999998</v>
          </cell>
          <cell r="R920">
            <v>1.2741447199999998</v>
          </cell>
          <cell r="S920">
            <v>1.2645501799999999</v>
          </cell>
          <cell r="T920">
            <v>9.5945400000000004E-3</v>
          </cell>
          <cell r="U920">
            <v>67.950000000000017</v>
          </cell>
          <cell r="V920">
            <v>158.54999999999998</v>
          </cell>
        </row>
        <row r="921">
          <cell r="P921">
            <v>907</v>
          </cell>
          <cell r="Q921">
            <v>1.2296038106</v>
          </cell>
          <cell r="R921">
            <v>1.27420084</v>
          </cell>
          <cell r="S921">
            <v>1.26459571</v>
          </cell>
          <cell r="T921">
            <v>9.6051300000000017E-3</v>
          </cell>
          <cell r="U921">
            <v>68.025000000000006</v>
          </cell>
          <cell r="V921">
            <v>158.72499999999999</v>
          </cell>
        </row>
        <row r="922">
          <cell r="P922">
            <v>908</v>
          </cell>
          <cell r="Q922">
            <v>1.2296579664</v>
          </cell>
          <cell r="R922">
            <v>1.27425696</v>
          </cell>
          <cell r="S922">
            <v>1.26464124</v>
          </cell>
          <cell r="T922">
            <v>9.6157199999999995E-3</v>
          </cell>
          <cell r="U922">
            <v>68.100000000000009</v>
          </cell>
          <cell r="V922">
            <v>158.89999999999998</v>
          </cell>
        </row>
        <row r="923">
          <cell r="P923">
            <v>909</v>
          </cell>
          <cell r="Q923">
            <v>1.2297121222</v>
          </cell>
          <cell r="R923">
            <v>1.27431308</v>
          </cell>
          <cell r="S923">
            <v>1.26468677</v>
          </cell>
          <cell r="T923">
            <v>9.6263100000000008E-3</v>
          </cell>
          <cell r="U923">
            <v>68.175000000000011</v>
          </cell>
          <cell r="V923">
            <v>159.07499999999999</v>
          </cell>
        </row>
        <row r="924">
          <cell r="P924">
            <v>910</v>
          </cell>
          <cell r="Q924">
            <v>1.229766278</v>
          </cell>
          <cell r="R924">
            <v>1.2743692</v>
          </cell>
          <cell r="S924">
            <v>1.2647322999999999</v>
          </cell>
          <cell r="T924">
            <v>9.6369000000000003E-3</v>
          </cell>
          <cell r="U924">
            <v>68.250000000000014</v>
          </cell>
          <cell r="V924">
            <v>159.25</v>
          </cell>
        </row>
        <row r="925">
          <cell r="P925">
            <v>911</v>
          </cell>
          <cell r="Q925">
            <v>1.2298204338000001</v>
          </cell>
          <cell r="R925">
            <v>1.2744253200000002</v>
          </cell>
          <cell r="S925">
            <v>1.2647778300000001</v>
          </cell>
          <cell r="T925">
            <v>9.6474900000000016E-3</v>
          </cell>
          <cell r="U925">
            <v>68.325000000000017</v>
          </cell>
          <cell r="V925">
            <v>159.42499999999998</v>
          </cell>
        </row>
        <row r="926">
          <cell r="P926">
            <v>912</v>
          </cell>
          <cell r="Q926">
            <v>1.2298745895999996</v>
          </cell>
          <cell r="R926">
            <v>1.2744814399999997</v>
          </cell>
          <cell r="S926">
            <v>1.2648233599999998</v>
          </cell>
          <cell r="T926">
            <v>9.6580799999999994E-3</v>
          </cell>
          <cell r="U926">
            <v>68.400000000000006</v>
          </cell>
          <cell r="V926">
            <v>159.6</v>
          </cell>
        </row>
        <row r="927">
          <cell r="P927">
            <v>913</v>
          </cell>
          <cell r="Q927">
            <v>1.2299287453999999</v>
          </cell>
          <cell r="R927">
            <v>1.27453756</v>
          </cell>
          <cell r="S927">
            <v>1.26486889</v>
          </cell>
          <cell r="T927">
            <v>9.6686700000000007E-3</v>
          </cell>
          <cell r="U927">
            <v>68.475000000000009</v>
          </cell>
          <cell r="V927">
            <v>159.77499999999998</v>
          </cell>
        </row>
        <row r="928">
          <cell r="P928">
            <v>914</v>
          </cell>
          <cell r="Q928">
            <v>1.2299829011999999</v>
          </cell>
          <cell r="R928">
            <v>1.27459368</v>
          </cell>
          <cell r="S928">
            <v>1.26491442</v>
          </cell>
          <cell r="T928">
            <v>9.6792600000000003E-3</v>
          </cell>
          <cell r="U928">
            <v>68.550000000000011</v>
          </cell>
          <cell r="V928">
            <v>159.94999999999999</v>
          </cell>
        </row>
        <row r="929">
          <cell r="P929">
            <v>915</v>
          </cell>
          <cell r="Q929">
            <v>1.2300370569999999</v>
          </cell>
          <cell r="R929">
            <v>1.2746497999999999</v>
          </cell>
          <cell r="S929">
            <v>1.2649599499999999</v>
          </cell>
          <cell r="T929">
            <v>9.6898499999999999E-3</v>
          </cell>
          <cell r="U929">
            <v>68.625000000000014</v>
          </cell>
          <cell r="V929">
            <v>160.125</v>
          </cell>
        </row>
        <row r="930">
          <cell r="P930">
            <v>916</v>
          </cell>
          <cell r="Q930">
            <v>1.2300912128000001</v>
          </cell>
          <cell r="R930">
            <v>1.2747059200000002</v>
          </cell>
          <cell r="S930">
            <v>1.2650054800000001</v>
          </cell>
          <cell r="T930">
            <v>9.7004400000000011E-3</v>
          </cell>
          <cell r="U930">
            <v>68.700000000000017</v>
          </cell>
          <cell r="V930">
            <v>160.29999999999998</v>
          </cell>
        </row>
        <row r="931">
          <cell r="P931">
            <v>917</v>
          </cell>
          <cell r="Q931">
            <v>1.2301453685999999</v>
          </cell>
          <cell r="R931">
            <v>1.2747620399999999</v>
          </cell>
          <cell r="S931">
            <v>1.2650510099999999</v>
          </cell>
          <cell r="T931">
            <v>9.7110300000000007E-3</v>
          </cell>
          <cell r="U931">
            <v>68.775000000000006</v>
          </cell>
          <cell r="V931">
            <v>160.47499999999999</v>
          </cell>
        </row>
        <row r="932">
          <cell r="P932">
            <v>918</v>
          </cell>
          <cell r="Q932">
            <v>1.2301995244000001</v>
          </cell>
          <cell r="R932">
            <v>1.2748181600000001</v>
          </cell>
          <cell r="S932">
            <v>1.26509654</v>
          </cell>
          <cell r="T932">
            <v>9.7216200000000003E-3</v>
          </cell>
          <cell r="U932">
            <v>68.850000000000009</v>
          </cell>
          <cell r="V932">
            <v>160.64999999999998</v>
          </cell>
        </row>
        <row r="933">
          <cell r="P933">
            <v>919</v>
          </cell>
          <cell r="Q933">
            <v>1.2302536801999997</v>
          </cell>
          <cell r="R933">
            <v>1.2748742799999997</v>
          </cell>
          <cell r="S933">
            <v>1.2651420699999998</v>
          </cell>
          <cell r="T933">
            <v>9.7322099999999998E-3</v>
          </cell>
          <cell r="U933">
            <v>68.925000000000011</v>
          </cell>
          <cell r="V933">
            <v>160.82499999999999</v>
          </cell>
        </row>
        <row r="934">
          <cell r="P934">
            <v>920</v>
          </cell>
          <cell r="Q934">
            <v>1.2303078359999999</v>
          </cell>
          <cell r="R934">
            <v>1.2749303999999999</v>
          </cell>
          <cell r="S934">
            <v>1.2651876</v>
          </cell>
          <cell r="T934">
            <v>9.7428000000000011E-3</v>
          </cell>
          <cell r="U934">
            <v>69.000000000000014</v>
          </cell>
          <cell r="V934">
            <v>161</v>
          </cell>
        </row>
        <row r="935">
          <cell r="P935">
            <v>921</v>
          </cell>
          <cell r="Q935">
            <v>1.2303619917999999</v>
          </cell>
          <cell r="R935">
            <v>1.2749865199999999</v>
          </cell>
          <cell r="S935">
            <v>1.2652331299999999</v>
          </cell>
          <cell r="T935">
            <v>9.7533899999999989E-3</v>
          </cell>
          <cell r="U935">
            <v>69.075000000000017</v>
          </cell>
          <cell r="V935">
            <v>161.17499999999998</v>
          </cell>
        </row>
        <row r="936">
          <cell r="P936">
            <v>922</v>
          </cell>
          <cell r="Q936">
            <v>1.2304161476</v>
          </cell>
          <cell r="R936">
            <v>1.2750426399999999</v>
          </cell>
          <cell r="S936">
            <v>1.2652786599999999</v>
          </cell>
          <cell r="T936">
            <v>9.7639800000000002E-3</v>
          </cell>
          <cell r="U936">
            <v>69.150000000000006</v>
          </cell>
          <cell r="V936">
            <v>161.35</v>
          </cell>
        </row>
        <row r="937">
          <cell r="P937">
            <v>923</v>
          </cell>
          <cell r="Q937">
            <v>1.2304703034</v>
          </cell>
          <cell r="R937">
            <v>1.2750987600000001</v>
          </cell>
          <cell r="S937">
            <v>1.2653241900000001</v>
          </cell>
          <cell r="T937">
            <v>9.7745699999999998E-3</v>
          </cell>
          <cell r="U937">
            <v>69.225000000000009</v>
          </cell>
          <cell r="V937">
            <v>161.52499999999998</v>
          </cell>
        </row>
        <row r="938">
          <cell r="P938">
            <v>924</v>
          </cell>
          <cell r="Q938">
            <v>1.2305244591999998</v>
          </cell>
          <cell r="R938">
            <v>1.2751548799999999</v>
          </cell>
          <cell r="S938">
            <v>1.2653697199999998</v>
          </cell>
          <cell r="T938">
            <v>9.7851600000000011E-3</v>
          </cell>
          <cell r="U938">
            <v>69.300000000000011</v>
          </cell>
          <cell r="V938">
            <v>161.69999999999999</v>
          </cell>
        </row>
        <row r="939">
          <cell r="P939">
            <v>925</v>
          </cell>
          <cell r="Q939">
            <v>1.230578615</v>
          </cell>
          <cell r="R939">
            <v>1.2752110000000001</v>
          </cell>
          <cell r="S939">
            <v>1.26541525</v>
          </cell>
          <cell r="T939">
            <v>9.7957500000000006E-3</v>
          </cell>
          <cell r="U939">
            <v>69.375000000000014</v>
          </cell>
          <cell r="V939">
            <v>161.875</v>
          </cell>
        </row>
        <row r="940">
          <cell r="P940">
            <v>926</v>
          </cell>
          <cell r="Q940">
            <v>1.2306327707999998</v>
          </cell>
          <cell r="R940">
            <v>1.2752671199999999</v>
          </cell>
          <cell r="S940">
            <v>1.26546078</v>
          </cell>
          <cell r="T940">
            <v>9.8063400000000002E-3</v>
          </cell>
          <cell r="U940">
            <v>69.450000000000017</v>
          </cell>
          <cell r="V940">
            <v>162.04999999999998</v>
          </cell>
        </row>
        <row r="941">
          <cell r="P941">
            <v>927</v>
          </cell>
          <cell r="Q941">
            <v>1.2306869265999998</v>
          </cell>
          <cell r="R941">
            <v>1.2753232399999999</v>
          </cell>
          <cell r="S941">
            <v>1.2655063099999999</v>
          </cell>
          <cell r="T941">
            <v>9.8169300000000015E-3</v>
          </cell>
          <cell r="U941">
            <v>69.525000000000006</v>
          </cell>
          <cell r="V941">
            <v>162.22499999999999</v>
          </cell>
        </row>
        <row r="942">
          <cell r="P942">
            <v>928</v>
          </cell>
          <cell r="Q942">
            <v>1.2307410823999998</v>
          </cell>
          <cell r="R942">
            <v>1.2753793599999999</v>
          </cell>
          <cell r="S942">
            <v>1.2655518399999999</v>
          </cell>
          <cell r="T942">
            <v>9.8275199999999993E-3</v>
          </cell>
          <cell r="U942">
            <v>69.600000000000009</v>
          </cell>
          <cell r="V942">
            <v>162.39999999999998</v>
          </cell>
        </row>
        <row r="943">
          <cell r="P943">
            <v>929</v>
          </cell>
          <cell r="Q943">
            <v>1.2307952382</v>
          </cell>
          <cell r="R943">
            <v>1.2754354800000001</v>
          </cell>
          <cell r="S943">
            <v>1.2655973700000001</v>
          </cell>
          <cell r="T943">
            <v>9.8381100000000006E-3</v>
          </cell>
          <cell r="U943">
            <v>69.675000000000011</v>
          </cell>
          <cell r="V943">
            <v>162.57499999999999</v>
          </cell>
        </row>
        <row r="944">
          <cell r="P944">
            <v>930</v>
          </cell>
          <cell r="Q944">
            <v>1.230849394</v>
          </cell>
          <cell r="R944">
            <v>1.2754916000000001</v>
          </cell>
          <cell r="S944">
            <v>1.2656429</v>
          </cell>
          <cell r="T944">
            <v>9.8487000000000002E-3</v>
          </cell>
          <cell r="U944">
            <v>69.750000000000014</v>
          </cell>
          <cell r="V944">
            <v>162.75</v>
          </cell>
        </row>
        <row r="945">
          <cell r="P945">
            <v>931</v>
          </cell>
          <cell r="Q945">
            <v>1.2309035498000001</v>
          </cell>
          <cell r="R945">
            <v>1.2755477200000001</v>
          </cell>
          <cell r="S945">
            <v>1.26568843</v>
          </cell>
          <cell r="T945">
            <v>9.8592899999999997E-3</v>
          </cell>
          <cell r="U945">
            <v>69.825000000000017</v>
          </cell>
          <cell r="V945">
            <v>162.92499999999998</v>
          </cell>
        </row>
        <row r="946">
          <cell r="P946">
            <v>932</v>
          </cell>
          <cell r="Q946">
            <v>1.2309577056000001</v>
          </cell>
          <cell r="R946">
            <v>1.27560384</v>
          </cell>
          <cell r="S946">
            <v>1.2657339599999999</v>
          </cell>
          <cell r="T946">
            <v>9.869880000000001E-3</v>
          </cell>
          <cell r="U946">
            <v>69.900000000000006</v>
          </cell>
          <cell r="V946">
            <v>163.1</v>
          </cell>
        </row>
        <row r="947">
          <cell r="P947">
            <v>933</v>
          </cell>
          <cell r="Q947">
            <v>1.2310118613999999</v>
          </cell>
          <cell r="R947">
            <v>1.2756599599999998</v>
          </cell>
          <cell r="S947">
            <v>1.2657794899999999</v>
          </cell>
          <cell r="T947">
            <v>9.8804700000000006E-3</v>
          </cell>
          <cell r="U947">
            <v>69.975000000000009</v>
          </cell>
          <cell r="V947">
            <v>163.27499999999998</v>
          </cell>
        </row>
        <row r="948">
          <cell r="P948">
            <v>934</v>
          </cell>
          <cell r="Q948">
            <v>1.2310660172000001</v>
          </cell>
          <cell r="R948">
            <v>1.27571608</v>
          </cell>
          <cell r="S948">
            <v>1.2658250200000001</v>
          </cell>
          <cell r="T948">
            <v>9.8910600000000019E-3</v>
          </cell>
          <cell r="U948">
            <v>70.050000000000011</v>
          </cell>
          <cell r="V948">
            <v>163.44999999999999</v>
          </cell>
        </row>
        <row r="949">
          <cell r="P949">
            <v>935</v>
          </cell>
          <cell r="Q949">
            <v>1.2311201729999999</v>
          </cell>
          <cell r="R949">
            <v>1.2757721999999998</v>
          </cell>
          <cell r="S949">
            <v>1.2658705499999998</v>
          </cell>
          <cell r="T949">
            <v>9.9016499999999997E-3</v>
          </cell>
          <cell r="U949">
            <v>70.125000000000014</v>
          </cell>
          <cell r="V949">
            <v>163.625</v>
          </cell>
        </row>
        <row r="950">
          <cell r="P950">
            <v>936</v>
          </cell>
          <cell r="Q950">
            <v>1.2311743287999999</v>
          </cell>
          <cell r="R950">
            <v>1.27582832</v>
          </cell>
          <cell r="S950">
            <v>1.26591608</v>
          </cell>
          <cell r="T950">
            <v>9.912240000000001E-3</v>
          </cell>
          <cell r="U950">
            <v>70.200000000000017</v>
          </cell>
          <cell r="V950">
            <v>163.79999999999998</v>
          </cell>
        </row>
        <row r="951">
          <cell r="P951">
            <v>937</v>
          </cell>
          <cell r="Q951">
            <v>1.2312284845999999</v>
          </cell>
          <cell r="R951">
            <v>1.27588444</v>
          </cell>
          <cell r="S951">
            <v>1.26596161</v>
          </cell>
          <cell r="T951">
            <v>9.9228300000000005E-3</v>
          </cell>
          <cell r="U951">
            <v>70.275000000000006</v>
          </cell>
          <cell r="V951">
            <v>163.97499999999999</v>
          </cell>
        </row>
        <row r="952">
          <cell r="P952">
            <v>938</v>
          </cell>
          <cell r="Q952">
            <v>1.2312826403999999</v>
          </cell>
          <cell r="R952">
            <v>1.27594056</v>
          </cell>
          <cell r="S952">
            <v>1.2660071399999999</v>
          </cell>
          <cell r="T952">
            <v>9.9334200000000001E-3</v>
          </cell>
          <cell r="U952">
            <v>70.350000000000009</v>
          </cell>
          <cell r="V952">
            <v>164.14999999999998</v>
          </cell>
        </row>
        <row r="953">
          <cell r="P953">
            <v>939</v>
          </cell>
          <cell r="Q953">
            <v>1.2313367961999999</v>
          </cell>
          <cell r="R953">
            <v>1.27599668</v>
          </cell>
          <cell r="S953">
            <v>1.2660526700000001</v>
          </cell>
          <cell r="T953">
            <v>9.9440099999999997E-3</v>
          </cell>
          <cell r="U953">
            <v>70.425000000000011</v>
          </cell>
          <cell r="V953">
            <v>164.32499999999999</v>
          </cell>
        </row>
        <row r="954">
          <cell r="P954">
            <v>940</v>
          </cell>
          <cell r="Q954">
            <v>1.2313909519999997</v>
          </cell>
          <cell r="R954">
            <v>1.2760527999999998</v>
          </cell>
          <cell r="S954">
            <v>1.2660981999999998</v>
          </cell>
          <cell r="T954">
            <v>9.9546000000000009E-3</v>
          </cell>
          <cell r="U954">
            <v>70.500000000000014</v>
          </cell>
          <cell r="V954">
            <v>164.5</v>
          </cell>
        </row>
        <row r="955">
          <cell r="P955">
            <v>941</v>
          </cell>
          <cell r="Q955">
            <v>1.2314451077999999</v>
          </cell>
          <cell r="R955">
            <v>1.27610892</v>
          </cell>
          <cell r="S955">
            <v>1.26614373</v>
          </cell>
          <cell r="T955">
            <v>9.9651900000000005E-3</v>
          </cell>
          <cell r="U955">
            <v>70.575000000000017</v>
          </cell>
          <cell r="V955">
            <v>164.67499999999998</v>
          </cell>
        </row>
        <row r="956">
          <cell r="P956">
            <v>942</v>
          </cell>
          <cell r="Q956">
            <v>1.2314992635999999</v>
          </cell>
          <cell r="R956">
            <v>1.27616504</v>
          </cell>
          <cell r="S956">
            <v>1.26618926</v>
          </cell>
          <cell r="T956">
            <v>9.9757800000000001E-3</v>
          </cell>
          <cell r="U956">
            <v>70.650000000000006</v>
          </cell>
          <cell r="V956">
            <v>164.85</v>
          </cell>
        </row>
        <row r="957">
          <cell r="P957">
            <v>943</v>
          </cell>
          <cell r="Q957">
            <v>1.2315534194</v>
          </cell>
          <cell r="R957">
            <v>1.27622116</v>
          </cell>
          <cell r="S957">
            <v>1.2662347899999999</v>
          </cell>
          <cell r="T957">
            <v>9.9863700000000014E-3</v>
          </cell>
          <cell r="U957">
            <v>70.725000000000009</v>
          </cell>
          <cell r="V957">
            <v>165.02499999999998</v>
          </cell>
        </row>
        <row r="958">
          <cell r="P958">
            <v>944</v>
          </cell>
          <cell r="Q958">
            <v>1.2316075752</v>
          </cell>
          <cell r="R958">
            <v>1.27627728</v>
          </cell>
          <cell r="S958">
            <v>1.2662803199999999</v>
          </cell>
          <cell r="T958">
            <v>9.9969599999999992E-3</v>
          </cell>
          <cell r="U958">
            <v>70.800000000000011</v>
          </cell>
          <cell r="V958">
            <v>165.2</v>
          </cell>
        </row>
        <row r="959">
          <cell r="P959">
            <v>945</v>
          </cell>
          <cell r="Q959">
            <v>1.231661731</v>
          </cell>
          <cell r="R959">
            <v>1.2763334</v>
          </cell>
          <cell r="S959">
            <v>1.2663258499999999</v>
          </cell>
          <cell r="T959">
            <v>1.000755E-2</v>
          </cell>
          <cell r="U959">
            <v>70.875000000000014</v>
          </cell>
          <cell r="V959">
            <v>165.375</v>
          </cell>
        </row>
        <row r="960">
          <cell r="P960">
            <v>946</v>
          </cell>
          <cell r="Q960">
            <v>1.2317158868</v>
          </cell>
          <cell r="R960">
            <v>1.2763895199999999</v>
          </cell>
          <cell r="S960">
            <v>1.26637138</v>
          </cell>
          <cell r="T960">
            <v>1.001814E-2</v>
          </cell>
          <cell r="U960">
            <v>70.950000000000017</v>
          </cell>
          <cell r="V960">
            <v>165.54999999999998</v>
          </cell>
        </row>
        <row r="961">
          <cell r="P961">
            <v>947</v>
          </cell>
          <cell r="Q961">
            <v>1.2317700426</v>
          </cell>
          <cell r="R961">
            <v>1.2764456399999999</v>
          </cell>
          <cell r="S961">
            <v>1.26641691</v>
          </cell>
          <cell r="T961">
            <v>1.0028730000000001E-2</v>
          </cell>
          <cell r="U961">
            <v>71.025000000000006</v>
          </cell>
          <cell r="V961">
            <v>165.72499999999999</v>
          </cell>
        </row>
        <row r="962">
          <cell r="P962">
            <v>948</v>
          </cell>
          <cell r="Q962">
            <v>1.2318241983999998</v>
          </cell>
          <cell r="R962">
            <v>1.2765017599999999</v>
          </cell>
          <cell r="S962">
            <v>1.26646244</v>
          </cell>
          <cell r="T962">
            <v>1.0039320000000001E-2</v>
          </cell>
          <cell r="U962">
            <v>71.100000000000009</v>
          </cell>
          <cell r="V962">
            <v>165.89999999999998</v>
          </cell>
        </row>
        <row r="963">
          <cell r="P963">
            <v>949</v>
          </cell>
          <cell r="Q963">
            <v>1.2318783541999998</v>
          </cell>
          <cell r="R963">
            <v>1.2765578799999999</v>
          </cell>
          <cell r="S963">
            <v>1.2665079699999999</v>
          </cell>
          <cell r="T963">
            <v>1.004991E-2</v>
          </cell>
          <cell r="U963">
            <v>71.175000000000011</v>
          </cell>
          <cell r="V963">
            <v>166.07499999999999</v>
          </cell>
        </row>
        <row r="964">
          <cell r="P964">
            <v>950</v>
          </cell>
          <cell r="Q964">
            <v>1.2319325099999998</v>
          </cell>
          <cell r="R964">
            <v>1.2766139999999999</v>
          </cell>
          <cell r="S964">
            <v>1.2665534999999999</v>
          </cell>
          <cell r="T964">
            <v>1.0060500000000002E-2</v>
          </cell>
          <cell r="U964">
            <v>71.250000000000014</v>
          </cell>
          <cell r="V964">
            <v>166.25</v>
          </cell>
        </row>
        <row r="965">
          <cell r="P965">
            <v>951</v>
          </cell>
          <cell r="Q965">
            <v>1.2319866657999998</v>
          </cell>
          <cell r="R965">
            <v>1.2766701199999999</v>
          </cell>
          <cell r="S965">
            <v>1.2665990299999998</v>
          </cell>
          <cell r="T965">
            <v>1.007109E-2</v>
          </cell>
          <cell r="U965">
            <v>71.325000000000017</v>
          </cell>
          <cell r="V965">
            <v>166.42499999999998</v>
          </cell>
        </row>
        <row r="966">
          <cell r="P966">
            <v>952</v>
          </cell>
          <cell r="Q966">
            <v>1.2320408216000001</v>
          </cell>
          <cell r="R966">
            <v>1.2767262400000001</v>
          </cell>
          <cell r="S966">
            <v>1.26664456</v>
          </cell>
          <cell r="T966">
            <v>1.0081680000000001E-2</v>
          </cell>
          <cell r="U966">
            <v>71.400000000000006</v>
          </cell>
          <cell r="V966">
            <v>166.6</v>
          </cell>
        </row>
        <row r="967">
          <cell r="P967">
            <v>953</v>
          </cell>
          <cell r="Q967">
            <v>1.2320949773999998</v>
          </cell>
          <cell r="R967">
            <v>1.2767823599999999</v>
          </cell>
          <cell r="S967">
            <v>1.26669009</v>
          </cell>
          <cell r="T967">
            <v>1.009227E-2</v>
          </cell>
          <cell r="U967">
            <v>71.475000000000009</v>
          </cell>
          <cell r="V967">
            <v>166.77499999999998</v>
          </cell>
        </row>
        <row r="968">
          <cell r="P968">
            <v>954</v>
          </cell>
          <cell r="Q968">
            <v>1.2321491331999999</v>
          </cell>
          <cell r="R968">
            <v>1.2768384799999999</v>
          </cell>
          <cell r="S968">
            <v>1.26673562</v>
          </cell>
          <cell r="T968">
            <v>1.010286E-2</v>
          </cell>
          <cell r="U968">
            <v>71.550000000000011</v>
          </cell>
          <cell r="V968">
            <v>166.95</v>
          </cell>
        </row>
        <row r="969">
          <cell r="P969">
            <v>955</v>
          </cell>
          <cell r="Q969">
            <v>1.2322032890000001</v>
          </cell>
          <cell r="R969">
            <v>1.2768946000000001</v>
          </cell>
          <cell r="S969">
            <v>1.2667811500000001</v>
          </cell>
          <cell r="T969">
            <v>1.011345E-2</v>
          </cell>
          <cell r="U969">
            <v>71.625000000000014</v>
          </cell>
          <cell r="V969">
            <v>167.125</v>
          </cell>
        </row>
        <row r="970">
          <cell r="P970">
            <v>956</v>
          </cell>
          <cell r="Q970">
            <v>1.2322574447999999</v>
          </cell>
          <cell r="R970">
            <v>1.2769507199999999</v>
          </cell>
          <cell r="S970">
            <v>1.2668266799999999</v>
          </cell>
          <cell r="T970">
            <v>1.0124040000000001E-2</v>
          </cell>
          <cell r="U970">
            <v>71.700000000000017</v>
          </cell>
          <cell r="V970">
            <v>167.29999999999998</v>
          </cell>
        </row>
        <row r="971">
          <cell r="P971">
            <v>957</v>
          </cell>
          <cell r="Q971">
            <v>1.2323116006000001</v>
          </cell>
          <cell r="R971">
            <v>1.2770068400000001</v>
          </cell>
          <cell r="S971">
            <v>1.2668722100000001</v>
          </cell>
          <cell r="T971">
            <v>1.013463E-2</v>
          </cell>
          <cell r="U971">
            <v>71.775000000000006</v>
          </cell>
          <cell r="V971">
            <v>167.47499999999999</v>
          </cell>
        </row>
        <row r="972">
          <cell r="P972">
            <v>958</v>
          </cell>
          <cell r="Q972">
            <v>1.2323657563999999</v>
          </cell>
          <cell r="R972">
            <v>1.2770629599999999</v>
          </cell>
          <cell r="S972">
            <v>1.2669177399999998</v>
          </cell>
          <cell r="T972">
            <v>1.014522E-2</v>
          </cell>
          <cell r="U972">
            <v>71.850000000000009</v>
          </cell>
          <cell r="V972">
            <v>167.64999999999998</v>
          </cell>
        </row>
        <row r="973">
          <cell r="P973">
            <v>959</v>
          </cell>
          <cell r="Q973">
            <v>1.2324199122000001</v>
          </cell>
          <cell r="R973">
            <v>1.2771190800000001</v>
          </cell>
          <cell r="S973">
            <v>1.26696327</v>
          </cell>
          <cell r="T973">
            <v>1.0155810000000001E-2</v>
          </cell>
          <cell r="U973">
            <v>71.925000000000011</v>
          </cell>
          <cell r="V973">
            <v>167.82499999999999</v>
          </cell>
        </row>
        <row r="974">
          <cell r="P974">
            <v>960</v>
          </cell>
          <cell r="Q974">
            <v>1.2324740679999999</v>
          </cell>
          <cell r="R974">
            <v>1.2771752000000001</v>
          </cell>
          <cell r="S974">
            <v>1.2670088000000002</v>
          </cell>
          <cell r="T974">
            <v>1.0166400000000001E-2</v>
          </cell>
          <cell r="U974">
            <v>72.000000000000014</v>
          </cell>
          <cell r="V974">
            <v>168</v>
          </cell>
        </row>
        <row r="975">
          <cell r="P975">
            <v>961</v>
          </cell>
          <cell r="Q975">
            <v>1.2325282237999997</v>
          </cell>
          <cell r="R975">
            <v>1.2772313199999998</v>
          </cell>
          <cell r="S975">
            <v>1.2670543299999999</v>
          </cell>
          <cell r="T975">
            <v>1.017699E-2</v>
          </cell>
          <cell r="U975">
            <v>72.075000000000017</v>
          </cell>
          <cell r="V975">
            <v>168.17499999999998</v>
          </cell>
        </row>
        <row r="976">
          <cell r="P976">
            <v>962</v>
          </cell>
          <cell r="Q976">
            <v>1.2325823795999999</v>
          </cell>
          <cell r="R976">
            <v>1.2772874400000001</v>
          </cell>
          <cell r="S976">
            <v>1.2670998600000001</v>
          </cell>
          <cell r="T976">
            <v>1.018758E-2</v>
          </cell>
          <cell r="U976">
            <v>72.150000000000006</v>
          </cell>
          <cell r="V976">
            <v>168.35</v>
          </cell>
        </row>
        <row r="977">
          <cell r="P977">
            <v>963</v>
          </cell>
          <cell r="Q977">
            <v>1.2326365353999997</v>
          </cell>
          <cell r="R977">
            <v>1.2773435599999998</v>
          </cell>
          <cell r="S977">
            <v>1.2671453899999998</v>
          </cell>
          <cell r="T977">
            <v>1.0198170000000001E-2</v>
          </cell>
          <cell r="U977">
            <v>72.225000000000009</v>
          </cell>
          <cell r="V977">
            <v>168.52499999999998</v>
          </cell>
        </row>
        <row r="978">
          <cell r="P978">
            <v>964</v>
          </cell>
          <cell r="Q978">
            <v>1.2326906912</v>
          </cell>
          <cell r="R978">
            <v>1.27739968</v>
          </cell>
          <cell r="S978">
            <v>1.26719092</v>
          </cell>
          <cell r="T978">
            <v>1.0208759999999999E-2</v>
          </cell>
          <cell r="U978">
            <v>72.300000000000011</v>
          </cell>
          <cell r="V978">
            <v>168.7</v>
          </cell>
        </row>
        <row r="979">
          <cell r="P979">
            <v>965</v>
          </cell>
          <cell r="Q979">
            <v>1.232744847</v>
          </cell>
          <cell r="R979">
            <v>1.2774558</v>
          </cell>
          <cell r="S979">
            <v>1.26723645</v>
          </cell>
          <cell r="T979">
            <v>1.021935E-2</v>
          </cell>
          <cell r="U979">
            <v>72.375000000000014</v>
          </cell>
          <cell r="V979">
            <v>168.875</v>
          </cell>
        </row>
        <row r="980">
          <cell r="P980">
            <v>966</v>
          </cell>
          <cell r="Q980">
            <v>1.2327990028</v>
          </cell>
          <cell r="R980">
            <v>1.27751192</v>
          </cell>
          <cell r="S980">
            <v>1.2672819799999999</v>
          </cell>
          <cell r="T980">
            <v>1.0229940000000002E-2</v>
          </cell>
          <cell r="U980">
            <v>72.450000000000017</v>
          </cell>
          <cell r="V980">
            <v>169.04999999999998</v>
          </cell>
        </row>
        <row r="981">
          <cell r="P981">
            <v>967</v>
          </cell>
          <cell r="Q981">
            <v>1.2328531585999998</v>
          </cell>
          <cell r="R981">
            <v>1.2775680399999998</v>
          </cell>
          <cell r="S981">
            <v>1.2673275099999999</v>
          </cell>
          <cell r="T981">
            <v>1.0240529999999999E-2</v>
          </cell>
          <cell r="U981">
            <v>72.525000000000006</v>
          </cell>
          <cell r="V981">
            <v>169.22499999999999</v>
          </cell>
        </row>
        <row r="982">
          <cell r="P982">
            <v>968</v>
          </cell>
          <cell r="Q982">
            <v>1.2329073143999998</v>
          </cell>
          <cell r="R982">
            <v>1.2776241599999998</v>
          </cell>
          <cell r="S982">
            <v>1.2673730399999998</v>
          </cell>
          <cell r="T982">
            <v>1.0251120000000001E-2</v>
          </cell>
          <cell r="U982">
            <v>72.600000000000009</v>
          </cell>
          <cell r="V982">
            <v>169.39999999999998</v>
          </cell>
        </row>
        <row r="983">
          <cell r="P983">
            <v>969</v>
          </cell>
          <cell r="Q983">
            <v>1.2329614702</v>
          </cell>
          <cell r="R983">
            <v>1.27768028</v>
          </cell>
          <cell r="S983">
            <v>1.26741857</v>
          </cell>
          <cell r="T983">
            <v>1.026171E-2</v>
          </cell>
          <cell r="U983">
            <v>72.675000000000011</v>
          </cell>
          <cell r="V983">
            <v>169.57499999999999</v>
          </cell>
        </row>
        <row r="984">
          <cell r="P984">
            <v>970</v>
          </cell>
          <cell r="Q984">
            <v>1.233015626</v>
          </cell>
          <cell r="R984">
            <v>1.2777364</v>
          </cell>
          <cell r="S984">
            <v>1.2674641</v>
          </cell>
          <cell r="T984">
            <v>1.0272300000000002E-2</v>
          </cell>
          <cell r="U984">
            <v>72.750000000000014</v>
          </cell>
          <cell r="V984">
            <v>169.75</v>
          </cell>
        </row>
        <row r="985">
          <cell r="P985">
            <v>971</v>
          </cell>
          <cell r="Q985">
            <v>1.2330697818</v>
          </cell>
          <cell r="R985">
            <v>1.27779252</v>
          </cell>
          <cell r="S985">
            <v>1.2675096299999999</v>
          </cell>
          <cell r="T985">
            <v>1.0282889999999999E-2</v>
          </cell>
          <cell r="U985">
            <v>72.825000000000017</v>
          </cell>
          <cell r="V985">
            <v>169.92499999999998</v>
          </cell>
        </row>
        <row r="986">
          <cell r="P986">
            <v>972</v>
          </cell>
          <cell r="Q986">
            <v>1.2331239375999998</v>
          </cell>
          <cell r="R986">
            <v>1.27784864</v>
          </cell>
          <cell r="S986">
            <v>1.2675551599999999</v>
          </cell>
          <cell r="T986">
            <v>1.0293480000000001E-2</v>
          </cell>
          <cell r="U986">
            <v>72.900000000000006</v>
          </cell>
          <cell r="V986">
            <v>170.1</v>
          </cell>
        </row>
        <row r="987">
          <cell r="P987">
            <v>973</v>
          </cell>
          <cell r="Q987">
            <v>1.2331780934000001</v>
          </cell>
          <cell r="R987">
            <v>1.2779047600000002</v>
          </cell>
          <cell r="S987">
            <v>1.2676006900000001</v>
          </cell>
          <cell r="T987">
            <v>1.0304070000000002E-2</v>
          </cell>
          <cell r="U987">
            <v>72.975000000000009</v>
          </cell>
          <cell r="V987">
            <v>170.27499999999998</v>
          </cell>
        </row>
        <row r="988">
          <cell r="P988">
            <v>974</v>
          </cell>
          <cell r="Q988">
            <v>1.2332322491999996</v>
          </cell>
          <cell r="R988">
            <v>1.2779608799999997</v>
          </cell>
          <cell r="S988">
            <v>1.2676462199999998</v>
          </cell>
          <cell r="T988">
            <v>1.031466E-2</v>
          </cell>
          <cell r="U988">
            <v>73.050000000000011</v>
          </cell>
          <cell r="V988">
            <v>170.45</v>
          </cell>
        </row>
        <row r="989">
          <cell r="P989">
            <v>975</v>
          </cell>
          <cell r="Q989">
            <v>1.2332864049999999</v>
          </cell>
          <cell r="R989">
            <v>1.278017</v>
          </cell>
          <cell r="S989">
            <v>1.26769175</v>
          </cell>
          <cell r="T989">
            <v>1.0325250000000001E-2</v>
          </cell>
          <cell r="U989">
            <v>73.125000000000014</v>
          </cell>
          <cell r="V989">
            <v>170.625</v>
          </cell>
        </row>
        <row r="990">
          <cell r="P990">
            <v>976</v>
          </cell>
          <cell r="Q990">
            <v>1.2333405607999999</v>
          </cell>
          <cell r="R990">
            <v>1.27807312</v>
          </cell>
          <cell r="S990">
            <v>1.26773728</v>
          </cell>
          <cell r="T990">
            <v>1.0335840000000001E-2</v>
          </cell>
          <cell r="U990">
            <v>73.200000000000017</v>
          </cell>
          <cell r="V990">
            <v>170.79999999999998</v>
          </cell>
        </row>
        <row r="991">
          <cell r="P991">
            <v>977</v>
          </cell>
          <cell r="Q991">
            <v>1.2333947165999999</v>
          </cell>
          <cell r="R991">
            <v>1.2781292399999999</v>
          </cell>
          <cell r="S991">
            <v>1.2677828099999999</v>
          </cell>
          <cell r="T991">
            <v>1.034643E-2</v>
          </cell>
          <cell r="U991">
            <v>73.275000000000006</v>
          </cell>
          <cell r="V991">
            <v>170.97499999999999</v>
          </cell>
        </row>
        <row r="992">
          <cell r="P992">
            <v>978</v>
          </cell>
          <cell r="Q992">
            <v>1.2334488724000001</v>
          </cell>
          <cell r="R992">
            <v>1.2781853600000002</v>
          </cell>
          <cell r="S992">
            <v>1.2678283400000001</v>
          </cell>
          <cell r="T992">
            <v>1.035702E-2</v>
          </cell>
          <cell r="U992">
            <v>73.350000000000009</v>
          </cell>
          <cell r="V992">
            <v>171.14999999999998</v>
          </cell>
        </row>
        <row r="993">
          <cell r="P993">
            <v>979</v>
          </cell>
          <cell r="Q993">
            <v>1.2335030281999999</v>
          </cell>
          <cell r="R993">
            <v>1.2782414799999999</v>
          </cell>
          <cell r="S993">
            <v>1.2678738699999998</v>
          </cell>
          <cell r="T993">
            <v>1.0367610000000001E-2</v>
          </cell>
          <cell r="U993">
            <v>73.425000000000011</v>
          </cell>
          <cell r="V993">
            <v>171.32499999999999</v>
          </cell>
        </row>
        <row r="994">
          <cell r="P994">
            <v>980</v>
          </cell>
          <cell r="Q994">
            <v>1.2335571839999999</v>
          </cell>
          <cell r="R994">
            <v>1.2782975999999999</v>
          </cell>
          <cell r="S994">
            <v>1.2679194</v>
          </cell>
          <cell r="T994">
            <v>1.0378199999999999E-2</v>
          </cell>
          <cell r="U994">
            <v>73.500000000000014</v>
          </cell>
          <cell r="V994">
            <v>171.5</v>
          </cell>
        </row>
        <row r="995">
          <cell r="P995">
            <v>981</v>
          </cell>
          <cell r="Q995">
            <v>1.2336113397999997</v>
          </cell>
          <cell r="R995">
            <v>1.2783537199999997</v>
          </cell>
          <cell r="S995">
            <v>1.2679649299999998</v>
          </cell>
          <cell r="T995">
            <v>1.038879E-2</v>
          </cell>
          <cell r="U995">
            <v>73.575000000000017</v>
          </cell>
          <cell r="V995">
            <v>171.67499999999998</v>
          </cell>
        </row>
        <row r="996">
          <cell r="P996">
            <v>982</v>
          </cell>
          <cell r="Q996">
            <v>1.2336654955999999</v>
          </cell>
          <cell r="R996">
            <v>1.2784098399999999</v>
          </cell>
          <cell r="S996">
            <v>1.26801046</v>
          </cell>
          <cell r="T996">
            <v>1.0399380000000001E-2</v>
          </cell>
          <cell r="U996">
            <v>73.650000000000006</v>
          </cell>
          <cell r="V996">
            <v>171.85</v>
          </cell>
        </row>
        <row r="997">
          <cell r="P997">
            <v>983</v>
          </cell>
          <cell r="Q997">
            <v>1.2337196514000002</v>
          </cell>
          <cell r="R997">
            <v>1.2784659600000001</v>
          </cell>
          <cell r="S997">
            <v>1.2680559900000001</v>
          </cell>
          <cell r="T997">
            <v>1.0409970000000001E-2</v>
          </cell>
          <cell r="U997">
            <v>73.725000000000009</v>
          </cell>
          <cell r="V997">
            <v>172.02499999999998</v>
          </cell>
        </row>
        <row r="998">
          <cell r="P998">
            <v>984</v>
          </cell>
          <cell r="Q998">
            <v>1.2337738072</v>
          </cell>
          <cell r="R998">
            <v>1.2785220799999999</v>
          </cell>
          <cell r="S998">
            <v>1.2681015199999999</v>
          </cell>
          <cell r="T998">
            <v>1.0420560000000001E-2</v>
          </cell>
          <cell r="U998">
            <v>73.800000000000011</v>
          </cell>
          <cell r="V998">
            <v>172.2</v>
          </cell>
        </row>
        <row r="999">
          <cell r="P999">
            <v>985</v>
          </cell>
          <cell r="Q999">
            <v>1.233827963</v>
          </cell>
          <cell r="R999">
            <v>1.2785782000000001</v>
          </cell>
          <cell r="S999">
            <v>1.2681470500000001</v>
          </cell>
          <cell r="T999">
            <v>1.043115E-2</v>
          </cell>
          <cell r="U999">
            <v>73.875000000000014</v>
          </cell>
          <cell r="V999">
            <v>172.375</v>
          </cell>
        </row>
        <row r="1000">
          <cell r="P1000">
            <v>986</v>
          </cell>
          <cell r="Q1000">
            <v>1.2338821188</v>
          </cell>
          <cell r="R1000">
            <v>1.2786343200000001</v>
          </cell>
          <cell r="S1000">
            <v>1.26819258</v>
          </cell>
          <cell r="T1000">
            <v>1.0441740000000001E-2</v>
          </cell>
          <cell r="U1000">
            <v>73.950000000000017</v>
          </cell>
          <cell r="V1000">
            <v>172.54999999999998</v>
          </cell>
        </row>
        <row r="1001">
          <cell r="P1001">
            <v>987</v>
          </cell>
          <cell r="Q1001">
            <v>1.2339362745999998</v>
          </cell>
          <cell r="R1001">
            <v>1.2786904399999999</v>
          </cell>
          <cell r="S1001">
            <v>1.26823811</v>
          </cell>
          <cell r="T1001">
            <v>1.0452329999999999E-2</v>
          </cell>
          <cell r="U1001">
            <v>74.025000000000006</v>
          </cell>
          <cell r="V1001">
            <v>172.72499999999999</v>
          </cell>
        </row>
        <row r="1002">
          <cell r="P1002">
            <v>988</v>
          </cell>
          <cell r="Q1002">
            <v>1.2339904303999998</v>
          </cell>
          <cell r="R1002">
            <v>1.2787465599999999</v>
          </cell>
          <cell r="S1002">
            <v>1.2682836399999999</v>
          </cell>
          <cell r="T1002">
            <v>1.0462920000000001E-2</v>
          </cell>
          <cell r="U1002">
            <v>74.100000000000009</v>
          </cell>
          <cell r="V1002">
            <v>172.89999999999998</v>
          </cell>
        </row>
        <row r="1003">
          <cell r="P1003">
            <v>989</v>
          </cell>
          <cell r="Q1003">
            <v>1.2340445861999998</v>
          </cell>
          <cell r="R1003">
            <v>1.2788026799999999</v>
          </cell>
          <cell r="S1003">
            <v>1.2683291699999999</v>
          </cell>
          <cell r="T1003">
            <v>1.0473510000000002E-2</v>
          </cell>
          <cell r="U1003">
            <v>74.175000000000011</v>
          </cell>
          <cell r="V1003">
            <v>173.07499999999999</v>
          </cell>
        </row>
        <row r="1004">
          <cell r="P1004">
            <v>989</v>
          </cell>
          <cell r="Q1004">
            <v>1.2340445861999998</v>
          </cell>
          <cell r="R1004">
            <v>1.2788026799999999</v>
          </cell>
          <cell r="S1004">
            <v>1.2683291699999999</v>
          </cell>
          <cell r="T1004">
            <v>1.0473510000000002E-2</v>
          </cell>
          <cell r="U1004">
            <v>74.175000000000011</v>
          </cell>
          <cell r="V1004">
            <v>173.07499999999999</v>
          </cell>
        </row>
        <row r="1005">
          <cell r="P1005">
            <v>991</v>
          </cell>
          <cell r="Q1005">
            <v>1.2341528978</v>
          </cell>
          <cell r="R1005">
            <v>1.2789149200000001</v>
          </cell>
          <cell r="S1005">
            <v>1.26842023</v>
          </cell>
          <cell r="T1005">
            <v>1.0494690000000001E-2</v>
          </cell>
          <cell r="U1005">
            <v>74.325000000000017</v>
          </cell>
          <cell r="V1005">
            <v>173.42499999999998</v>
          </cell>
        </row>
        <row r="1006">
          <cell r="P1006">
            <v>992</v>
          </cell>
          <cell r="Q1006">
            <v>1.2342070536</v>
          </cell>
          <cell r="R1006">
            <v>1.2789710400000001</v>
          </cell>
          <cell r="S1006">
            <v>1.26846576</v>
          </cell>
          <cell r="T1006">
            <v>1.0505280000000001E-2</v>
          </cell>
          <cell r="U1006">
            <v>74.400000000000006</v>
          </cell>
          <cell r="V1006">
            <v>173.6</v>
          </cell>
        </row>
        <row r="1007">
          <cell r="P1007">
            <v>993</v>
          </cell>
          <cell r="Q1007">
            <v>1.2342612094000001</v>
          </cell>
          <cell r="R1007">
            <v>1.2790271600000001</v>
          </cell>
          <cell r="S1007">
            <v>1.26851129</v>
          </cell>
          <cell r="T1007">
            <v>1.051587E-2</v>
          </cell>
          <cell r="U1007">
            <v>74.475000000000009</v>
          </cell>
          <cell r="V1007">
            <v>173.77499999999998</v>
          </cell>
        </row>
        <row r="1008">
          <cell r="P1008">
            <v>994</v>
          </cell>
          <cell r="Q1008">
            <v>1.2343153651999998</v>
          </cell>
          <cell r="R1008">
            <v>1.2790832799999998</v>
          </cell>
          <cell r="S1008">
            <v>1.2685568199999999</v>
          </cell>
          <cell r="T1008">
            <v>1.052646E-2</v>
          </cell>
          <cell r="U1008">
            <v>74.550000000000011</v>
          </cell>
          <cell r="V1008">
            <v>173.95</v>
          </cell>
        </row>
        <row r="1009">
          <cell r="P1009">
            <v>995</v>
          </cell>
          <cell r="Q1009">
            <v>1.2343695209999999</v>
          </cell>
          <cell r="R1009">
            <v>1.2791393999999998</v>
          </cell>
          <cell r="S1009">
            <v>1.2686023499999999</v>
          </cell>
          <cell r="T1009">
            <v>1.0537050000000001E-2</v>
          </cell>
          <cell r="U1009">
            <v>74.625000000000014</v>
          </cell>
          <cell r="V1009">
            <v>174.125</v>
          </cell>
        </row>
        <row r="1010">
          <cell r="P1010">
            <v>996</v>
          </cell>
          <cell r="Q1010">
            <v>1.2344236768000001</v>
          </cell>
          <cell r="R1010">
            <v>1.27919552</v>
          </cell>
          <cell r="S1010">
            <v>1.2686478800000001</v>
          </cell>
          <cell r="T1010">
            <v>1.054764E-2</v>
          </cell>
          <cell r="U1010">
            <v>74.700000000000017</v>
          </cell>
          <cell r="V1010">
            <v>174.29999999999998</v>
          </cell>
        </row>
        <row r="1011">
          <cell r="P1011">
            <v>997</v>
          </cell>
          <cell r="Q1011">
            <v>1.2344778325999997</v>
          </cell>
          <cell r="R1011">
            <v>1.2792516399999998</v>
          </cell>
          <cell r="S1011">
            <v>1.2686934099999998</v>
          </cell>
          <cell r="T1011">
            <v>1.055823E-2</v>
          </cell>
          <cell r="U1011">
            <v>74.775000000000006</v>
          </cell>
          <cell r="V1011">
            <v>174.47499999999999</v>
          </cell>
        </row>
        <row r="1012">
          <cell r="P1012">
            <v>998</v>
          </cell>
          <cell r="Q1012">
            <v>1.2345319883999999</v>
          </cell>
          <cell r="R1012">
            <v>1.27930776</v>
          </cell>
          <cell r="S1012">
            <v>1.26873894</v>
          </cell>
          <cell r="T1012">
            <v>1.0568820000000001E-2</v>
          </cell>
          <cell r="U1012">
            <v>74.850000000000009</v>
          </cell>
          <cell r="V1012">
            <v>174.64999999999998</v>
          </cell>
        </row>
        <row r="1013">
          <cell r="P1013">
            <v>999</v>
          </cell>
          <cell r="Q1013">
            <v>1.2345861442000001</v>
          </cell>
          <cell r="R1013">
            <v>1.2793638800000002</v>
          </cell>
          <cell r="S1013">
            <v>1.2687844700000002</v>
          </cell>
          <cell r="T1013">
            <v>1.0579410000000001E-2</v>
          </cell>
          <cell r="U1013">
            <v>74.925000000000011</v>
          </cell>
          <cell r="V1013">
            <v>174.82499999999999</v>
          </cell>
        </row>
        <row r="1014">
          <cell r="P1014">
            <v>1000</v>
          </cell>
          <cell r="Q1014">
            <v>1.2346402999999999</v>
          </cell>
          <cell r="R1014">
            <v>1.27942</v>
          </cell>
          <cell r="S1014">
            <v>1.2688299999999999</v>
          </cell>
          <cell r="T1014">
            <v>1.059E-2</v>
          </cell>
          <cell r="U1014">
            <v>75.000000000000014</v>
          </cell>
          <cell r="V1014">
            <v>175</v>
          </cell>
        </row>
        <row r="1015">
          <cell r="P1015">
            <v>1001</v>
          </cell>
          <cell r="Q1015">
            <v>1.2346944557999999</v>
          </cell>
          <cell r="R1015">
            <v>1.27947612</v>
          </cell>
          <cell r="S1015">
            <v>1.2688755300000001</v>
          </cell>
          <cell r="T1015">
            <v>1.060059E-2</v>
          </cell>
          <cell r="U1015">
            <v>75.075000000000017</v>
          </cell>
          <cell r="V1015">
            <v>175.17499999999998</v>
          </cell>
        </row>
        <row r="1016">
          <cell r="P1016">
            <v>1002</v>
          </cell>
          <cell r="Q1016">
            <v>1.2347486115999997</v>
          </cell>
          <cell r="R1016">
            <v>1.2795322399999998</v>
          </cell>
          <cell r="S1016">
            <v>1.2689210599999998</v>
          </cell>
          <cell r="T1016">
            <v>1.0611180000000001E-2</v>
          </cell>
          <cell r="U1016">
            <v>75.150000000000006</v>
          </cell>
          <cell r="V1016">
            <v>175.35</v>
          </cell>
        </row>
        <row r="1017">
          <cell r="P1017">
            <v>1003</v>
          </cell>
          <cell r="Q1017">
            <v>1.2348027673999999</v>
          </cell>
          <cell r="R1017">
            <v>1.27958836</v>
          </cell>
          <cell r="S1017">
            <v>1.26896659</v>
          </cell>
          <cell r="T1017">
            <v>1.0621769999999999E-2</v>
          </cell>
          <cell r="U1017">
            <v>75.225000000000009</v>
          </cell>
          <cell r="V1017">
            <v>175.52499999999998</v>
          </cell>
        </row>
        <row r="1018">
          <cell r="P1018">
            <v>1004</v>
          </cell>
          <cell r="Q1018">
            <v>1.2348569232</v>
          </cell>
          <cell r="R1018">
            <v>1.27964448</v>
          </cell>
          <cell r="S1018">
            <v>1.26901212</v>
          </cell>
          <cell r="T1018">
            <v>1.063236E-2</v>
          </cell>
          <cell r="U1018">
            <v>75.300000000000011</v>
          </cell>
          <cell r="V1018">
            <v>175.7</v>
          </cell>
        </row>
        <row r="1019">
          <cell r="P1019">
            <v>1005</v>
          </cell>
          <cell r="Q1019">
            <v>1.234911079</v>
          </cell>
          <cell r="R1019">
            <v>1.2797006</v>
          </cell>
          <cell r="S1019">
            <v>1.2690576499999999</v>
          </cell>
          <cell r="T1019">
            <v>1.064295E-2</v>
          </cell>
          <cell r="U1019">
            <v>75.375000000000014</v>
          </cell>
          <cell r="V1019">
            <v>175.875</v>
          </cell>
        </row>
        <row r="1020">
          <cell r="P1020">
            <v>1006</v>
          </cell>
          <cell r="Q1020">
            <v>1.2349652348000002</v>
          </cell>
          <cell r="R1020">
            <v>1.2797567200000002</v>
          </cell>
          <cell r="S1020">
            <v>1.2691031800000001</v>
          </cell>
          <cell r="T1020">
            <v>1.0653540000000001E-2</v>
          </cell>
          <cell r="U1020">
            <v>75.450000000000017</v>
          </cell>
          <cell r="V1020">
            <v>176.04999999999998</v>
          </cell>
        </row>
        <row r="1021">
          <cell r="P1021">
            <v>1007</v>
          </cell>
          <cell r="Q1021">
            <v>1.2350193906</v>
          </cell>
          <cell r="R1021">
            <v>1.27981284</v>
          </cell>
          <cell r="S1021">
            <v>1.2691487099999998</v>
          </cell>
          <cell r="T1021">
            <v>1.0664130000000001E-2</v>
          </cell>
          <cell r="U1021">
            <v>75.525000000000006</v>
          </cell>
          <cell r="V1021">
            <v>176.22499999999999</v>
          </cell>
        </row>
        <row r="1022">
          <cell r="P1022">
            <v>1008</v>
          </cell>
          <cell r="Q1022">
            <v>1.2350735464</v>
          </cell>
          <cell r="R1022">
            <v>1.2798689599999999</v>
          </cell>
          <cell r="S1022">
            <v>1.26919424</v>
          </cell>
          <cell r="T1022">
            <v>1.067472E-2</v>
          </cell>
          <cell r="U1022">
            <v>75.600000000000009</v>
          </cell>
          <cell r="V1022">
            <v>176.39999999999998</v>
          </cell>
        </row>
        <row r="1023">
          <cell r="P1023">
            <v>1009</v>
          </cell>
          <cell r="Q1023">
            <v>1.2351277022</v>
          </cell>
          <cell r="R1023">
            <v>1.2799250799999999</v>
          </cell>
          <cell r="S1023">
            <v>1.26923977</v>
          </cell>
          <cell r="T1023">
            <v>1.0685310000000002E-2</v>
          </cell>
          <cell r="U1023">
            <v>75.675000000000011</v>
          </cell>
          <cell r="V1023">
            <v>176.57499999999999</v>
          </cell>
        </row>
        <row r="1024">
          <cell r="P1024">
            <v>1010</v>
          </cell>
          <cell r="Q1024">
            <v>1.2351818579999998</v>
          </cell>
          <cell r="R1024">
            <v>1.2799811999999999</v>
          </cell>
          <cell r="S1024">
            <v>1.2692852999999999</v>
          </cell>
          <cell r="T1024">
            <v>1.06959E-2</v>
          </cell>
          <cell r="U1024">
            <v>75.750000000000014</v>
          </cell>
          <cell r="V1024">
            <v>176.75</v>
          </cell>
        </row>
        <row r="1025">
          <cell r="P1025">
            <v>1011</v>
          </cell>
          <cell r="Q1025">
            <v>1.2352360137999998</v>
          </cell>
          <cell r="R1025">
            <v>1.2800373199999999</v>
          </cell>
          <cell r="S1025">
            <v>1.2693308299999999</v>
          </cell>
          <cell r="T1025">
            <v>1.0706490000000001E-2</v>
          </cell>
          <cell r="U1025">
            <v>75.825000000000017</v>
          </cell>
          <cell r="V1025">
            <v>176.92499999999998</v>
          </cell>
        </row>
        <row r="1026">
          <cell r="P1026">
            <v>1012</v>
          </cell>
          <cell r="Q1026">
            <v>1.2352901695999998</v>
          </cell>
          <cell r="R1026">
            <v>1.2800934399999999</v>
          </cell>
          <cell r="S1026">
            <v>1.2693763599999999</v>
          </cell>
          <cell r="T1026">
            <v>1.071708E-2</v>
          </cell>
          <cell r="U1026">
            <v>75.900000000000006</v>
          </cell>
          <cell r="V1026">
            <v>177.1</v>
          </cell>
        </row>
        <row r="1027">
          <cell r="P1027">
            <v>1013</v>
          </cell>
          <cell r="Q1027">
            <v>1.2353443253999998</v>
          </cell>
          <cell r="R1027">
            <v>1.2801495599999999</v>
          </cell>
          <cell r="S1027">
            <v>1.2694218899999998</v>
          </cell>
          <cell r="T1027">
            <v>1.072767E-2</v>
          </cell>
          <cell r="U1027">
            <v>75.975000000000009</v>
          </cell>
          <cell r="V1027">
            <v>177.27499999999998</v>
          </cell>
        </row>
        <row r="1028">
          <cell r="P1028">
            <v>1014</v>
          </cell>
          <cell r="Q1028">
            <v>1.2353984812000001</v>
          </cell>
          <cell r="R1028">
            <v>1.2802056800000001</v>
          </cell>
          <cell r="S1028">
            <v>1.26946742</v>
          </cell>
          <cell r="T1028">
            <v>1.0738260000000001E-2</v>
          </cell>
          <cell r="U1028">
            <v>76.050000000000011</v>
          </cell>
          <cell r="V1028">
            <v>177.45</v>
          </cell>
        </row>
        <row r="1029">
          <cell r="P1029">
            <v>1015</v>
          </cell>
          <cell r="Q1029">
            <v>1.2354526369999999</v>
          </cell>
          <cell r="R1029">
            <v>1.2802617999999999</v>
          </cell>
          <cell r="S1029">
            <v>1.26951295</v>
          </cell>
          <cell r="T1029">
            <v>1.0748850000000001E-2</v>
          </cell>
          <cell r="U1029">
            <v>76.125000000000014</v>
          </cell>
          <cell r="V1029">
            <v>177.625</v>
          </cell>
        </row>
        <row r="1030">
          <cell r="P1030">
            <v>1016</v>
          </cell>
          <cell r="Q1030">
            <v>1.2355067927999999</v>
          </cell>
          <cell r="R1030">
            <v>1.2803179199999999</v>
          </cell>
          <cell r="S1030">
            <v>1.2695584799999999</v>
          </cell>
          <cell r="T1030">
            <v>1.075944E-2</v>
          </cell>
          <cell r="U1030">
            <v>76.200000000000017</v>
          </cell>
          <cell r="V1030">
            <v>177.79999999999998</v>
          </cell>
        </row>
        <row r="1031">
          <cell r="P1031">
            <v>1017</v>
          </cell>
          <cell r="Q1031">
            <v>1.2355609486000001</v>
          </cell>
          <cell r="R1031">
            <v>1.2803740400000001</v>
          </cell>
          <cell r="S1031">
            <v>1.2696040100000001</v>
          </cell>
          <cell r="T1031">
            <v>1.077003E-2</v>
          </cell>
          <cell r="U1031">
            <v>76.275000000000006</v>
          </cell>
          <cell r="V1031">
            <v>177.97499999999999</v>
          </cell>
        </row>
        <row r="1032">
          <cell r="P1032">
            <v>1018</v>
          </cell>
          <cell r="Q1032">
            <v>1.2356151043999999</v>
          </cell>
          <cell r="R1032">
            <v>1.2804301599999999</v>
          </cell>
          <cell r="S1032">
            <v>1.2696495399999999</v>
          </cell>
          <cell r="T1032">
            <v>1.0780620000000001E-2</v>
          </cell>
          <cell r="U1032">
            <v>76.350000000000009</v>
          </cell>
          <cell r="V1032">
            <v>178.14999999999998</v>
          </cell>
        </row>
        <row r="1033">
          <cell r="P1033">
            <v>1019</v>
          </cell>
          <cell r="Q1033">
            <v>1.2356692602000001</v>
          </cell>
          <cell r="R1033">
            <v>1.2804862800000001</v>
          </cell>
          <cell r="S1033">
            <v>1.26969507</v>
          </cell>
          <cell r="T1033">
            <v>1.0791210000000001E-2</v>
          </cell>
          <cell r="U1033">
            <v>76.425000000000011</v>
          </cell>
          <cell r="V1033">
            <v>178.32499999999999</v>
          </cell>
        </row>
        <row r="1034">
          <cell r="P1034">
            <v>1020</v>
          </cell>
          <cell r="Q1034">
            <v>1.2357234159999999</v>
          </cell>
          <cell r="R1034">
            <v>1.2805423999999999</v>
          </cell>
          <cell r="S1034">
            <v>1.2697405999999998</v>
          </cell>
          <cell r="T1034">
            <v>1.08018E-2</v>
          </cell>
          <cell r="U1034">
            <v>76.500000000000014</v>
          </cell>
          <cell r="V1034">
            <v>178.5</v>
          </cell>
        </row>
        <row r="1035">
          <cell r="P1035">
            <v>1021</v>
          </cell>
          <cell r="Q1035">
            <v>1.2357775717999999</v>
          </cell>
          <cell r="R1035">
            <v>1.2805985199999999</v>
          </cell>
          <cell r="S1035">
            <v>1.26978613</v>
          </cell>
          <cell r="T1035">
            <v>1.081239E-2</v>
          </cell>
          <cell r="U1035">
            <v>76.575000000000017</v>
          </cell>
          <cell r="V1035">
            <v>178.67499999999998</v>
          </cell>
        </row>
        <row r="1036">
          <cell r="P1036">
            <v>1022</v>
          </cell>
          <cell r="Q1036">
            <v>1.2358317275999999</v>
          </cell>
          <cell r="R1036">
            <v>1.2806546400000001</v>
          </cell>
          <cell r="S1036">
            <v>1.2698316600000001</v>
          </cell>
          <cell r="T1036">
            <v>1.0822980000000001E-2</v>
          </cell>
          <cell r="U1036">
            <v>76.650000000000006</v>
          </cell>
          <cell r="V1036">
            <v>178.85</v>
          </cell>
        </row>
        <row r="1037">
          <cell r="P1037">
            <v>1023</v>
          </cell>
          <cell r="Q1037">
            <v>1.2358858833999997</v>
          </cell>
          <cell r="R1037">
            <v>1.2807107599999998</v>
          </cell>
          <cell r="S1037">
            <v>1.2698771899999999</v>
          </cell>
          <cell r="T1037">
            <v>1.0833570000000001E-2</v>
          </cell>
          <cell r="U1037">
            <v>76.725000000000009</v>
          </cell>
          <cell r="V1037">
            <v>179.02499999999998</v>
          </cell>
        </row>
        <row r="1038">
          <cell r="P1038">
            <v>1024</v>
          </cell>
          <cell r="Q1038">
            <v>1.2359400392</v>
          </cell>
          <cell r="R1038">
            <v>1.2807668800000001</v>
          </cell>
          <cell r="S1038">
            <v>1.2699227200000001</v>
          </cell>
          <cell r="T1038">
            <v>1.084416E-2</v>
          </cell>
          <cell r="U1038">
            <v>76.800000000000011</v>
          </cell>
          <cell r="V1038">
            <v>179.2</v>
          </cell>
        </row>
        <row r="1039">
          <cell r="P1039">
            <v>1025</v>
          </cell>
          <cell r="Q1039">
            <v>1.2359941949999997</v>
          </cell>
          <cell r="R1039">
            <v>1.2808229999999998</v>
          </cell>
          <cell r="S1039">
            <v>1.2699682499999998</v>
          </cell>
          <cell r="T1039">
            <v>1.0854750000000002E-2</v>
          </cell>
          <cell r="U1039">
            <v>76.875000000000014</v>
          </cell>
          <cell r="V1039">
            <v>179.375</v>
          </cell>
        </row>
        <row r="1040">
          <cell r="P1040">
            <v>1026</v>
          </cell>
          <cell r="Q1040">
            <v>1.2360483508</v>
          </cell>
          <cell r="R1040">
            <v>1.28087912</v>
          </cell>
          <cell r="S1040">
            <v>1.27001378</v>
          </cell>
          <cell r="T1040">
            <v>1.0865339999999999E-2</v>
          </cell>
          <cell r="U1040">
            <v>76.950000000000017</v>
          </cell>
          <cell r="V1040">
            <v>179.54999999999998</v>
          </cell>
        </row>
        <row r="1041">
          <cell r="P1041">
            <v>1027</v>
          </cell>
          <cell r="Q1041">
            <v>1.2361025066</v>
          </cell>
          <cell r="R1041">
            <v>1.28093524</v>
          </cell>
          <cell r="S1041">
            <v>1.2700593099999999</v>
          </cell>
          <cell r="T1041">
            <v>1.0875930000000001E-2</v>
          </cell>
          <cell r="U1041">
            <v>77.025000000000006</v>
          </cell>
          <cell r="V1041">
            <v>179.72499999999999</v>
          </cell>
        </row>
        <row r="1042">
          <cell r="P1042">
            <v>1028</v>
          </cell>
          <cell r="Q1042">
            <v>1.2361566623999998</v>
          </cell>
          <cell r="R1042">
            <v>1.2809913599999998</v>
          </cell>
          <cell r="S1042">
            <v>1.2701048399999999</v>
          </cell>
          <cell r="T1042">
            <v>1.088652E-2</v>
          </cell>
          <cell r="U1042">
            <v>77.100000000000009</v>
          </cell>
          <cell r="V1042">
            <v>179.89999999999998</v>
          </cell>
        </row>
        <row r="1043">
          <cell r="P1043">
            <v>1029</v>
          </cell>
          <cell r="Q1043">
            <v>1.2362108181999998</v>
          </cell>
          <cell r="R1043">
            <v>1.2810474799999998</v>
          </cell>
          <cell r="S1043">
            <v>1.2701503699999999</v>
          </cell>
          <cell r="T1043">
            <v>1.089711E-2</v>
          </cell>
          <cell r="U1043">
            <v>77.175000000000011</v>
          </cell>
          <cell r="V1043">
            <v>180.07499999999999</v>
          </cell>
        </row>
        <row r="1044">
          <cell r="P1044">
            <v>1030</v>
          </cell>
          <cell r="Q1044">
            <v>1.236264974</v>
          </cell>
          <cell r="R1044">
            <v>1.2811036</v>
          </cell>
          <cell r="S1044">
            <v>1.2701959</v>
          </cell>
          <cell r="T1044">
            <v>1.0907699999999999E-2</v>
          </cell>
          <cell r="U1044">
            <v>77.250000000000014</v>
          </cell>
          <cell r="V1044">
            <v>180.25</v>
          </cell>
        </row>
        <row r="1045">
          <cell r="P1045">
            <v>1031</v>
          </cell>
          <cell r="Q1045">
            <v>1.2363191298</v>
          </cell>
          <cell r="R1045">
            <v>1.28115972</v>
          </cell>
          <cell r="S1045">
            <v>1.27024143</v>
          </cell>
          <cell r="T1045">
            <v>1.0918290000000001E-2</v>
          </cell>
          <cell r="U1045">
            <v>77.325000000000017</v>
          </cell>
          <cell r="V1045">
            <v>180.42499999999998</v>
          </cell>
        </row>
        <row r="1046">
          <cell r="P1046">
            <v>1032</v>
          </cell>
          <cell r="Q1046">
            <v>1.2363732856</v>
          </cell>
          <cell r="R1046">
            <v>1.28121584</v>
          </cell>
          <cell r="S1046">
            <v>1.27028696</v>
          </cell>
          <cell r="T1046">
            <v>1.0928880000000002E-2</v>
          </cell>
          <cell r="U1046">
            <v>77.400000000000006</v>
          </cell>
          <cell r="V1046">
            <v>180.6</v>
          </cell>
        </row>
        <row r="1047">
          <cell r="P1047">
            <v>1033</v>
          </cell>
          <cell r="Q1047">
            <v>1.2364274414</v>
          </cell>
          <cell r="R1047">
            <v>1.28127196</v>
          </cell>
          <cell r="S1047">
            <v>1.2703324899999999</v>
          </cell>
          <cell r="T1047">
            <v>1.093947E-2</v>
          </cell>
          <cell r="U1047">
            <v>77.475000000000009</v>
          </cell>
          <cell r="V1047">
            <v>180.77499999999998</v>
          </cell>
        </row>
        <row r="1048">
          <cell r="P1048">
            <v>1034</v>
          </cell>
          <cell r="Q1048">
            <v>1.2364815971999998</v>
          </cell>
          <cell r="R1048">
            <v>1.28132808</v>
          </cell>
          <cell r="S1048">
            <v>1.2703780199999999</v>
          </cell>
          <cell r="T1048">
            <v>1.0950060000000001E-2</v>
          </cell>
          <cell r="U1048">
            <v>77.550000000000011</v>
          </cell>
          <cell r="V1048">
            <v>180.95</v>
          </cell>
        </row>
        <row r="1049">
          <cell r="P1049">
            <v>1035</v>
          </cell>
          <cell r="Q1049">
            <v>1.2365357529999998</v>
          </cell>
          <cell r="R1049">
            <v>1.2813842</v>
          </cell>
          <cell r="S1049">
            <v>1.2704235500000001</v>
          </cell>
          <cell r="T1049">
            <v>1.0960650000000001E-2</v>
          </cell>
          <cell r="U1049">
            <v>77.625000000000014</v>
          </cell>
          <cell r="V1049">
            <v>181.125</v>
          </cell>
        </row>
        <row r="1050">
          <cell r="P1050">
            <v>1036</v>
          </cell>
          <cell r="Q1050">
            <v>1.2365899087999996</v>
          </cell>
          <cell r="R1050">
            <v>1.2814403199999997</v>
          </cell>
          <cell r="S1050">
            <v>1.2704690799999998</v>
          </cell>
          <cell r="T1050">
            <v>1.097124E-2</v>
          </cell>
          <cell r="U1050">
            <v>77.700000000000017</v>
          </cell>
          <cell r="V1050">
            <v>181.29999999999998</v>
          </cell>
        </row>
        <row r="1051">
          <cell r="P1051">
            <v>1037</v>
          </cell>
          <cell r="Q1051">
            <v>1.2366440645999999</v>
          </cell>
          <cell r="R1051">
            <v>1.28149644</v>
          </cell>
          <cell r="S1051">
            <v>1.27051461</v>
          </cell>
          <cell r="T1051">
            <v>1.098183E-2</v>
          </cell>
          <cell r="U1051">
            <v>77.775000000000006</v>
          </cell>
          <cell r="V1051">
            <v>181.47499999999999</v>
          </cell>
        </row>
        <row r="1052">
          <cell r="P1052">
            <v>1038</v>
          </cell>
          <cell r="Q1052">
            <v>1.2366982203999999</v>
          </cell>
          <cell r="R1052">
            <v>1.28155256</v>
          </cell>
          <cell r="S1052">
            <v>1.2705601399999999</v>
          </cell>
          <cell r="T1052">
            <v>1.0992420000000001E-2</v>
          </cell>
          <cell r="U1052">
            <v>77.850000000000009</v>
          </cell>
          <cell r="V1052">
            <v>181.64999999999998</v>
          </cell>
        </row>
        <row r="1053">
          <cell r="P1053">
            <v>1039</v>
          </cell>
          <cell r="Q1053">
            <v>1.2367523761999999</v>
          </cell>
          <cell r="R1053">
            <v>1.2816086799999999</v>
          </cell>
          <cell r="S1053">
            <v>1.2706056699999999</v>
          </cell>
          <cell r="T1053">
            <v>1.1003010000000001E-2</v>
          </cell>
          <cell r="U1053">
            <v>77.925000000000011</v>
          </cell>
          <cell r="V1053">
            <v>181.82499999999999</v>
          </cell>
        </row>
        <row r="1054">
          <cell r="P1054">
            <v>1040</v>
          </cell>
          <cell r="Q1054">
            <v>1.2368065320000001</v>
          </cell>
          <cell r="R1054">
            <v>1.2816648000000002</v>
          </cell>
          <cell r="S1054">
            <v>1.2706512000000001</v>
          </cell>
          <cell r="T1054">
            <v>1.10136E-2</v>
          </cell>
          <cell r="U1054">
            <v>78.000000000000014</v>
          </cell>
          <cell r="V1054">
            <v>182</v>
          </cell>
        </row>
        <row r="1055">
          <cell r="P1055">
            <v>1041</v>
          </cell>
          <cell r="Q1055">
            <v>1.2368606877999999</v>
          </cell>
          <cell r="R1055">
            <v>1.2817209199999999</v>
          </cell>
          <cell r="S1055">
            <v>1.2706967299999998</v>
          </cell>
          <cell r="T1055">
            <v>1.1024190000000001E-2</v>
          </cell>
          <cell r="U1055">
            <v>78.075000000000017</v>
          </cell>
          <cell r="V1055">
            <v>182.17499999999998</v>
          </cell>
        </row>
        <row r="1056">
          <cell r="P1056">
            <v>1042</v>
          </cell>
          <cell r="Q1056">
            <v>1.2369148435999999</v>
          </cell>
          <cell r="R1056">
            <v>1.2817770399999999</v>
          </cell>
          <cell r="S1056">
            <v>1.27074226</v>
          </cell>
          <cell r="T1056">
            <v>1.1034779999999999E-2</v>
          </cell>
          <cell r="U1056">
            <v>78.150000000000006</v>
          </cell>
          <cell r="V1056">
            <v>182.35</v>
          </cell>
        </row>
        <row r="1057">
          <cell r="P1057">
            <v>1043</v>
          </cell>
          <cell r="Q1057">
            <v>1.2369689993999997</v>
          </cell>
          <cell r="R1057">
            <v>1.2818331599999997</v>
          </cell>
          <cell r="S1057">
            <v>1.2707877899999998</v>
          </cell>
          <cell r="T1057">
            <v>1.1045370000000001E-2</v>
          </cell>
          <cell r="U1057">
            <v>78.225000000000009</v>
          </cell>
          <cell r="V1057">
            <v>182.52499999999998</v>
          </cell>
        </row>
        <row r="1058">
          <cell r="P1058">
            <v>1044</v>
          </cell>
          <cell r="Q1058">
            <v>1.2370231551999999</v>
          </cell>
          <cell r="R1058">
            <v>1.2818892799999999</v>
          </cell>
          <cell r="S1058">
            <v>1.2708333199999999</v>
          </cell>
          <cell r="T1058">
            <v>1.105596E-2</v>
          </cell>
          <cell r="U1058">
            <v>78.300000000000011</v>
          </cell>
          <cell r="V1058">
            <v>182.7</v>
          </cell>
        </row>
        <row r="1059">
          <cell r="P1059">
            <v>1045</v>
          </cell>
          <cell r="Q1059">
            <v>1.2370773110000002</v>
          </cell>
          <cell r="R1059">
            <v>1.2819454000000001</v>
          </cell>
          <cell r="S1059">
            <v>1.2708788500000001</v>
          </cell>
          <cell r="T1059">
            <v>1.1066550000000001E-2</v>
          </cell>
          <cell r="U1059">
            <v>78.375000000000014</v>
          </cell>
          <cell r="V1059">
            <v>182.875</v>
          </cell>
        </row>
        <row r="1060">
          <cell r="P1060">
            <v>1046</v>
          </cell>
          <cell r="Q1060">
            <v>1.2371314668</v>
          </cell>
          <cell r="R1060">
            <v>1.2820015199999999</v>
          </cell>
          <cell r="S1060">
            <v>1.2709243799999999</v>
          </cell>
          <cell r="T1060">
            <v>1.1077139999999999E-2</v>
          </cell>
          <cell r="U1060">
            <v>78.450000000000017</v>
          </cell>
          <cell r="V1060">
            <v>183.04999999999998</v>
          </cell>
        </row>
        <row r="1061">
          <cell r="P1061">
            <v>1047</v>
          </cell>
          <cell r="Q1061">
            <v>1.2371856226</v>
          </cell>
          <cell r="R1061">
            <v>1.2820576400000001</v>
          </cell>
          <cell r="S1061">
            <v>1.27096991</v>
          </cell>
          <cell r="T1061">
            <v>1.1087730000000001E-2</v>
          </cell>
          <cell r="U1061">
            <v>78.525000000000006</v>
          </cell>
          <cell r="V1061">
            <v>183.22499999999999</v>
          </cell>
        </row>
        <row r="1062">
          <cell r="P1062">
            <v>1048</v>
          </cell>
          <cell r="Q1062">
            <v>1.2372397784</v>
          </cell>
          <cell r="R1062">
            <v>1.2821137600000001</v>
          </cell>
          <cell r="S1062">
            <v>1.27101544</v>
          </cell>
          <cell r="T1062">
            <v>1.1098320000000002E-2</v>
          </cell>
          <cell r="U1062">
            <v>78.600000000000009</v>
          </cell>
          <cell r="V1062">
            <v>183.39999999999998</v>
          </cell>
        </row>
        <row r="1063">
          <cell r="P1063">
            <v>1049</v>
          </cell>
          <cell r="Q1063">
            <v>1.2372939341999998</v>
          </cell>
          <cell r="R1063">
            <v>1.2821698799999999</v>
          </cell>
          <cell r="S1063">
            <v>1.27106097</v>
          </cell>
          <cell r="T1063">
            <v>1.110891E-2</v>
          </cell>
          <cell r="U1063">
            <v>78.675000000000011</v>
          </cell>
          <cell r="V1063">
            <v>183.57499999999999</v>
          </cell>
        </row>
        <row r="1064">
          <cell r="P1064">
            <v>1050</v>
          </cell>
          <cell r="Q1064">
            <v>1.2373480899999998</v>
          </cell>
          <cell r="R1064">
            <v>1.2822259999999999</v>
          </cell>
          <cell r="S1064">
            <v>1.2711064999999999</v>
          </cell>
          <cell r="T1064">
            <v>1.1119500000000001E-2</v>
          </cell>
          <cell r="U1064">
            <v>78.750000000000014</v>
          </cell>
          <cell r="V1064">
            <v>183.75</v>
          </cell>
        </row>
        <row r="1065">
          <cell r="P1065">
            <v>1051</v>
          </cell>
          <cell r="Q1065">
            <v>1.2374022457999998</v>
          </cell>
          <cell r="R1065">
            <v>1.2822821199999999</v>
          </cell>
          <cell r="S1065">
            <v>1.2711520299999999</v>
          </cell>
          <cell r="T1065">
            <v>1.113009E-2</v>
          </cell>
          <cell r="U1065">
            <v>78.825000000000017</v>
          </cell>
          <cell r="V1065">
            <v>183.92499999999998</v>
          </cell>
        </row>
        <row r="1066">
          <cell r="P1066">
            <v>1052</v>
          </cell>
          <cell r="Q1066">
            <v>1.2374564016</v>
          </cell>
          <cell r="R1066">
            <v>1.2823382400000001</v>
          </cell>
          <cell r="S1066">
            <v>1.2711975600000001</v>
          </cell>
          <cell r="T1066">
            <v>1.114068E-2</v>
          </cell>
          <cell r="U1066">
            <v>78.900000000000006</v>
          </cell>
          <cell r="V1066">
            <v>184.1</v>
          </cell>
        </row>
        <row r="1067">
          <cell r="P1067">
            <v>1053</v>
          </cell>
          <cell r="Q1067">
            <v>1.2375105574</v>
          </cell>
          <cell r="R1067">
            <v>1.2823943600000001</v>
          </cell>
          <cell r="S1067">
            <v>1.27124309</v>
          </cell>
          <cell r="T1067">
            <v>1.115127E-2</v>
          </cell>
          <cell r="U1067">
            <v>78.975000000000009</v>
          </cell>
          <cell r="V1067">
            <v>184.27499999999998</v>
          </cell>
        </row>
        <row r="1068">
          <cell r="P1068">
            <v>1054</v>
          </cell>
          <cell r="Q1068">
            <v>1.2375647132000001</v>
          </cell>
          <cell r="R1068">
            <v>1.2824504800000001</v>
          </cell>
          <cell r="S1068">
            <v>1.27128862</v>
          </cell>
          <cell r="T1068">
            <v>1.1161860000000001E-2</v>
          </cell>
          <cell r="U1068">
            <v>79.050000000000011</v>
          </cell>
          <cell r="V1068">
            <v>184.45</v>
          </cell>
        </row>
        <row r="1069">
          <cell r="P1069">
            <v>1055</v>
          </cell>
          <cell r="Q1069">
            <v>1.2376188690000001</v>
          </cell>
          <cell r="R1069">
            <v>1.2825066000000001</v>
          </cell>
          <cell r="S1069">
            <v>1.2713341499999999</v>
          </cell>
          <cell r="T1069">
            <v>1.1172450000000002E-2</v>
          </cell>
          <cell r="U1069">
            <v>79.125000000000014</v>
          </cell>
          <cell r="V1069">
            <v>184.625</v>
          </cell>
        </row>
        <row r="1070">
          <cell r="P1070">
            <v>1056</v>
          </cell>
          <cell r="Q1070">
            <v>1.2376730247999999</v>
          </cell>
          <cell r="R1070">
            <v>1.2825627199999998</v>
          </cell>
          <cell r="S1070">
            <v>1.2713796799999999</v>
          </cell>
          <cell r="T1070">
            <v>1.118304E-2</v>
          </cell>
          <cell r="U1070">
            <v>79.200000000000017</v>
          </cell>
          <cell r="V1070">
            <v>184.79999999999998</v>
          </cell>
        </row>
        <row r="1071">
          <cell r="P1071">
            <v>1057</v>
          </cell>
          <cell r="Q1071">
            <v>1.2377271805999999</v>
          </cell>
          <cell r="R1071">
            <v>1.2826188399999998</v>
          </cell>
          <cell r="S1071">
            <v>1.2714252099999999</v>
          </cell>
          <cell r="T1071">
            <v>1.1193630000000001E-2</v>
          </cell>
          <cell r="U1071">
            <v>79.275000000000006</v>
          </cell>
          <cell r="V1071">
            <v>184.97499999999999</v>
          </cell>
        </row>
        <row r="1072">
          <cell r="P1072">
            <v>1058</v>
          </cell>
          <cell r="Q1072">
            <v>1.2377813364000001</v>
          </cell>
          <cell r="R1072">
            <v>1.28267496</v>
          </cell>
          <cell r="S1072">
            <v>1.27147074</v>
          </cell>
          <cell r="T1072">
            <v>1.1204220000000001E-2</v>
          </cell>
          <cell r="U1072">
            <v>79.350000000000009</v>
          </cell>
          <cell r="V1072">
            <v>185.14999999999998</v>
          </cell>
        </row>
        <row r="1073">
          <cell r="P1073">
            <v>1059</v>
          </cell>
          <cell r="Q1073">
            <v>1.2378354921999997</v>
          </cell>
          <cell r="R1073">
            <v>1.2827310799999998</v>
          </cell>
          <cell r="S1073">
            <v>1.2715162699999998</v>
          </cell>
          <cell r="T1073">
            <v>1.121481E-2</v>
          </cell>
          <cell r="U1073">
            <v>79.425000000000011</v>
          </cell>
          <cell r="V1073">
            <v>185.32499999999999</v>
          </cell>
        </row>
        <row r="1074">
          <cell r="P1074">
            <v>1060</v>
          </cell>
          <cell r="Q1074">
            <v>1.2378896479999999</v>
          </cell>
          <cell r="R1074">
            <v>1.2827872</v>
          </cell>
          <cell r="S1074">
            <v>1.2715618</v>
          </cell>
          <cell r="T1074">
            <v>1.12254E-2</v>
          </cell>
          <cell r="U1074">
            <v>79.500000000000014</v>
          </cell>
          <cell r="V1074">
            <v>185.5</v>
          </cell>
        </row>
        <row r="1075">
          <cell r="P1075">
            <v>1061</v>
          </cell>
          <cell r="Q1075">
            <v>1.2379438038000001</v>
          </cell>
          <cell r="R1075">
            <v>1.2828433200000002</v>
          </cell>
          <cell r="S1075">
            <v>1.2716073300000001</v>
          </cell>
          <cell r="T1075">
            <v>1.1235990000000001E-2</v>
          </cell>
          <cell r="U1075">
            <v>79.575000000000017</v>
          </cell>
          <cell r="V1075">
            <v>185.67499999999998</v>
          </cell>
        </row>
        <row r="1076">
          <cell r="P1076">
            <v>1062</v>
          </cell>
          <cell r="Q1076">
            <v>1.2379979595999997</v>
          </cell>
          <cell r="R1076">
            <v>1.2828994399999998</v>
          </cell>
          <cell r="S1076">
            <v>1.2716528599999999</v>
          </cell>
          <cell r="T1076">
            <v>1.1246579999999999E-2</v>
          </cell>
          <cell r="U1076">
            <v>79.650000000000006</v>
          </cell>
          <cell r="V1076">
            <v>185.85</v>
          </cell>
        </row>
        <row r="1077">
          <cell r="P1077">
            <v>1063</v>
          </cell>
          <cell r="Q1077">
            <v>1.2380521153999999</v>
          </cell>
          <cell r="R1077">
            <v>1.28295556</v>
          </cell>
          <cell r="S1077">
            <v>1.2716983900000001</v>
          </cell>
          <cell r="T1077">
            <v>1.125717E-2</v>
          </cell>
          <cell r="U1077">
            <v>79.725000000000009</v>
          </cell>
          <cell r="V1077">
            <v>186.02499999999998</v>
          </cell>
        </row>
        <row r="1078">
          <cell r="P1078">
            <v>1064</v>
          </cell>
          <cell r="Q1078">
            <v>1.2381062711999997</v>
          </cell>
          <cell r="R1078">
            <v>1.2830116799999998</v>
          </cell>
          <cell r="S1078">
            <v>1.2717439199999998</v>
          </cell>
          <cell r="T1078">
            <v>1.1267760000000002E-2</v>
          </cell>
          <cell r="U1078">
            <v>79.800000000000011</v>
          </cell>
          <cell r="V1078">
            <v>186.2</v>
          </cell>
        </row>
        <row r="1079">
          <cell r="P1079">
            <v>1065</v>
          </cell>
          <cell r="Q1079">
            <v>1.238160427</v>
          </cell>
          <cell r="R1079">
            <v>1.2830678</v>
          </cell>
          <cell r="S1079">
            <v>1.27178945</v>
          </cell>
          <cell r="T1079">
            <v>1.1278349999999999E-2</v>
          </cell>
          <cell r="U1079">
            <v>79.875000000000014</v>
          </cell>
          <cell r="V1079">
            <v>186.375</v>
          </cell>
        </row>
        <row r="1080">
          <cell r="P1080">
            <v>1066</v>
          </cell>
          <cell r="Q1080">
            <v>1.2382145828</v>
          </cell>
          <cell r="R1080">
            <v>1.28312392</v>
          </cell>
          <cell r="S1080">
            <v>1.2718349799999999</v>
          </cell>
          <cell r="T1080">
            <v>1.1288940000000001E-2</v>
          </cell>
          <cell r="U1080">
            <v>79.950000000000017</v>
          </cell>
          <cell r="V1080">
            <v>186.54999999999998</v>
          </cell>
        </row>
        <row r="1081">
          <cell r="P1081">
            <v>1067</v>
          </cell>
          <cell r="Q1081">
            <v>1.2382687386</v>
          </cell>
          <cell r="R1081">
            <v>1.28318004</v>
          </cell>
          <cell r="S1081">
            <v>1.2718805099999999</v>
          </cell>
          <cell r="T1081">
            <v>1.129953E-2</v>
          </cell>
          <cell r="U1081">
            <v>80.025000000000006</v>
          </cell>
          <cell r="V1081">
            <v>186.72499999999999</v>
          </cell>
        </row>
        <row r="1082">
          <cell r="P1082">
            <v>1068</v>
          </cell>
          <cell r="Q1082">
            <v>1.2383228944000002</v>
          </cell>
          <cell r="R1082">
            <v>1.2832361600000002</v>
          </cell>
          <cell r="S1082">
            <v>1.2719260400000001</v>
          </cell>
          <cell r="T1082">
            <v>1.1310120000000002E-2</v>
          </cell>
          <cell r="U1082">
            <v>80.100000000000009</v>
          </cell>
          <cell r="V1082">
            <v>186.89999999999998</v>
          </cell>
        </row>
        <row r="1083">
          <cell r="P1083">
            <v>1069</v>
          </cell>
          <cell r="Q1083">
            <v>1.2383770501999998</v>
          </cell>
          <cell r="R1083">
            <v>1.2832922799999997</v>
          </cell>
          <cell r="S1083">
            <v>1.2719715699999998</v>
          </cell>
          <cell r="T1083">
            <v>1.1320709999999999E-2</v>
          </cell>
          <cell r="U1083">
            <v>80.175000000000011</v>
          </cell>
          <cell r="V1083">
            <v>187.07499999999999</v>
          </cell>
        </row>
        <row r="1084">
          <cell r="P1084">
            <v>1070</v>
          </cell>
          <cell r="Q1084">
            <v>1.238431206</v>
          </cell>
          <cell r="R1084">
            <v>1.2833483999999999</v>
          </cell>
          <cell r="S1084">
            <v>1.2720171</v>
          </cell>
          <cell r="T1084">
            <v>1.1331300000000001E-2</v>
          </cell>
          <cell r="U1084">
            <v>80.250000000000014</v>
          </cell>
          <cell r="V1084">
            <v>187.25</v>
          </cell>
        </row>
        <row r="1085">
          <cell r="P1085">
            <v>1071</v>
          </cell>
          <cell r="Q1085">
            <v>1.2384853617999998</v>
          </cell>
          <cell r="R1085">
            <v>1.2834045199999999</v>
          </cell>
          <cell r="S1085">
            <v>1.27206263</v>
          </cell>
          <cell r="T1085">
            <v>1.134189E-2</v>
          </cell>
          <cell r="U1085">
            <v>80.325000000000017</v>
          </cell>
          <cell r="V1085">
            <v>187.42499999999998</v>
          </cell>
        </row>
        <row r="1086">
          <cell r="P1086">
            <v>1072</v>
          </cell>
          <cell r="Q1086">
            <v>1.2385395175999998</v>
          </cell>
          <cell r="R1086">
            <v>1.2834606399999999</v>
          </cell>
          <cell r="S1086">
            <v>1.2721081599999999</v>
          </cell>
          <cell r="T1086">
            <v>1.135248E-2</v>
          </cell>
          <cell r="U1086">
            <v>80.400000000000006</v>
          </cell>
          <cell r="V1086">
            <v>187.6</v>
          </cell>
        </row>
        <row r="1087">
          <cell r="P1087">
            <v>1073</v>
          </cell>
          <cell r="Q1087">
            <v>1.2385936733999998</v>
          </cell>
          <cell r="R1087">
            <v>1.2835167599999999</v>
          </cell>
          <cell r="S1087">
            <v>1.2721536899999999</v>
          </cell>
          <cell r="T1087">
            <v>1.1363070000000001E-2</v>
          </cell>
          <cell r="U1087">
            <v>80.475000000000009</v>
          </cell>
          <cell r="V1087">
            <v>187.77499999999998</v>
          </cell>
        </row>
        <row r="1088">
          <cell r="P1088">
            <v>1074</v>
          </cell>
          <cell r="Q1088">
            <v>1.2386478292000001</v>
          </cell>
          <cell r="R1088">
            <v>1.2835728800000001</v>
          </cell>
          <cell r="S1088">
            <v>1.2721992200000001</v>
          </cell>
          <cell r="T1088">
            <v>1.1373660000000001E-2</v>
          </cell>
          <cell r="U1088">
            <v>80.550000000000011</v>
          </cell>
          <cell r="V1088">
            <v>187.95</v>
          </cell>
        </row>
        <row r="1089">
          <cell r="P1089">
            <v>1075</v>
          </cell>
          <cell r="Q1089">
            <v>1.2387019849999998</v>
          </cell>
          <cell r="R1089">
            <v>1.2836289999999999</v>
          </cell>
          <cell r="S1089">
            <v>1.2722447499999998</v>
          </cell>
          <cell r="T1089">
            <v>1.138425E-2</v>
          </cell>
          <cell r="U1089">
            <v>80.625000000000014</v>
          </cell>
          <cell r="V1089">
            <v>188.125</v>
          </cell>
        </row>
        <row r="1090">
          <cell r="P1090">
            <v>1076</v>
          </cell>
          <cell r="Q1090">
            <v>1.2387561407999998</v>
          </cell>
          <cell r="R1090">
            <v>1.2836851199999999</v>
          </cell>
          <cell r="S1090">
            <v>1.27229028</v>
          </cell>
          <cell r="T1090">
            <v>1.139484E-2</v>
          </cell>
          <cell r="U1090">
            <v>80.700000000000017</v>
          </cell>
          <cell r="V1090">
            <v>188.29999999999998</v>
          </cell>
        </row>
        <row r="1091">
          <cell r="P1091">
            <v>1077</v>
          </cell>
          <cell r="Q1091">
            <v>1.2388102965999999</v>
          </cell>
          <cell r="R1091">
            <v>1.2837412399999999</v>
          </cell>
          <cell r="S1091">
            <v>1.27233581</v>
          </cell>
          <cell r="T1091">
            <v>1.1405430000000001E-2</v>
          </cell>
          <cell r="U1091">
            <v>80.775000000000006</v>
          </cell>
          <cell r="V1091">
            <v>188.47499999999999</v>
          </cell>
        </row>
        <row r="1092">
          <cell r="P1092">
            <v>1078</v>
          </cell>
          <cell r="Q1092">
            <v>1.2388644523999999</v>
          </cell>
          <cell r="R1092">
            <v>1.2837973599999999</v>
          </cell>
          <cell r="S1092">
            <v>1.2723813399999999</v>
          </cell>
          <cell r="T1092">
            <v>1.1416019999999999E-2</v>
          </cell>
          <cell r="U1092">
            <v>80.850000000000009</v>
          </cell>
          <cell r="V1092">
            <v>188.64999999999998</v>
          </cell>
        </row>
        <row r="1093">
          <cell r="P1093">
            <v>1079</v>
          </cell>
          <cell r="Q1093">
            <v>1.2389186082000001</v>
          </cell>
          <cell r="R1093">
            <v>1.2838534800000001</v>
          </cell>
          <cell r="S1093">
            <v>1.2724268700000001</v>
          </cell>
          <cell r="T1093">
            <v>1.142661E-2</v>
          </cell>
          <cell r="U1093">
            <v>80.925000000000011</v>
          </cell>
          <cell r="V1093">
            <v>188.82499999999999</v>
          </cell>
        </row>
        <row r="1094">
          <cell r="P1094">
            <v>1080</v>
          </cell>
          <cell r="Q1094">
            <v>1.2389727639999999</v>
          </cell>
          <cell r="R1094">
            <v>1.2839095999999999</v>
          </cell>
          <cell r="S1094">
            <v>1.2724723999999998</v>
          </cell>
          <cell r="T1094">
            <v>1.1437200000000002E-2</v>
          </cell>
          <cell r="U1094">
            <v>81.000000000000014</v>
          </cell>
          <cell r="V1094">
            <v>189</v>
          </cell>
        </row>
        <row r="1095">
          <cell r="P1095">
            <v>1081</v>
          </cell>
          <cell r="Q1095">
            <v>1.2390269198000001</v>
          </cell>
          <cell r="R1095">
            <v>1.2839657200000001</v>
          </cell>
          <cell r="S1095">
            <v>1.27251793</v>
          </cell>
          <cell r="T1095">
            <v>1.1447790000000001E-2</v>
          </cell>
          <cell r="U1095">
            <v>81.075000000000017</v>
          </cell>
          <cell r="V1095">
            <v>189.17499999999998</v>
          </cell>
        </row>
        <row r="1096">
          <cell r="P1096">
            <v>1082</v>
          </cell>
          <cell r="Q1096">
            <v>1.2390810755999999</v>
          </cell>
          <cell r="R1096">
            <v>1.2840218399999999</v>
          </cell>
          <cell r="S1096">
            <v>1.2725634599999998</v>
          </cell>
          <cell r="T1096">
            <v>1.1458380000000001E-2</v>
          </cell>
          <cell r="U1096">
            <v>81.150000000000006</v>
          </cell>
          <cell r="V1096">
            <v>189.35</v>
          </cell>
        </row>
        <row r="1097">
          <cell r="P1097">
            <v>1083</v>
          </cell>
          <cell r="Q1097">
            <v>1.2391352313999999</v>
          </cell>
          <cell r="R1097">
            <v>1.2840779599999999</v>
          </cell>
          <cell r="S1097">
            <v>1.2726089899999999</v>
          </cell>
          <cell r="T1097">
            <v>1.146897E-2</v>
          </cell>
          <cell r="U1097">
            <v>81.225000000000009</v>
          </cell>
          <cell r="V1097">
            <v>189.52499999999998</v>
          </cell>
        </row>
        <row r="1098">
          <cell r="P1098">
            <v>1084</v>
          </cell>
          <cell r="Q1098">
            <v>1.2391893871999999</v>
          </cell>
          <cell r="R1098">
            <v>1.2841340800000001</v>
          </cell>
          <cell r="S1098">
            <v>1.2726545200000001</v>
          </cell>
          <cell r="T1098">
            <v>1.1479560000000001E-2</v>
          </cell>
          <cell r="U1098">
            <v>81.300000000000011</v>
          </cell>
          <cell r="V1098">
            <v>189.7</v>
          </cell>
        </row>
        <row r="1099">
          <cell r="P1099">
            <v>1085</v>
          </cell>
          <cell r="Q1099">
            <v>1.2392435429999997</v>
          </cell>
          <cell r="R1099">
            <v>1.2841901999999998</v>
          </cell>
          <cell r="S1099">
            <v>1.2727000499999999</v>
          </cell>
          <cell r="T1099">
            <v>1.1490149999999999E-2</v>
          </cell>
          <cell r="U1099">
            <v>81.375000000000014</v>
          </cell>
          <cell r="V1099">
            <v>189.875</v>
          </cell>
        </row>
        <row r="1100">
          <cell r="P1100">
            <v>1086</v>
          </cell>
          <cell r="Q1100">
            <v>1.2392976988</v>
          </cell>
          <cell r="R1100">
            <v>1.2842463200000001</v>
          </cell>
          <cell r="S1100">
            <v>1.27274558</v>
          </cell>
          <cell r="T1100">
            <v>1.1500740000000001E-2</v>
          </cell>
          <cell r="U1100">
            <v>81.450000000000017</v>
          </cell>
          <cell r="V1100">
            <v>190.04999999999998</v>
          </cell>
        </row>
        <row r="1101">
          <cell r="P1101">
            <v>1087</v>
          </cell>
          <cell r="Q1101">
            <v>1.2393518545999997</v>
          </cell>
          <cell r="R1101">
            <v>1.2843024399999998</v>
          </cell>
          <cell r="S1101">
            <v>1.2727911099999998</v>
          </cell>
          <cell r="T1101">
            <v>1.151133E-2</v>
          </cell>
          <cell r="U1101">
            <v>81.525000000000006</v>
          </cell>
          <cell r="V1101">
            <v>190.22499999999999</v>
          </cell>
        </row>
        <row r="1102">
          <cell r="P1102">
            <v>1088</v>
          </cell>
          <cell r="Q1102">
            <v>1.2394060104</v>
          </cell>
          <cell r="R1102">
            <v>1.28435856</v>
          </cell>
          <cell r="S1102">
            <v>1.27283664</v>
          </cell>
          <cell r="T1102">
            <v>1.152192E-2</v>
          </cell>
          <cell r="U1102">
            <v>81.600000000000009</v>
          </cell>
          <cell r="V1102">
            <v>190.39999999999998</v>
          </cell>
        </row>
        <row r="1103">
          <cell r="P1103">
            <v>1089</v>
          </cell>
          <cell r="Q1103">
            <v>1.2394601662</v>
          </cell>
          <cell r="R1103">
            <v>1.28441468</v>
          </cell>
          <cell r="S1103">
            <v>1.2728821699999999</v>
          </cell>
          <cell r="T1103">
            <v>1.1532510000000001E-2</v>
          </cell>
          <cell r="U1103">
            <v>81.675000000000011</v>
          </cell>
          <cell r="V1103">
            <v>190.57499999999999</v>
          </cell>
        </row>
        <row r="1104">
          <cell r="P1104">
            <v>1090</v>
          </cell>
          <cell r="Q1104">
            <v>1.2395143219999998</v>
          </cell>
          <cell r="R1104">
            <v>1.2844707999999998</v>
          </cell>
          <cell r="S1104">
            <v>1.2729276999999999</v>
          </cell>
          <cell r="T1104">
            <v>1.1543100000000001E-2</v>
          </cell>
          <cell r="U1104">
            <v>81.750000000000014</v>
          </cell>
          <cell r="V1104">
            <v>190.75</v>
          </cell>
        </row>
        <row r="1105">
          <cell r="P1105">
            <v>1091</v>
          </cell>
          <cell r="Q1105">
            <v>1.2395684778</v>
          </cell>
          <cell r="R1105">
            <v>1.28452692</v>
          </cell>
          <cell r="S1105">
            <v>1.2729732300000001</v>
          </cell>
          <cell r="T1105">
            <v>1.1553690000000002E-2</v>
          </cell>
          <cell r="U1105">
            <v>81.825000000000017</v>
          </cell>
          <cell r="V1105">
            <v>190.92499999999998</v>
          </cell>
        </row>
        <row r="1106">
          <cell r="P1106">
            <v>1092</v>
          </cell>
          <cell r="Q1106">
            <v>1.2396226336</v>
          </cell>
          <cell r="R1106">
            <v>1.28458304</v>
          </cell>
          <cell r="S1106">
            <v>1.27301876</v>
          </cell>
          <cell r="T1106">
            <v>1.156428E-2</v>
          </cell>
          <cell r="U1106">
            <v>81.900000000000006</v>
          </cell>
          <cell r="V1106">
            <v>191.1</v>
          </cell>
        </row>
        <row r="1107">
          <cell r="P1107">
            <v>1093</v>
          </cell>
          <cell r="Q1107">
            <v>1.2396767894</v>
          </cell>
          <cell r="R1107">
            <v>1.28463916</v>
          </cell>
          <cell r="S1107">
            <v>1.27306429</v>
          </cell>
          <cell r="T1107">
            <v>1.1574870000000001E-2</v>
          </cell>
          <cell r="U1107">
            <v>81.975000000000009</v>
          </cell>
          <cell r="V1107">
            <v>191.27499999999998</v>
          </cell>
        </row>
        <row r="1108">
          <cell r="P1108">
            <v>1094</v>
          </cell>
          <cell r="Q1108">
            <v>1.2397309452</v>
          </cell>
          <cell r="R1108">
            <v>1.28469528</v>
          </cell>
          <cell r="S1108">
            <v>1.2731098199999999</v>
          </cell>
          <cell r="T1108">
            <v>1.1585460000000001E-2</v>
          </cell>
          <cell r="U1108">
            <v>82.050000000000011</v>
          </cell>
          <cell r="V1108">
            <v>191.45</v>
          </cell>
        </row>
        <row r="1109">
          <cell r="P1109">
            <v>1095</v>
          </cell>
          <cell r="Q1109">
            <v>1.2397851010000001</v>
          </cell>
          <cell r="R1109">
            <v>1.2847514</v>
          </cell>
          <cell r="S1109">
            <v>1.2731553499999999</v>
          </cell>
          <cell r="T1109">
            <v>1.159605E-2</v>
          </cell>
          <cell r="U1109">
            <v>82.125000000000014</v>
          </cell>
          <cell r="V1109">
            <v>191.625</v>
          </cell>
        </row>
        <row r="1110">
          <cell r="P1110">
            <v>1096</v>
          </cell>
          <cell r="Q1110">
            <v>1.2398392567999996</v>
          </cell>
          <cell r="R1110">
            <v>1.2848075199999998</v>
          </cell>
          <cell r="S1110">
            <v>1.2732008799999999</v>
          </cell>
          <cell r="T1110">
            <v>1.160664E-2</v>
          </cell>
          <cell r="U1110">
            <v>82.200000000000017</v>
          </cell>
          <cell r="V1110">
            <v>191.79999999999998</v>
          </cell>
        </row>
        <row r="1111">
          <cell r="P1111">
            <v>1097</v>
          </cell>
          <cell r="Q1111">
            <v>1.2398934125999999</v>
          </cell>
          <cell r="R1111">
            <v>1.28486364</v>
          </cell>
          <cell r="S1111">
            <v>1.2732464100000001</v>
          </cell>
          <cell r="T1111">
            <v>1.1617230000000001E-2</v>
          </cell>
          <cell r="U1111">
            <v>82.275000000000006</v>
          </cell>
          <cell r="V1111">
            <v>191.97499999999999</v>
          </cell>
        </row>
        <row r="1112">
          <cell r="P1112">
            <v>1098</v>
          </cell>
          <cell r="Q1112">
            <v>1.2399475683999999</v>
          </cell>
          <cell r="R1112">
            <v>1.28491976</v>
          </cell>
          <cell r="S1112">
            <v>1.27329194</v>
          </cell>
          <cell r="T1112">
            <v>1.1627820000000001E-2</v>
          </cell>
          <cell r="U1112">
            <v>82.350000000000009</v>
          </cell>
          <cell r="V1112">
            <v>192.14999999999998</v>
          </cell>
        </row>
        <row r="1113">
          <cell r="P1113">
            <v>1099</v>
          </cell>
          <cell r="Q1113">
            <v>1.2400017241999999</v>
          </cell>
          <cell r="R1113">
            <v>1.28497588</v>
          </cell>
          <cell r="S1113">
            <v>1.27333747</v>
          </cell>
          <cell r="T1113">
            <v>1.163841E-2</v>
          </cell>
          <cell r="U1113">
            <v>82.425000000000011</v>
          </cell>
          <cell r="V1113">
            <v>192.32499999999999</v>
          </cell>
        </row>
        <row r="1114">
          <cell r="P1114">
            <v>1100</v>
          </cell>
          <cell r="Q1114">
            <v>1.2400558799999999</v>
          </cell>
          <cell r="R1114">
            <v>1.285032</v>
          </cell>
          <cell r="S1114">
            <v>1.2733829999999999</v>
          </cell>
          <cell r="T1114">
            <v>1.1649000000000001E-2</v>
          </cell>
          <cell r="U1114">
            <v>82.500000000000014</v>
          </cell>
          <cell r="V1114">
            <v>192.5</v>
          </cell>
        </row>
      </sheetData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СМЕТА УТВ"/>
      <sheetName val="СЕБЕСТОИМОСТЬ"/>
      <sheetName val="РЕАЛИЗАЦИЯ"/>
      <sheetName val="ГФУ-2"/>
      <sheetName val="ЭП-60"/>
      <sheetName val="ЭТИЛБЕНЗОЛ"/>
      <sheetName val="СТИРОЛ"/>
      <sheetName val="ЛАК ДИКОРС"/>
      <sheetName val="СИНТЕЗ-ГАЗ"/>
      <sheetName val="МАСЛЯН АЛЬДЕГИДЫ"/>
      <sheetName val="БУТИЛОВ СПИРТЫ"/>
      <sheetName val="2-ЭТИЛГЕКСАНОЛ"/>
      <sheetName val="2-ЭТИЛГЕКСАН К-ТА"/>
      <sheetName val="ДИОКТИЛФТАЛАТ"/>
      <sheetName val="ГФУ"/>
      <sheetName val="ЭП"/>
      <sheetName val="ЭБ"/>
      <sheetName val="СТ"/>
      <sheetName val="СГ"/>
      <sheetName val="МА"/>
      <sheetName val="БС"/>
      <sheetName val="2-ЭГ"/>
      <sheetName val="2-ЭГК"/>
      <sheetName val="СЧ 25"/>
      <sheetName val="СЧ 26"/>
      <sheetName val="КОНСЕРВАЦИЯ"/>
      <sheetName val="ПАРОПРОВОД"/>
      <sheetName val="КОРП 332"/>
      <sheetName val="КОРП 332 А"/>
      <sheetName val="К 362"/>
      <sheetName val="ЦЕХ 44"/>
      <sheetName val="БОВ 1"/>
      <sheetName val="ВОЗДУХ"/>
      <sheetName val="МХО"/>
      <sheetName val="ХОВ"/>
      <sheetName val="ОБОГРЕВАЮЩАЯ ВОДА"/>
      <sheetName val="ГОРЯЧАЯ ВОДА"/>
      <sheetName val="ХПВ"/>
      <sheetName val="СЖИГАНИЕ ХЗВ"/>
      <sheetName val="ЦЕХ 45"/>
      <sheetName val="ЦЕХ 46"/>
      <sheetName val="ЦЕХ 70"/>
      <sheetName val="ПЕРЕКАЧКА"/>
      <sheetName val="ПОДЗЕМНЫЕ СЕТИ"/>
      <sheetName val="СКЛАДСКОЕ ХОЗ"/>
      <sheetName val="ФАКЕЛЬНОЕ ХОЗ"/>
      <sheetName val="ГСО"/>
      <sheetName val="ЦЕХ 49"/>
      <sheetName val="ВОХР"/>
      <sheetName val="СОП"/>
      <sheetName val="ЛАБОРАТОРИЯ"/>
      <sheetName val="АТУ"/>
      <sheetName val="ЦЕХ 48"/>
      <sheetName val="ТСУ-2"/>
      <sheetName val="ГТЭС-4"/>
      <sheetName val=" СЧ.25"/>
      <sheetName val=" СЧ.26"/>
      <sheetName val=" УСЛУГИ ЛАБОРАТОРИИ"/>
      <sheetName val=" УСЛУГИ СЖИГАНИЯ ХЗВ"/>
      <sheetName val=" УСЛУГИ ПЕРЕКАЧКИ"/>
      <sheetName val="ПРОВЕРКА"/>
      <sheetName val="ОКТЯБРЬ"/>
      <sheetName val="НОЯБРЬ"/>
      <sheetName val="ДЕКАБРЬ"/>
      <sheetName val="П ОТ ЭП-60"/>
      <sheetName val="ГТЭС_4"/>
      <sheetName val="Константы"/>
      <sheetName val="[10.ПЛАН_x0009__x0009__x0018__x0018__x0009__x0009__x0018__x0018__x0009__x0009__x0018__x0018_49"/>
      <sheetName val="СМЕТА_УТВ"/>
      <sheetName val="ЛАК_ДИКОРС"/>
      <sheetName val="МАСЛЯН_АЛЬДЕГИДЫ"/>
      <sheetName val="БУТИЛОВ_СПИРТЫ"/>
      <sheetName val="2-ЭТИЛГЕКСАН_К-ТА"/>
      <sheetName val="СЧ_25"/>
      <sheetName val="СЧ_26"/>
      <sheetName val="КОРП_332"/>
      <sheetName val="КОРП_332_А"/>
      <sheetName val="К_362"/>
      <sheetName val="ЦЕХ_44"/>
      <sheetName val="БОВ_1"/>
      <sheetName val="ОБОГРЕВАЮЩАЯ_ВОДА"/>
      <sheetName val="ГОРЯЧАЯ_ВОДА"/>
      <sheetName val="СЖИГАНИЕ_ХЗВ"/>
      <sheetName val="ЦЕХ_45"/>
      <sheetName val="ЦЕХ_46"/>
      <sheetName val="ЦЕХ_70"/>
      <sheetName val="ПОДЗЕМНЫЕ_СЕТИ"/>
      <sheetName val="СКЛАДСКОЕ_ХОЗ"/>
      <sheetName val="ФАКЕЛЬНОЕ_ХОЗ"/>
      <sheetName val="ЦЕХ_49"/>
      <sheetName val="ЦЕХ_48"/>
      <sheetName val="_СЧ_25"/>
      <sheetName val="_СЧ_26"/>
      <sheetName val="_УСЛУГИ_ЛАБОРАТОРИИ"/>
      <sheetName val="_УСЛУГИ_СЖИГАНИЯ_ХЗВ"/>
      <sheetName val="_УСЛУГИ_ПЕРЕКАЧКИ"/>
      <sheetName val="П_ОТ_ЭП-60"/>
      <sheetName val="[10.ПЛАН  _x0018__x0018_  _x0018__x0018_  _x0018__x0018_49"/>
      <sheetName val="XLR_NoRangeSheet"/>
      <sheetName val="Общепроизводственные расходы"/>
      <sheetName val="Кальк_электроэн"/>
      <sheetName val="Гр5(о)"/>
      <sheetName val="Начало"/>
      <sheetName val="Параметры"/>
      <sheetName val="Осн.П"/>
      <sheetName val="Форма МсК"/>
      <sheetName val="ст ГТМ"/>
      <sheetName val="план"/>
      <sheetName val="Справочно"/>
      <sheetName val="ЦḕХ 70"/>
      <sheetName val="СМЕТА_УТВ1"/>
      <sheetName val="ЛАК_ДИКОРС1"/>
      <sheetName val="МАСЛЯН_АЛЬДЕГИДЫ1"/>
      <sheetName val="БУТИЛОВ_СПИРТЫ1"/>
      <sheetName val="2-ЭТИЛГЕКСАН_К-ТА1"/>
      <sheetName val="СЧ_251"/>
      <sheetName val="СЧ_261"/>
      <sheetName val="КОРП_3321"/>
      <sheetName val="КОРП_332_А1"/>
      <sheetName val="К_3621"/>
      <sheetName val="ЦЕХ_441"/>
      <sheetName val="БОВ_11"/>
      <sheetName val="ОБОГРЕВАЮЩАЯ_ВОДА1"/>
      <sheetName val="ГОРЯЧАЯ_ВОДА1"/>
      <sheetName val="СЖИГАНИЕ_ХЗВ1"/>
      <sheetName val="ЦЕХ_451"/>
      <sheetName val="ЦЕХ_461"/>
      <sheetName val="ЦЕХ_701"/>
      <sheetName val="ПОДЗЕМНЫЕ_СЕТИ1"/>
      <sheetName val="СКЛАДСКОЕ_ХОЗ1"/>
      <sheetName val="ФАКЕЛЬНОЕ_ХОЗ1"/>
      <sheetName val="ЦЕХ_491"/>
      <sheetName val="ЦЕХ_481"/>
      <sheetName val="_СЧ_251"/>
      <sheetName val="_СЧ_261"/>
      <sheetName val="_УСЛУГИ_ЛАБОРАТОРИИ1"/>
      <sheetName val="_УСЛУГИ_СЖИГАНИЯ_ХЗВ1"/>
      <sheetName val="_УСЛУГИ_ПЕРЕКАЧКИ1"/>
      <sheetName val="П_ОТ_ЭП-601"/>
      <sheetName val="[10_ПЛАН      49"/>
      <sheetName val="[10_ПЛАН______49"/>
      <sheetName val="Общепроизводственные_расходы"/>
      <sheetName val="Осн_П"/>
      <sheetName val="Форма_МсК"/>
      <sheetName val="ст_ГТМ"/>
      <sheetName val="ЦḕХ_70"/>
      <sheetName val="СМЕТА_УТВ2"/>
      <sheetName val="ЛАК_ДИКОРС2"/>
      <sheetName val="МАСЛЯН_АЛЬДЕГИДЫ2"/>
      <sheetName val="БУТИЛОВ_СПИРТЫ2"/>
      <sheetName val="2-ЭТИЛГЕКСАН_К-ТА2"/>
      <sheetName val="СЧ_252"/>
      <sheetName val="СЧ_262"/>
      <sheetName val="КОРП_3322"/>
      <sheetName val="КОРП_332_А2"/>
      <sheetName val="К_3622"/>
      <sheetName val="ЦЕХ_442"/>
      <sheetName val="БОВ_12"/>
      <sheetName val="ОБОГРЕВАЮЩАЯ_ВОДА2"/>
      <sheetName val="ГОРЯЧАЯ_ВОДА2"/>
      <sheetName val="СЖИГАНИЕ_ХЗВ2"/>
      <sheetName val="ЦЕХ_452"/>
      <sheetName val="ЦЕХ_462"/>
      <sheetName val="ЦЕХ_702"/>
      <sheetName val="ПОДЗЕМНЫЕ_СЕТИ2"/>
      <sheetName val="СКЛАДСКОЕ_ХОЗ2"/>
      <sheetName val="ФАКЕЛЬНОЕ_ХОЗ2"/>
      <sheetName val="ЦЕХ_492"/>
      <sheetName val="ЦЕХ_482"/>
      <sheetName val="_СЧ_252"/>
      <sheetName val="_СЧ_262"/>
      <sheetName val="_УСЛУГИ_ЛАБОРАТОРИИ2"/>
      <sheetName val="_УСЛУГИ_СЖИГАНИЯ_ХЗВ2"/>
      <sheetName val="_УСЛУГИ_ПЕРЕКАЧКИ2"/>
      <sheetName val="П_ОТ_ЭП-602"/>
      <sheetName val="Общепроизводственные_расходы1"/>
      <sheetName val="Осн_П1"/>
      <sheetName val="Форма_МсК1"/>
      <sheetName val="ст_ГТМ1"/>
      <sheetName val="ЦḕХ_701"/>
      <sheetName val="[10_ПЛАН______491"/>
      <sheetName val="Лист6"/>
      <sheetName val="[10_ПЛАН______492"/>
      <sheetName val="Базовые предп."/>
      <sheetName val=""/>
      <sheetName val="справочники"/>
      <sheetName val="СМЕТА_УТВ3"/>
      <sheetName val="ЛАК_ДИКОРС3"/>
      <sheetName val="МАСЛЯН_АЛЬДЕГИДЫ3"/>
      <sheetName val="БУТИЛОВ_СПИРТЫ3"/>
      <sheetName val="2-ЭТИЛГЕКСАН_К-ТА3"/>
      <sheetName val="СЧ_253"/>
      <sheetName val="СЧ_263"/>
      <sheetName val="КОРП_3323"/>
      <sheetName val="КОРП_332_А3"/>
      <sheetName val="К_3623"/>
      <sheetName val="ЦЕХ_443"/>
      <sheetName val="БОВ_13"/>
      <sheetName val="ОБОГРЕВАЮЩАЯ_ВОДА3"/>
      <sheetName val="ГОРЯЧАЯ_ВОДА3"/>
      <sheetName val="СЖИГАНИЕ_ХЗВ3"/>
      <sheetName val="ЦЕХ_453"/>
      <sheetName val="ЦЕХ_463"/>
      <sheetName val="ЦЕХ_703"/>
      <sheetName val="ПОДЗЕМНЫЕ_СЕТИ3"/>
      <sheetName val="СКЛАДСКОЕ_ХОЗ3"/>
      <sheetName val="ФАКЕЛЬНОЕ_ХОЗ3"/>
      <sheetName val="ЦЕХ_493"/>
      <sheetName val="ЦЕХ_483"/>
      <sheetName val="_СЧ_253"/>
      <sheetName val="_СЧ_263"/>
      <sheetName val="_УСЛУГИ_ЛАБОРАТОРИИ3"/>
      <sheetName val="_УСЛУГИ_СЖИГАНИЯ_ХЗВ3"/>
      <sheetName val="_УСЛУГИ_ПЕРЕКАЧКИ3"/>
      <sheetName val="П_ОТ_ЭП-603"/>
      <sheetName val="Общепроизводственные_расходы2"/>
      <sheetName val="Осн_П2"/>
      <sheetName val="Форма_МсК2"/>
      <sheetName val="ст_ГТМ2"/>
      <sheetName val="ЦḕХ_702"/>
      <sheetName val="[10_ПЛАН______493"/>
      <sheetName val="Базовые_предп_"/>
      <sheetName val="ТИБА "/>
      <sheetName val="ПР-02"/>
      <sheetName val="inpt1 - 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>
        <row r="51">
          <cell r="C51">
            <v>297.7781260695283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очный"/>
      <sheetName val="11.19"/>
      <sheetName val="12.19"/>
      <sheetName val="01.20"/>
      <sheetName val="02.20"/>
      <sheetName val="03.20"/>
      <sheetName val="04.20"/>
      <sheetName val="05.20"/>
      <sheetName val="06.20"/>
      <sheetName val="07.20"/>
      <sheetName val="08.20"/>
      <sheetName val="09.20"/>
      <sheetName val="10.20"/>
      <sheetName val="11.20"/>
      <sheetName val="12.20"/>
      <sheetName val="01.21"/>
      <sheetName val="02.21"/>
      <sheetName val="выбо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ГП загрузочный"/>
      <sheetName val="Загрузочный новый"/>
      <sheetName val="09.20"/>
      <sheetName val="10.20"/>
      <sheetName val="11.20"/>
      <sheetName val="12.20"/>
      <sheetName val="01.21"/>
      <sheetName val="02.21"/>
      <sheetName val="03.21"/>
      <sheetName val="04.21"/>
      <sheetName val="05.21"/>
      <sheetName val="06.21"/>
      <sheetName val="07.21"/>
      <sheetName val="08.21"/>
      <sheetName val="09.21"/>
      <sheetName val="10.21"/>
      <sheetName val="11.21"/>
      <sheetName val="12.21"/>
      <sheetName val="01.22"/>
      <sheetName val="02.22"/>
      <sheetName val="выбор"/>
      <sheetName val="Лист2"/>
    </sheetNames>
    <sheetDataSet>
      <sheetData sheetId="0"/>
      <sheetData sheetId="1"/>
      <sheetData sheetId="2"/>
      <sheetData sheetId="3"/>
      <sheetData sheetId="4"/>
      <sheetData sheetId="5">
        <row r="40">
          <cell r="M40">
            <v>-51.665000000000035</v>
          </cell>
        </row>
      </sheetData>
      <sheetData sheetId="6">
        <row r="40">
          <cell r="I40">
            <v>-44.054000000000002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XLR_NoRangeSheet"/>
      <sheetName val="себестоимость"/>
      <sheetName val="эк - утвержден"/>
      <sheetName val="Эк инф без рек"/>
      <sheetName val="Экономические показатели развит"/>
      <sheetName val="Location (Naming)"/>
      <sheetName val="ProductBundleDefinition"/>
      <sheetName val="Location Handling"/>
      <sheetName val="ProductBundle (Naming)"/>
      <sheetName val="Location Cap"/>
      <sheetName val="ProcessMode Coefficients"/>
      <sheetName val="3"/>
      <sheetName val="эк_-_утвержден"/>
      <sheetName val="Эк_инф_без_рек"/>
      <sheetName val="Location_(Naming)"/>
      <sheetName val="Location_Handling"/>
      <sheetName val="ProductBundle_(Naming)"/>
      <sheetName val="Location_Cap"/>
      <sheetName val="ProcessMode_Coefficients"/>
      <sheetName val="Экономические_показатели_развит"/>
      <sheetName val="Справочник"/>
      <sheetName val=""/>
      <sheetName val="Справочник продажи"/>
      <sheetName val="Инф"/>
      <sheetName val="эк_-_утвержден1"/>
      <sheetName val="Эк_инф_без_рек1"/>
      <sheetName val="Location_(Naming)1"/>
      <sheetName val="Location_Handling1"/>
      <sheetName val="ProductBundle_(Naming)1"/>
      <sheetName val="Location_Cap1"/>
      <sheetName val="ProcessMode_Coefficients1"/>
      <sheetName val="Экономические_показатели_разви1"/>
      <sheetName val="Справочник_продажи"/>
      <sheetName val="Списки"/>
      <sheetName val="Share Price 2002"/>
      <sheetName val="Классиф-р ИППТ"/>
      <sheetName val="test"/>
      <sheetName val="Курс валют (легенда)"/>
      <sheetName val="эк_-_утвержден2"/>
      <sheetName val="Эк_инф_без_рек2"/>
      <sheetName val="Location_(Naming)2"/>
      <sheetName val="Location_Handling2"/>
      <sheetName val="ProductBundle_(Naming)2"/>
      <sheetName val="Location_Cap2"/>
      <sheetName val="ProcessMode_Coefficients2"/>
      <sheetName val="Экономические_показатели_разви2"/>
      <sheetName val="Справочник_продажи1"/>
      <sheetName val="proforma"/>
      <sheetName val="TABLO-3"/>
      <sheetName val="AZOT"/>
      <sheetName val="OMSKSHINA"/>
      <sheetName val="SIBURSHINA"/>
      <sheetName val="TOMSKY NKHZ"/>
      <sheetName val="Классификатор БДДС"/>
      <sheetName val="НДС"/>
      <sheetName val="НСИ_Затраты_ДДС"/>
      <sheetName val="НСИ_МВЗ"/>
      <sheetName val="40-18 2001"/>
      <sheetName val="Матрица оценки рисков"/>
      <sheetName val="Производства"/>
    </sheetNames>
    <sheetDataSet>
      <sheetData sheetId="0" refreshError="1"/>
      <sheetData sheetId="1" refreshError="1"/>
      <sheetData sheetId="2" refreshError="1"/>
      <sheetData sheetId="3" refreshError="1">
        <row r="6">
          <cell r="C6" t="str">
            <v>Кемеровский Азот</v>
          </cell>
        </row>
        <row r="7">
          <cell r="D7">
            <v>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юджет"/>
      <sheetName val="Свод"/>
      <sheetName val="Список"/>
      <sheetName val="рентаб"/>
      <sheetName val="по группам"/>
      <sheetName val="XLR_NoRangeSheet"/>
      <sheetName val="по_группам"/>
      <sheetName val="сент2006"/>
      <sheetName val="данные"/>
      <sheetName val=""/>
      <sheetName val="Раздел 1"/>
      <sheetName val="Теплоэнергия"/>
      <sheetName val="Списки"/>
      <sheetName val="проект"/>
      <sheetName val="по_группам1"/>
      <sheetName val="контрагенты"/>
      <sheetName val="Наименование лимитируемой групп"/>
      <sheetName val="Характер затрат"/>
      <sheetName val="Вид затрат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зДооценки"/>
      <sheetName val="Проводки'02"/>
      <sheetName val="СтруктСобств"/>
      <sheetName val="АКРасч"/>
      <sheetName val="АК Проводки"/>
      <sheetName val="АК#2"/>
      <sheetName val="СотРасч"/>
      <sheetName val="СОТ#2"/>
      <sheetName val="СОТ#3"/>
      <sheetName val="УрРасч"/>
      <sheetName val="Урал#2"/>
      <sheetName val="Урал#3"/>
      <sheetName val="РязРасч"/>
      <sheetName val="Ряз#2"/>
      <sheetName val="Ряз#3"/>
      <sheetName val="ПитерРасч"/>
      <sheetName val="Питер#2"/>
      <sheetName val="Питер#3"/>
      <sheetName val="ИнстРасч"/>
      <sheetName val="Инст#2"/>
      <sheetName val="Инст#3"/>
      <sheetName val="ТелРасч"/>
      <sheetName val="Тел#2"/>
      <sheetName val="Тел#3"/>
      <sheetName val="ЮЗРасч"/>
      <sheetName val="ЮЗ#2"/>
      <sheetName val="ЮЗ#3"/>
      <sheetName val="МосРасч"/>
      <sheetName val="Мос#2"/>
      <sheetName val="Мос#3"/>
      <sheetName val="СВРасч"/>
      <sheetName val="СВ#2"/>
      <sheetName val="СВ#3"/>
      <sheetName val="СибРасч"/>
      <sheetName val="Сиб#2"/>
      <sheetName val="Сиб#3"/>
      <sheetName val="БалтРасч"/>
      <sheetName val="Балт#3"/>
      <sheetName val="Подв Проводки"/>
      <sheetName val="Подв#3"/>
      <sheetName val="СК Проводки"/>
      <sheetName val="СК#3"/>
      <sheetName val="ТД Проводки"/>
      <sheetName val="ТД#3"/>
      <sheetName val="СпецРасч"/>
      <sheetName val="Спец#3"/>
      <sheetName val="Ров Проводки"/>
      <sheetName val="Ров#3"/>
      <sheetName val="Бел Проводки"/>
      <sheetName val="Бел#3"/>
      <sheetName val="Зап Проводки"/>
      <sheetName val="Зап#3"/>
      <sheetName val="Прикарп Проводки"/>
      <sheetName val="Прикарп#3"/>
      <sheetName val="Год. инд.02"/>
      <sheetName val="Ср. Индексы"/>
      <sheetName val="Свод"/>
      <sheetName val="ОбщСхема"/>
      <sheetName val="Методика"/>
      <sheetName val="IFRSAccounts"/>
      <sheetName val="Проводки_02"/>
      <sheetName val="XLR_NoRangeSheet"/>
      <sheetName val="АК_Проводки"/>
      <sheetName val="Подв_Проводки"/>
      <sheetName val="СК_Проводки"/>
      <sheetName val="ТД_Проводки"/>
      <sheetName val="Ров_Проводки"/>
      <sheetName val="Бел_Проводки"/>
      <sheetName val="Зап_Проводки"/>
      <sheetName val="Прикарп_Проводки"/>
      <sheetName val="Год__инд_02"/>
      <sheetName val="Ср__Индексы"/>
      <sheetName val="Критерии"/>
      <sheetName val="BYR rates"/>
      <sheetName val="АК_Проводки1"/>
      <sheetName val="Подв_Проводки1"/>
      <sheetName val="СК_Проводки1"/>
      <sheetName val="ТД_Проводки1"/>
      <sheetName val="Ров_Проводки1"/>
      <sheetName val="Бел_Проводки1"/>
      <sheetName val="Зап_Проводки1"/>
      <sheetName val="Прикарп_Проводки1"/>
      <sheetName val="Год__инд_021"/>
      <sheetName val="Ср__Индексы1"/>
      <sheetName val="BYR_rates"/>
      <sheetName val="Tier1"/>
      <sheetName val="DATA"/>
      <sheetName val="Список"/>
      <sheetName val="Курсы валют ЦБ"/>
      <sheetName val="СЭЛТ"/>
      <sheetName val="МБП"/>
      <sheetName val="Свод по консолидации УК 2002"/>
      <sheetName val="Main"/>
      <sheetName val="0"/>
      <sheetName val="TDSheet (2)"/>
      <sheetName val="справочник"/>
      <sheetName val="константы"/>
      <sheetName val="Списки"/>
      <sheetName val="Adj2002"/>
      <sheetName val="Свод%20по%20консолидации%20УК%2"/>
      <sheetName val="Technical"/>
      <sheetName val="IAS"/>
      <sheetName val="145"/>
      <sheetName val="Лист2"/>
      <sheetName val="Справочники"/>
      <sheetName val="Russian BS97"/>
      <sheetName val="Резерв по отпускам"/>
      <sheetName val="ф.2"/>
      <sheetName val="AJE"/>
      <sheetName val="RJE"/>
      <sheetName val="рентаб"/>
      <sheetName val="40-10"/>
    </sheetNames>
    <sheetDataSet>
      <sheetData sheetId="0" refreshError="1"/>
      <sheetData sheetId="1" refreshError="1">
        <row r="1">
          <cell r="A1" t="str">
            <v>Подготовил: Александр Лепёхин</v>
          </cell>
        </row>
        <row r="3">
          <cell r="A3" t="str">
            <v>Проводки у АК ТНП</v>
          </cell>
        </row>
        <row r="37">
          <cell r="B37" t="str">
            <v>К</v>
          </cell>
          <cell r="C37">
            <v>3000002</v>
          </cell>
        </row>
        <row r="50">
          <cell r="B50" t="str">
            <v>Д</v>
          </cell>
          <cell r="C50">
            <v>3000005</v>
          </cell>
        </row>
        <row r="53">
          <cell r="B53" t="str">
            <v>К</v>
          </cell>
          <cell r="C53">
            <v>3000002</v>
          </cell>
        </row>
        <row r="69">
          <cell r="B69" t="str">
            <v>К</v>
          </cell>
          <cell r="C69">
            <v>3000005</v>
          </cell>
        </row>
        <row r="73">
          <cell r="A73" t="str">
            <v>Проводки у СОТ-Транса</v>
          </cell>
        </row>
        <row r="78">
          <cell r="B78" t="str">
            <v>К</v>
          </cell>
          <cell r="C78">
            <v>3000001</v>
          </cell>
        </row>
        <row r="81">
          <cell r="B81" t="str">
            <v>К</v>
          </cell>
          <cell r="C81">
            <v>3000004</v>
          </cell>
        </row>
        <row r="84">
          <cell r="B84" t="str">
            <v>К</v>
          </cell>
          <cell r="C84">
            <v>3000002</v>
          </cell>
        </row>
        <row r="89">
          <cell r="B89" t="str">
            <v>К</v>
          </cell>
          <cell r="C89">
            <v>3000005</v>
          </cell>
        </row>
        <row r="93">
          <cell r="A93" t="str">
            <v>Проводки у ОАО "Урал ТНП"</v>
          </cell>
        </row>
        <row r="99">
          <cell r="B99" t="str">
            <v>К</v>
          </cell>
          <cell r="C99">
            <v>3000001</v>
          </cell>
        </row>
        <row r="117">
          <cell r="A117" t="str">
            <v xml:space="preserve">7. Инфлирование консолидируемых инвестиций </v>
          </cell>
        </row>
        <row r="123">
          <cell r="B123">
            <v>0</v>
          </cell>
          <cell r="C123">
            <v>0</v>
          </cell>
        </row>
        <row r="124">
          <cell r="B124">
            <v>0</v>
          </cell>
          <cell r="C124">
            <v>0</v>
          </cell>
        </row>
        <row r="126">
          <cell r="B126" t="str">
            <v>Д</v>
          </cell>
          <cell r="C126">
            <v>3000004</v>
          </cell>
        </row>
        <row r="129">
          <cell r="B129">
            <v>0</v>
          </cell>
          <cell r="C129">
            <v>0</v>
          </cell>
        </row>
        <row r="132">
          <cell r="B132">
            <v>0</v>
          </cell>
          <cell r="C132">
            <v>0</v>
          </cell>
        </row>
        <row r="135">
          <cell r="B135">
            <v>0</v>
          </cell>
          <cell r="C135">
            <v>0</v>
          </cell>
        </row>
        <row r="138">
          <cell r="A138" t="str">
            <v xml:space="preserve">5. Инфлирование консолидируемых инвестиций </v>
          </cell>
        </row>
        <row r="144">
          <cell r="B144">
            <v>0</v>
          </cell>
          <cell r="C144">
            <v>0</v>
          </cell>
        </row>
        <row r="159">
          <cell r="A159" t="str">
            <v xml:space="preserve">5. Инфлирование консолидируемых инвестиций </v>
          </cell>
        </row>
        <row r="179">
          <cell r="A179" t="str">
            <v/>
          </cell>
        </row>
        <row r="204">
          <cell r="A204" t="str">
            <v>Ровенский цех электросвязи</v>
          </cell>
        </row>
        <row r="231">
          <cell r="A231" t="str">
            <v>Сот-Транс</v>
          </cell>
        </row>
        <row r="251">
          <cell r="A251" t="str">
            <v/>
          </cell>
        </row>
        <row r="271">
          <cell r="A271" t="str">
            <v/>
          </cell>
        </row>
        <row r="291">
          <cell r="A291" t="str">
            <v/>
          </cell>
        </row>
        <row r="310">
          <cell r="A310" t="str">
            <v/>
          </cell>
        </row>
        <row r="331">
          <cell r="A331" t="str">
            <v xml:space="preserve">5. Инфлирование консолидируемых инвестиций </v>
          </cell>
        </row>
        <row r="351">
          <cell r="A351" t="str">
            <v/>
          </cell>
        </row>
        <row r="370">
          <cell r="A370" t="str">
            <v/>
          </cell>
        </row>
      </sheetData>
      <sheetData sheetId="2" refreshError="1"/>
      <sheetData sheetId="3" refreshError="1">
        <row r="1">
          <cell r="A1" t="str">
            <v>Подготовил: Александр Лепёхин</v>
          </cell>
        </row>
        <row r="2">
          <cell r="A2" t="str">
            <v>Проект: АК ТНП (2002 г.)</v>
          </cell>
        </row>
        <row r="3">
          <cell r="A3" t="str">
            <v>Проводки у АК ТНП</v>
          </cell>
        </row>
        <row r="4">
          <cell r="A4" t="str">
            <v>Сверка данных об инвестициях</v>
          </cell>
        </row>
        <row r="5">
          <cell r="B5" t="str">
            <v>Данные у АК ТНП</v>
          </cell>
          <cell r="C5" t="str">
            <v>Данные у дочек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 t="str">
            <v>Данные у дочек</v>
          </cell>
        </row>
        <row r="7">
          <cell r="A7" t="str">
            <v>Урал</v>
          </cell>
          <cell r="B7">
            <v>35061</v>
          </cell>
          <cell r="C7">
            <v>51</v>
          </cell>
          <cell r="D7">
            <v>51</v>
          </cell>
          <cell r="E7">
            <v>86.2</v>
          </cell>
          <cell r="F7">
            <v>390</v>
          </cell>
          <cell r="G7">
            <v>131066</v>
          </cell>
          <cell r="H7">
            <v>131456</v>
          </cell>
          <cell r="I7">
            <v>1E-3</v>
          </cell>
          <cell r="J7">
            <v>35054</v>
          </cell>
          <cell r="K7">
            <v>1E-3</v>
          </cell>
          <cell r="L7">
            <v>0.86199999999999999</v>
          </cell>
          <cell r="M7">
            <v>390</v>
          </cell>
          <cell r="N7">
            <v>269.59500000000003</v>
          </cell>
          <cell r="O7">
            <v>659.59500000000003</v>
          </cell>
          <cell r="P7">
            <v>-130796.405</v>
          </cell>
        </row>
        <row r="8">
          <cell r="A8" t="str">
            <v>Мос</v>
          </cell>
          <cell r="B8">
            <v>34453</v>
          </cell>
          <cell r="C8">
            <v>51</v>
          </cell>
          <cell r="D8">
            <v>51</v>
          </cell>
          <cell r="E8">
            <v>100</v>
          </cell>
          <cell r="F8">
            <v>81</v>
          </cell>
          <cell r="G8">
            <v>111428</v>
          </cell>
          <cell r="H8">
            <v>111509</v>
          </cell>
          <cell r="I8">
            <v>1E-3</v>
          </cell>
          <cell r="J8">
            <v>34337</v>
          </cell>
          <cell r="K8">
            <v>1E-3</v>
          </cell>
          <cell r="L8">
            <v>1</v>
          </cell>
          <cell r="M8">
            <v>81</v>
          </cell>
          <cell r="N8">
            <v>77</v>
          </cell>
          <cell r="O8">
            <v>158</v>
          </cell>
          <cell r="P8">
            <v>-111351</v>
          </cell>
        </row>
        <row r="9">
          <cell r="A9" t="str">
            <v>Петербург</v>
          </cell>
          <cell r="B9">
            <v>34379</v>
          </cell>
          <cell r="C9">
            <v>51</v>
          </cell>
          <cell r="D9">
            <v>51</v>
          </cell>
          <cell r="E9">
            <v>100</v>
          </cell>
          <cell r="F9">
            <v>8</v>
          </cell>
          <cell r="G9">
            <v>52000</v>
          </cell>
          <cell r="H9">
            <v>52008</v>
          </cell>
          <cell r="I9">
            <v>1E-3</v>
          </cell>
          <cell r="J9" t="str">
            <v>21.10.1993</v>
          </cell>
          <cell r="K9">
            <v>1E-3</v>
          </cell>
          <cell r="L9">
            <v>1</v>
          </cell>
          <cell r="M9">
            <v>8</v>
          </cell>
          <cell r="N9">
            <v>7</v>
          </cell>
          <cell r="O9">
            <v>15</v>
          </cell>
          <cell r="P9">
            <v>-51993</v>
          </cell>
        </row>
        <row r="10">
          <cell r="A10" t="str">
            <v>Телеком</v>
          </cell>
          <cell r="B10">
            <v>35054</v>
          </cell>
          <cell r="C10">
            <v>51</v>
          </cell>
          <cell r="D10">
            <v>51</v>
          </cell>
          <cell r="E10">
            <v>100</v>
          </cell>
          <cell r="F10">
            <v>31</v>
          </cell>
          <cell r="G10">
            <v>104809</v>
          </cell>
          <cell r="H10">
            <v>104840</v>
          </cell>
          <cell r="I10" t="str">
            <v>н/д</v>
          </cell>
          <cell r="J10">
            <v>34995</v>
          </cell>
          <cell r="K10" t="str">
            <v>н/д</v>
          </cell>
          <cell r="L10">
            <v>1</v>
          </cell>
          <cell r="M10">
            <v>31</v>
          </cell>
          <cell r="N10">
            <v>30</v>
          </cell>
          <cell r="O10">
            <v>61</v>
          </cell>
          <cell r="P10">
            <v>-104779</v>
          </cell>
        </row>
        <row r="11">
          <cell r="A11" t="str">
            <v>Юго-Запад</v>
          </cell>
          <cell r="B11">
            <v>35054</v>
          </cell>
          <cell r="C11">
            <v>51</v>
          </cell>
          <cell r="D11">
            <v>51</v>
          </cell>
          <cell r="E11">
            <v>100</v>
          </cell>
          <cell r="F11">
            <v>447</v>
          </cell>
          <cell r="G11">
            <v>458953</v>
          </cell>
          <cell r="H11">
            <v>459400</v>
          </cell>
          <cell r="I11">
            <v>1E-3</v>
          </cell>
          <cell r="J11">
            <v>35017</v>
          </cell>
          <cell r="K11">
            <v>1E-3</v>
          </cell>
          <cell r="L11">
            <v>1</v>
          </cell>
          <cell r="M11">
            <v>447</v>
          </cell>
          <cell r="N11">
            <v>430</v>
          </cell>
          <cell r="O11">
            <v>877</v>
          </cell>
          <cell r="P11">
            <v>-458523</v>
          </cell>
        </row>
        <row r="12">
          <cell r="A12" t="str">
            <v>Рязань</v>
          </cell>
          <cell r="B12">
            <v>34326</v>
          </cell>
          <cell r="C12">
            <v>51</v>
          </cell>
          <cell r="D12">
            <v>51</v>
          </cell>
          <cell r="E12">
            <v>100</v>
          </cell>
          <cell r="F12">
            <v>73</v>
          </cell>
          <cell r="G12">
            <v>161222</v>
          </cell>
          <cell r="H12">
            <v>161295</v>
          </cell>
          <cell r="I12">
            <v>1E-3</v>
          </cell>
          <cell r="J12">
            <v>34326</v>
          </cell>
          <cell r="K12">
            <v>1E-3</v>
          </cell>
          <cell r="L12">
            <v>1</v>
          </cell>
          <cell r="M12">
            <v>72</v>
          </cell>
          <cell r="N12">
            <v>70</v>
          </cell>
          <cell r="O12">
            <v>142</v>
          </cell>
          <cell r="P12">
            <v>-161153</v>
          </cell>
        </row>
        <row r="13">
          <cell r="A13" t="str">
            <v>СК</v>
          </cell>
          <cell r="B13">
            <v>35088</v>
          </cell>
          <cell r="C13">
            <v>51</v>
          </cell>
          <cell r="D13">
            <v>51</v>
          </cell>
          <cell r="E13">
            <v>100</v>
          </cell>
          <cell r="F13">
            <v>55</v>
          </cell>
          <cell r="G13">
            <v>18461</v>
          </cell>
          <cell r="H13">
            <v>18516</v>
          </cell>
          <cell r="I13">
            <v>1</v>
          </cell>
          <cell r="J13" t="str">
            <v>24.01.1996г</v>
          </cell>
          <cell r="K13">
            <v>1</v>
          </cell>
          <cell r="L13">
            <v>1</v>
          </cell>
          <cell r="M13">
            <v>55</v>
          </cell>
          <cell r="N13">
            <v>54</v>
          </cell>
          <cell r="O13">
            <v>109</v>
          </cell>
          <cell r="P13">
            <v>-18407</v>
          </cell>
        </row>
        <row r="14">
          <cell r="A14" t="str">
            <v>Подвод</v>
          </cell>
          <cell r="B14">
            <v>34331</v>
          </cell>
          <cell r="C14">
            <v>51</v>
          </cell>
          <cell r="D14">
            <v>51</v>
          </cell>
          <cell r="E14">
            <v>100</v>
          </cell>
          <cell r="F14">
            <v>2</v>
          </cell>
          <cell r="G14">
            <v>1471</v>
          </cell>
          <cell r="H14">
            <v>1473</v>
          </cell>
          <cell r="I14">
            <v>1E-3</v>
          </cell>
          <cell r="J14" t="str">
            <v>4 кв. 1993 г.</v>
          </cell>
          <cell r="K14">
            <v>1E-3</v>
          </cell>
          <cell r="L14">
            <v>1</v>
          </cell>
          <cell r="M14">
            <v>2</v>
          </cell>
          <cell r="N14">
            <v>2.2620000000000005</v>
          </cell>
          <cell r="O14">
            <v>4.2620000000000005</v>
          </cell>
          <cell r="P14">
            <v>-1468.7380000000001</v>
          </cell>
        </row>
        <row r="15">
          <cell r="A15" t="str">
            <v>Институт</v>
          </cell>
          <cell r="B15">
            <v>34331</v>
          </cell>
          <cell r="C15">
            <v>51</v>
          </cell>
          <cell r="D15">
            <v>51</v>
          </cell>
          <cell r="E15">
            <v>100</v>
          </cell>
          <cell r="F15">
            <v>2</v>
          </cell>
          <cell r="G15">
            <v>1839</v>
          </cell>
          <cell r="H15">
            <v>1841</v>
          </cell>
          <cell r="I15" t="str">
            <v>н/д</v>
          </cell>
          <cell r="J15">
            <v>34263</v>
          </cell>
          <cell r="K15" t="str">
            <v>н/д</v>
          </cell>
          <cell r="L15">
            <v>1</v>
          </cell>
          <cell r="M15">
            <v>2</v>
          </cell>
          <cell r="N15">
            <v>1</v>
          </cell>
          <cell r="O15">
            <v>3</v>
          </cell>
          <cell r="P15">
            <v>-1838</v>
          </cell>
        </row>
        <row r="16">
          <cell r="A16" t="str">
            <v>Сибирь</v>
          </cell>
          <cell r="B16">
            <v>34326</v>
          </cell>
          <cell r="C16">
            <v>51</v>
          </cell>
          <cell r="D16">
            <v>51</v>
          </cell>
          <cell r="E16">
            <v>100</v>
          </cell>
          <cell r="F16">
            <v>66</v>
          </cell>
          <cell r="G16">
            <v>78257</v>
          </cell>
          <cell r="H16">
            <v>78323</v>
          </cell>
          <cell r="I16">
            <v>1E-3</v>
          </cell>
          <cell r="J16">
            <v>34263</v>
          </cell>
          <cell r="K16">
            <v>1E-3</v>
          </cell>
          <cell r="L16">
            <v>1</v>
          </cell>
          <cell r="M16">
            <v>66</v>
          </cell>
          <cell r="N16">
            <v>63.837999999999994</v>
          </cell>
          <cell r="O16">
            <v>129.83799999999999</v>
          </cell>
          <cell r="P16">
            <v>-78193.161999999997</v>
          </cell>
        </row>
        <row r="17">
          <cell r="A17" t="str">
            <v>СВ</v>
          </cell>
          <cell r="B17">
            <v>34327</v>
          </cell>
          <cell r="C17">
            <v>51</v>
          </cell>
          <cell r="D17">
            <v>51</v>
          </cell>
          <cell r="E17">
            <v>100</v>
          </cell>
          <cell r="F17">
            <v>15</v>
          </cell>
          <cell r="G17">
            <v>143276</v>
          </cell>
          <cell r="H17">
            <v>143291</v>
          </cell>
          <cell r="I17">
            <v>1E-3</v>
          </cell>
          <cell r="J17">
            <v>34261</v>
          </cell>
          <cell r="K17">
            <v>1E-3</v>
          </cell>
          <cell r="L17">
            <v>1</v>
          </cell>
          <cell r="M17">
            <v>15</v>
          </cell>
          <cell r="N17">
            <v>14.736000000000001</v>
          </cell>
          <cell r="O17">
            <v>29.736000000000001</v>
          </cell>
          <cell r="P17">
            <v>-143261.264</v>
          </cell>
        </row>
        <row r="18">
          <cell r="A18" t="str">
            <v>Спец</v>
          </cell>
          <cell r="B18">
            <v>99</v>
          </cell>
          <cell r="C18">
            <v>99</v>
          </cell>
          <cell r="D18">
            <v>99</v>
          </cell>
          <cell r="E18">
            <v>99</v>
          </cell>
          <cell r="F18">
            <v>7992</v>
          </cell>
          <cell r="G18">
            <v>0</v>
          </cell>
          <cell r="H18">
            <v>7992</v>
          </cell>
          <cell r="I18">
            <v>7992</v>
          </cell>
          <cell r="J18">
            <v>37085</v>
          </cell>
          <cell r="K18" t="str">
            <v>н/д</v>
          </cell>
          <cell r="L18">
            <v>0</v>
          </cell>
          <cell r="M18">
            <v>7992</v>
          </cell>
          <cell r="N18">
            <v>0</v>
          </cell>
          <cell r="O18">
            <v>7992</v>
          </cell>
          <cell r="P18">
            <v>0</v>
          </cell>
        </row>
        <row r="19">
          <cell r="A19" t="str">
            <v>ТД</v>
          </cell>
          <cell r="B19">
            <v>99</v>
          </cell>
          <cell r="C19">
            <v>99</v>
          </cell>
          <cell r="D19">
            <v>99</v>
          </cell>
          <cell r="E19">
            <v>99</v>
          </cell>
          <cell r="F19">
            <v>1999</v>
          </cell>
          <cell r="G19">
            <v>0</v>
          </cell>
          <cell r="H19">
            <v>1999</v>
          </cell>
          <cell r="I19">
            <v>0.99950000000000006</v>
          </cell>
          <cell r="J19" t="str">
            <v>30.07.2001г.</v>
          </cell>
          <cell r="K19">
            <v>1</v>
          </cell>
          <cell r="L19">
            <v>0.99950000000000006</v>
          </cell>
          <cell r="M19">
            <v>1999</v>
          </cell>
          <cell r="N19">
            <v>0</v>
          </cell>
          <cell r="O19">
            <v>1999</v>
          </cell>
          <cell r="P19">
            <v>0</v>
          </cell>
        </row>
        <row r="20">
          <cell r="A20" t="str">
            <v>СОТ-Транс</v>
          </cell>
          <cell r="B20">
            <v>65</v>
          </cell>
          <cell r="C20">
            <v>65</v>
          </cell>
          <cell r="D20">
            <v>65</v>
          </cell>
          <cell r="E20">
            <v>65</v>
          </cell>
          <cell r="F20">
            <v>39000</v>
          </cell>
          <cell r="G20">
            <v>0</v>
          </cell>
          <cell r="H20">
            <v>39000</v>
          </cell>
          <cell r="I20">
            <v>0.64959999999999996</v>
          </cell>
          <cell r="J20">
            <v>1999</v>
          </cell>
          <cell r="K20">
            <v>1</v>
          </cell>
          <cell r="L20">
            <v>0.64959999999999996</v>
          </cell>
          <cell r="M20">
            <v>39000</v>
          </cell>
          <cell r="N20">
            <v>0</v>
          </cell>
          <cell r="O20">
            <v>39000</v>
          </cell>
          <cell r="P20">
            <v>0</v>
          </cell>
        </row>
        <row r="22">
          <cell r="A22" t="str">
            <v>Расчет инфлированных сумм инвестиций АК ТНП в дочки и УК дочек</v>
          </cell>
        </row>
        <row r="24">
          <cell r="A24" t="str">
            <v>Урал</v>
          </cell>
          <cell r="B24">
            <v>51</v>
          </cell>
          <cell r="C24">
            <v>86.2</v>
          </cell>
          <cell r="D24">
            <v>1.1512404145265709</v>
          </cell>
          <cell r="E24">
            <v>1.0706819102691276</v>
          </cell>
          <cell r="F24">
            <v>51</v>
          </cell>
          <cell r="G24">
            <v>86.2</v>
          </cell>
          <cell r="H24">
            <v>1.1512404145265709</v>
          </cell>
          <cell r="I24">
            <v>1.0706819102691276</v>
          </cell>
          <cell r="J24">
            <v>4532.2182972673154</v>
          </cell>
          <cell r="K24">
            <v>0</v>
          </cell>
          <cell r="L24">
            <v>0</v>
          </cell>
          <cell r="M24">
            <v>765</v>
          </cell>
          <cell r="N24">
            <v>3936.8130584011137</v>
          </cell>
          <cell r="O24">
            <v>4532.2182972673154</v>
          </cell>
          <cell r="P24">
            <v>390</v>
          </cell>
          <cell r="Q24">
            <v>131066</v>
          </cell>
          <cell r="R24">
            <v>0</v>
          </cell>
          <cell r="S24">
            <v>131456</v>
          </cell>
          <cell r="T24">
            <v>2007.0027356554699</v>
          </cell>
          <cell r="U24">
            <v>19822.476170339542</v>
          </cell>
          <cell r="V24">
            <v>0</v>
          </cell>
          <cell r="W24">
            <v>19822.476170339542</v>
          </cell>
          <cell r="X24">
            <v>153199.0188316915</v>
          </cell>
          <cell r="Y24">
            <v>525227.83065124508</v>
          </cell>
          <cell r="Z24">
            <v>79435.674828585878</v>
          </cell>
          <cell r="AA24">
            <v>604663.50547983102</v>
          </cell>
          <cell r="AB24">
            <v>99561.690924621915</v>
          </cell>
          <cell r="AC24">
            <v>595.40523886620167</v>
          </cell>
          <cell r="AD24">
            <v>3767.2182972673154</v>
          </cell>
          <cell r="AE24">
            <v>101178.69366027744</v>
          </cell>
        </row>
        <row r="25">
          <cell r="A25" t="str">
            <v>Мос</v>
          </cell>
          <cell r="B25">
            <v>51</v>
          </cell>
          <cell r="C25">
            <v>100</v>
          </cell>
          <cell r="D25">
            <v>1.1512404145265709</v>
          </cell>
          <cell r="E25">
            <v>1.0706819102691276</v>
          </cell>
          <cell r="F25">
            <v>51</v>
          </cell>
          <cell r="G25">
            <v>100</v>
          </cell>
          <cell r="H25">
            <v>1.1512404145265709</v>
          </cell>
          <cell r="I25">
            <v>1.0706819102691276</v>
          </cell>
          <cell r="J25">
            <v>7971.9241465409941</v>
          </cell>
          <cell r="K25">
            <v>0</v>
          </cell>
          <cell r="L25">
            <v>0</v>
          </cell>
          <cell r="M25">
            <v>158</v>
          </cell>
          <cell r="N25">
            <v>6924.6388903218967</v>
          </cell>
          <cell r="O25">
            <v>7971.9241465409941</v>
          </cell>
          <cell r="P25">
            <v>81</v>
          </cell>
          <cell r="Q25">
            <v>111428</v>
          </cell>
          <cell r="R25">
            <v>0</v>
          </cell>
          <cell r="S25">
            <v>111509</v>
          </cell>
          <cell r="T25">
            <v>3549.973102000466</v>
          </cell>
          <cell r="U25">
            <v>16852.416909866741</v>
          </cell>
          <cell r="V25">
            <v>0</v>
          </cell>
          <cell r="W25">
            <v>16852.416909866741</v>
          </cell>
          <cell r="X25">
            <v>132367.28941537192</v>
          </cell>
          <cell r="Y25">
            <v>426354.19810257945</v>
          </cell>
          <cell r="Z25">
            <v>64481.985656177836</v>
          </cell>
          <cell r="AA25">
            <v>490836.18375875731</v>
          </cell>
          <cell r="AB25">
            <v>81871.301969549299</v>
          </cell>
          <cell r="AC25">
            <v>1047.2852562190974</v>
          </cell>
          <cell r="AD25">
            <v>7813.9241465409941</v>
          </cell>
          <cell r="AE25">
            <v>85340.275071549782</v>
          </cell>
        </row>
        <row r="26">
          <cell r="A26" t="str">
            <v>Петербург</v>
          </cell>
          <cell r="B26">
            <v>51</v>
          </cell>
          <cell r="C26">
            <v>100</v>
          </cell>
          <cell r="D26">
            <v>1.1512404145265709</v>
          </cell>
          <cell r="E26">
            <v>1.0706819102691276</v>
          </cell>
          <cell r="F26">
            <v>51</v>
          </cell>
          <cell r="G26">
            <v>100</v>
          </cell>
          <cell r="H26">
            <v>1.1512404145265709</v>
          </cell>
          <cell r="I26">
            <v>1.0706819102691276</v>
          </cell>
          <cell r="J26">
            <v>756.82824176022109</v>
          </cell>
          <cell r="K26">
            <v>0</v>
          </cell>
          <cell r="L26">
            <v>0</v>
          </cell>
          <cell r="M26">
            <v>15</v>
          </cell>
          <cell r="N26">
            <v>657.40242629638271</v>
          </cell>
          <cell r="O26">
            <v>756.82824176022109</v>
          </cell>
          <cell r="P26">
            <v>8</v>
          </cell>
          <cell r="Q26">
            <v>52000</v>
          </cell>
          <cell r="R26">
            <v>0</v>
          </cell>
          <cell r="S26">
            <v>52008</v>
          </cell>
          <cell r="T26">
            <v>350.61462735807072</v>
          </cell>
          <cell r="U26">
            <v>7864.5015553816866</v>
          </cell>
          <cell r="V26">
            <v>0</v>
          </cell>
          <cell r="W26">
            <v>7864.5015553816866</v>
          </cell>
          <cell r="X26">
            <v>60268.143284320468</v>
          </cell>
          <cell r="Y26">
            <v>129442.34448878634</v>
          </cell>
          <cell r="Z26">
            <v>19576.913837775235</v>
          </cell>
          <cell r="AA26">
            <v>149019.25832656157</v>
          </cell>
          <cell r="AB26">
            <v>27494.442494737636</v>
          </cell>
          <cell r="AC26">
            <v>99.425815463838376</v>
          </cell>
          <cell r="AD26">
            <v>741.82824176022109</v>
          </cell>
          <cell r="AE26">
            <v>27837.057122095692</v>
          </cell>
        </row>
        <row r="27">
          <cell r="A27" t="str">
            <v>Телеком</v>
          </cell>
          <cell r="B27">
            <v>51</v>
          </cell>
          <cell r="C27">
            <v>100</v>
          </cell>
          <cell r="D27">
            <v>1.1512404145265709</v>
          </cell>
          <cell r="E27">
            <v>1.0706819102691276</v>
          </cell>
          <cell r="F27">
            <v>51</v>
          </cell>
          <cell r="G27">
            <v>100</v>
          </cell>
          <cell r="H27">
            <v>1.1512404145265709</v>
          </cell>
          <cell r="I27">
            <v>1.0706819102691276</v>
          </cell>
          <cell r="J27">
            <v>361.39257010889708</v>
          </cell>
          <cell r="K27">
            <v>0</v>
          </cell>
          <cell r="L27">
            <v>0</v>
          </cell>
          <cell r="M27">
            <v>61</v>
          </cell>
          <cell r="N27">
            <v>313.91581249995812</v>
          </cell>
          <cell r="O27">
            <v>361.39257010889708</v>
          </cell>
          <cell r="P27">
            <v>31</v>
          </cell>
          <cell r="Q27">
            <v>104809</v>
          </cell>
          <cell r="R27">
            <v>0</v>
          </cell>
          <cell r="S27">
            <v>104840</v>
          </cell>
          <cell r="T27">
            <v>159.53098668030657</v>
          </cell>
          <cell r="U27">
            <v>15851.356606115369</v>
          </cell>
          <cell r="V27">
            <v>0</v>
          </cell>
          <cell r="W27">
            <v>15851.356606115369</v>
          </cell>
          <cell r="X27">
            <v>120844.01512535104</v>
          </cell>
          <cell r="Y27">
            <v>111320.90020563859</v>
          </cell>
          <cell r="Z27">
            <v>16836.21909257181</v>
          </cell>
          <cell r="AA27">
            <v>128157.1192982104</v>
          </cell>
          <cell r="AB27">
            <v>32711.70323124254</v>
          </cell>
          <cell r="AC27">
            <v>47.476757608938954</v>
          </cell>
          <cell r="AD27">
            <v>300.39257010889708</v>
          </cell>
          <cell r="AE27">
            <v>32840.234217922844</v>
          </cell>
        </row>
        <row r="28">
          <cell r="A28" t="str">
            <v>Юго-Запад</v>
          </cell>
          <cell r="B28">
            <v>51</v>
          </cell>
          <cell r="C28">
            <v>100</v>
          </cell>
          <cell r="D28">
            <v>1.1512404145265709</v>
          </cell>
          <cell r="E28">
            <v>1.0706819102691276</v>
          </cell>
          <cell r="F28">
            <v>51</v>
          </cell>
          <cell r="G28">
            <v>100</v>
          </cell>
          <cell r="H28">
            <v>1.1512404145265709</v>
          </cell>
          <cell r="I28">
            <v>1.0706819102691276</v>
          </cell>
          <cell r="J28">
            <v>5195.7587538607004</v>
          </cell>
          <cell r="K28">
            <v>0</v>
          </cell>
          <cell r="L28">
            <v>0</v>
          </cell>
          <cell r="M28">
            <v>877</v>
          </cell>
          <cell r="N28">
            <v>4513.1830747944796</v>
          </cell>
          <cell r="O28">
            <v>5195.7587538607004</v>
          </cell>
          <cell r="P28">
            <v>447</v>
          </cell>
          <cell r="Q28">
            <v>458953</v>
          </cell>
          <cell r="R28">
            <v>0</v>
          </cell>
          <cell r="S28">
            <v>459400</v>
          </cell>
          <cell r="T28">
            <v>2300.3339047128075</v>
          </cell>
          <cell r="U28">
            <v>69412.24196821329</v>
          </cell>
          <cell r="V28">
            <v>0</v>
          </cell>
          <cell r="W28">
            <v>69412.24196821329</v>
          </cell>
          <cell r="X28">
            <v>531013.47932622442</v>
          </cell>
          <cell r="Y28">
            <v>1302099.3399393051</v>
          </cell>
          <cell r="Z28">
            <v>196930.04392719484</v>
          </cell>
          <cell r="AA28">
            <v>1499029.3838664999</v>
          </cell>
          <cell r="AB28">
            <v>266690.18934870639</v>
          </cell>
          <cell r="AC28">
            <v>682.5756790662208</v>
          </cell>
          <cell r="AD28">
            <v>4318.7587538607004</v>
          </cell>
          <cell r="AE28">
            <v>268543.5232534192</v>
          </cell>
        </row>
        <row r="29">
          <cell r="A29" t="str">
            <v>Рязань</v>
          </cell>
          <cell r="B29">
            <v>51</v>
          </cell>
          <cell r="C29">
            <v>100</v>
          </cell>
          <cell r="D29">
            <v>1.1512404145265709</v>
          </cell>
          <cell r="E29">
            <v>1.0706819102691276</v>
          </cell>
          <cell r="F29">
            <v>51</v>
          </cell>
          <cell r="G29">
            <v>100</v>
          </cell>
          <cell r="H29">
            <v>1.1512404145265709</v>
          </cell>
          <cell r="I29">
            <v>1.0706819102691276</v>
          </cell>
          <cell r="J29">
            <v>7164.640688663425</v>
          </cell>
          <cell r="K29">
            <v>0</v>
          </cell>
          <cell r="L29">
            <v>0</v>
          </cell>
          <cell r="M29">
            <v>142</v>
          </cell>
          <cell r="N29">
            <v>6223.4096356057553</v>
          </cell>
          <cell r="O29">
            <v>7164.640688663425</v>
          </cell>
          <cell r="P29">
            <v>73</v>
          </cell>
          <cell r="Q29">
            <v>161222</v>
          </cell>
          <cell r="R29">
            <v>0</v>
          </cell>
          <cell r="S29">
            <v>161295</v>
          </cell>
          <cell r="T29">
            <v>3155.5316462226365</v>
          </cell>
          <cell r="U29">
            <v>24383.282110802811</v>
          </cell>
          <cell r="V29">
            <v>0</v>
          </cell>
          <cell r="W29">
            <v>24383.282110802811</v>
          </cell>
          <cell r="X29">
            <v>189238.05767125185</v>
          </cell>
          <cell r="Y29">
            <v>788819.56838835077</v>
          </cell>
          <cell r="Z29">
            <v>119301.39850972491</v>
          </cell>
          <cell r="AA29">
            <v>908120.96689807565</v>
          </cell>
          <cell r="AB29">
            <v>144161.92453475413</v>
          </cell>
          <cell r="AC29">
            <v>941.23105305766967</v>
          </cell>
          <cell r="AD29">
            <v>7022.640688663425</v>
          </cell>
          <cell r="AE29">
            <v>147244.45618097673</v>
          </cell>
        </row>
        <row r="30">
          <cell r="A30" t="str">
            <v>СК</v>
          </cell>
          <cell r="B30">
            <v>51</v>
          </cell>
          <cell r="C30">
            <v>100</v>
          </cell>
          <cell r="D30">
            <v>1.1512404145265709</v>
          </cell>
          <cell r="E30">
            <v>1.0706819102691276</v>
          </cell>
          <cell r="F30">
            <v>51</v>
          </cell>
          <cell r="G30">
            <v>100</v>
          </cell>
          <cell r="H30">
            <v>1.1512404145265709</v>
          </cell>
          <cell r="I30">
            <v>1.0706819102691276</v>
          </cell>
          <cell r="J30">
            <v>645.76705150606199</v>
          </cell>
          <cell r="K30">
            <v>0</v>
          </cell>
          <cell r="L30">
            <v>0</v>
          </cell>
          <cell r="M30">
            <v>109</v>
          </cell>
          <cell r="N30">
            <v>560.93153381140053</v>
          </cell>
          <cell r="O30">
            <v>645.76705150606199</v>
          </cell>
          <cell r="P30">
            <v>55</v>
          </cell>
          <cell r="Q30">
            <v>18461</v>
          </cell>
          <cell r="R30">
            <v>0</v>
          </cell>
          <cell r="S30">
            <v>18516</v>
          </cell>
          <cell r="T30">
            <v>283.0388473360278</v>
          </cell>
          <cell r="U30">
            <v>2792.049292575025</v>
          </cell>
          <cell r="V30">
            <v>0</v>
          </cell>
          <cell r="W30">
            <v>2792.049292575025</v>
          </cell>
          <cell r="X30">
            <v>21578.895052509277</v>
          </cell>
          <cell r="Y30">
            <v>11768.86052201291</v>
          </cell>
          <cell r="Z30">
            <v>1779.9273438546279</v>
          </cell>
          <cell r="AA30">
            <v>13548.787865867538</v>
          </cell>
          <cell r="AB30">
            <v>4614.7835490278767</v>
          </cell>
          <cell r="AC30">
            <v>84.835517694661462</v>
          </cell>
          <cell r="AD30">
            <v>536.76705150606199</v>
          </cell>
          <cell r="AE30">
            <v>4842.8223963639048</v>
          </cell>
        </row>
        <row r="31">
          <cell r="A31" t="str">
            <v>Подвод</v>
          </cell>
          <cell r="B31">
            <v>51</v>
          </cell>
          <cell r="C31">
            <v>100</v>
          </cell>
          <cell r="D31">
            <v>1.1512404145265709</v>
          </cell>
          <cell r="E31">
            <v>1.0706819102691276</v>
          </cell>
          <cell r="F31">
            <v>51</v>
          </cell>
          <cell r="G31">
            <v>100</v>
          </cell>
          <cell r="H31">
            <v>1.1512404145265709</v>
          </cell>
          <cell r="I31">
            <v>1.0706819102691276</v>
          </cell>
          <cell r="J31">
            <v>201.82086446939226</v>
          </cell>
          <cell r="K31">
            <v>0</v>
          </cell>
          <cell r="L31">
            <v>0</v>
          </cell>
          <cell r="M31">
            <v>4</v>
          </cell>
          <cell r="N31">
            <v>175.30731367903536</v>
          </cell>
          <cell r="O31">
            <v>201.82086446939226</v>
          </cell>
          <cell r="P31">
            <v>2</v>
          </cell>
          <cell r="Q31">
            <v>1471</v>
          </cell>
          <cell r="R31">
            <v>0</v>
          </cell>
          <cell r="S31">
            <v>1473</v>
          </cell>
          <cell r="T31">
            <v>87.65365683951768</v>
          </cell>
          <cell r="U31">
            <v>222.47464976858578</v>
          </cell>
          <cell r="V31">
            <v>0</v>
          </cell>
          <cell r="W31">
            <v>222.47464976858578</v>
          </cell>
          <cell r="X31">
            <v>1794.3850820032819</v>
          </cell>
          <cell r="Y31">
            <v>995.35881953196554</v>
          </cell>
          <cell r="Z31">
            <v>150.53848046869274</v>
          </cell>
          <cell r="AA31">
            <v>1145.8973000006583</v>
          </cell>
          <cell r="AB31">
            <v>386.26990563245693</v>
          </cell>
          <cell r="AC31">
            <v>26.513550790356902</v>
          </cell>
          <cell r="AD31">
            <v>197.82086446939226</v>
          </cell>
          <cell r="AE31">
            <v>471.92356247197472</v>
          </cell>
        </row>
        <row r="32">
          <cell r="A32" t="str">
            <v>Институт</v>
          </cell>
          <cell r="B32">
            <v>51</v>
          </cell>
          <cell r="C32">
            <v>100</v>
          </cell>
          <cell r="D32">
            <v>1.1512404145265709</v>
          </cell>
          <cell r="E32">
            <v>1.0706819102691276</v>
          </cell>
          <cell r="F32">
            <v>51</v>
          </cell>
          <cell r="G32">
            <v>100</v>
          </cell>
          <cell r="H32">
            <v>1.1512404145265709</v>
          </cell>
          <cell r="I32">
            <v>1.0706819102691276</v>
          </cell>
          <cell r="J32">
            <v>151.36564835204419</v>
          </cell>
          <cell r="K32">
            <v>0</v>
          </cell>
          <cell r="L32">
            <v>0</v>
          </cell>
          <cell r="M32">
            <v>3</v>
          </cell>
          <cell r="N32">
            <v>131.48048525927652</v>
          </cell>
          <cell r="O32">
            <v>151.36564835204419</v>
          </cell>
          <cell r="P32">
            <v>2</v>
          </cell>
          <cell r="Q32">
            <v>1839</v>
          </cell>
          <cell r="R32">
            <v>0</v>
          </cell>
          <cell r="S32">
            <v>1841</v>
          </cell>
          <cell r="T32">
            <v>74.505608313590031</v>
          </cell>
          <cell r="U32">
            <v>278.13112231436384</v>
          </cell>
          <cell r="V32">
            <v>0</v>
          </cell>
          <cell r="W32">
            <v>278.13112231436384</v>
          </cell>
          <cell r="X32">
            <v>2202.9049897138557</v>
          </cell>
          <cell r="Y32">
            <v>10420.390171969559</v>
          </cell>
          <cell r="Z32">
            <v>1575.9841291372813</v>
          </cell>
          <cell r="AA32">
            <v>11996.37430110684</v>
          </cell>
          <cell r="AB32">
            <v>1865.383510537547</v>
          </cell>
          <cell r="AC32">
            <v>19.885163092767669</v>
          </cell>
          <cell r="AD32">
            <v>148.36564835204419</v>
          </cell>
          <cell r="AE32">
            <v>1937.889118851137</v>
          </cell>
        </row>
        <row r="33">
          <cell r="A33" t="str">
            <v>Сибирь</v>
          </cell>
          <cell r="B33">
            <v>51</v>
          </cell>
          <cell r="C33">
            <v>100</v>
          </cell>
          <cell r="D33">
            <v>1.1512404145265709</v>
          </cell>
          <cell r="E33">
            <v>1.0706819102691276</v>
          </cell>
          <cell r="F33">
            <v>51</v>
          </cell>
          <cell r="G33">
            <v>100</v>
          </cell>
          <cell r="H33">
            <v>1.1512404145265709</v>
          </cell>
          <cell r="I33">
            <v>1.0706819102691276</v>
          </cell>
          <cell r="J33">
            <v>6559.1780952552481</v>
          </cell>
          <cell r="K33">
            <v>0</v>
          </cell>
          <cell r="L33">
            <v>0</v>
          </cell>
          <cell r="M33">
            <v>130</v>
          </cell>
          <cell r="N33">
            <v>5697.4876945686492</v>
          </cell>
          <cell r="O33">
            <v>6559.1780952552481</v>
          </cell>
          <cell r="P33">
            <v>66</v>
          </cell>
          <cell r="Q33">
            <v>78257</v>
          </cell>
          <cell r="R33">
            <v>0</v>
          </cell>
          <cell r="S33">
            <v>78323</v>
          </cell>
          <cell r="T33">
            <v>2892.5706757040834</v>
          </cell>
          <cell r="U33">
            <v>11835.621119605858</v>
          </cell>
          <cell r="V33">
            <v>0</v>
          </cell>
          <cell r="W33">
            <v>11835.621119605858</v>
          </cell>
          <cell r="X33">
            <v>93422.665383350832</v>
          </cell>
          <cell r="Y33">
            <v>165450.74004868558</v>
          </cell>
          <cell r="Z33">
            <v>25022.838508691129</v>
          </cell>
          <cell r="AA33">
            <v>190473.57855737669</v>
          </cell>
          <cell r="AB33">
            <v>37295.933216337871</v>
          </cell>
          <cell r="AC33">
            <v>861.69040068659888</v>
          </cell>
          <cell r="AD33">
            <v>6429.1780952552481</v>
          </cell>
          <cell r="AE33">
            <v>40122.503892041947</v>
          </cell>
        </row>
        <row r="34">
          <cell r="A34" t="str">
            <v>СВ</v>
          </cell>
          <cell r="B34">
            <v>51</v>
          </cell>
          <cell r="C34">
            <v>100</v>
          </cell>
          <cell r="D34">
            <v>1.1512404145265709</v>
          </cell>
          <cell r="E34">
            <v>1.0706819102691276</v>
          </cell>
          <cell r="F34">
            <v>51</v>
          </cell>
          <cell r="G34">
            <v>100</v>
          </cell>
          <cell r="H34">
            <v>1.1512404145265709</v>
          </cell>
          <cell r="I34">
            <v>1.0706819102691276</v>
          </cell>
          <cell r="J34">
            <v>1513.6564835204422</v>
          </cell>
          <cell r="K34">
            <v>0</v>
          </cell>
          <cell r="L34">
            <v>0</v>
          </cell>
          <cell r="M34">
            <v>30</v>
          </cell>
          <cell r="N34">
            <v>1314.8048525927654</v>
          </cell>
          <cell r="O34">
            <v>1513.6564835204422</v>
          </cell>
          <cell r="P34">
            <v>15</v>
          </cell>
          <cell r="Q34">
            <v>143276</v>
          </cell>
          <cell r="R34">
            <v>0</v>
          </cell>
          <cell r="S34">
            <v>143291</v>
          </cell>
          <cell r="T34">
            <v>657.40242629638271</v>
          </cell>
          <cell r="U34">
            <v>21669.121631708971</v>
          </cell>
          <cell r="V34">
            <v>0</v>
          </cell>
          <cell r="W34">
            <v>21669.121631708971</v>
          </cell>
          <cell r="X34">
            <v>165701.94987346919</v>
          </cell>
          <cell r="Y34">
            <v>78631.593984096689</v>
          </cell>
          <cell r="Z34">
            <v>11892.2748690398</v>
          </cell>
          <cell r="AA34">
            <v>90523.86885313649</v>
          </cell>
          <cell r="AB34">
            <v>33660.822316212609</v>
          </cell>
          <cell r="AC34">
            <v>198.85163092767675</v>
          </cell>
          <cell r="AD34">
            <v>1483.6564835204422</v>
          </cell>
          <cell r="AE34">
            <v>34303.224742508988</v>
          </cell>
        </row>
        <row r="35">
          <cell r="A35" t="str">
            <v>Спец</v>
          </cell>
          <cell r="B35">
            <v>99</v>
          </cell>
          <cell r="C35">
            <v>99</v>
          </cell>
          <cell r="D35">
            <v>1.1512404145265709</v>
          </cell>
          <cell r="E35">
            <v>1.0706819102691276</v>
          </cell>
          <cell r="F35">
            <v>99</v>
          </cell>
          <cell r="G35">
            <v>99</v>
          </cell>
          <cell r="H35">
            <v>1.1512404145265709</v>
          </cell>
          <cell r="I35">
            <v>1.0706819102691276</v>
          </cell>
          <cell r="J35">
            <v>9648.6359081107912</v>
          </cell>
          <cell r="K35">
            <v>0</v>
          </cell>
          <cell r="L35">
            <v>0</v>
          </cell>
          <cell r="M35">
            <v>8000</v>
          </cell>
          <cell r="N35">
            <v>8381.0781713032866</v>
          </cell>
          <cell r="O35">
            <v>9648.6359081107912</v>
          </cell>
          <cell r="P35">
            <v>7992</v>
          </cell>
          <cell r="Q35">
            <v>0</v>
          </cell>
          <cell r="R35">
            <v>0</v>
          </cell>
          <cell r="S35">
            <v>7992</v>
          </cell>
          <cell r="T35">
            <v>8372.6970931319829</v>
          </cell>
          <cell r="U35">
            <v>0</v>
          </cell>
          <cell r="V35">
            <v>0</v>
          </cell>
          <cell r="W35">
            <v>0</v>
          </cell>
          <cell r="X35">
            <v>9638.9872722026794</v>
          </cell>
          <cell r="Y35">
            <v>0</v>
          </cell>
          <cell r="Z35">
            <v>0</v>
          </cell>
          <cell r="AA35">
            <v>0</v>
          </cell>
          <cell r="AB35">
            <v>1266.2901790706962</v>
          </cell>
          <cell r="AC35">
            <v>1267.5577368075046</v>
          </cell>
          <cell r="AD35">
            <v>1648.6359081107912</v>
          </cell>
          <cell r="AE35">
            <v>1646.9872722026794</v>
          </cell>
        </row>
        <row r="36">
          <cell r="A36" t="str">
            <v>ТД</v>
          </cell>
          <cell r="B36">
            <v>99</v>
          </cell>
          <cell r="C36">
            <v>99</v>
          </cell>
          <cell r="D36">
            <v>1.1512404145265709</v>
          </cell>
          <cell r="E36">
            <v>1.0706819102691276</v>
          </cell>
          <cell r="F36">
            <v>99</v>
          </cell>
          <cell r="G36">
            <v>99</v>
          </cell>
          <cell r="H36">
            <v>1.1512404145265709</v>
          </cell>
          <cell r="I36">
            <v>1.0706819102691276</v>
          </cell>
          <cell r="J36">
            <v>2412.1589770276978</v>
          </cell>
          <cell r="K36">
            <v>0</v>
          </cell>
          <cell r="L36">
            <v>0</v>
          </cell>
          <cell r="M36">
            <v>2000</v>
          </cell>
          <cell r="N36">
            <v>2095.2695428258216</v>
          </cell>
          <cell r="O36">
            <v>2412.1589770276978</v>
          </cell>
          <cell r="P36">
            <v>1999</v>
          </cell>
          <cell r="Q36">
            <v>0</v>
          </cell>
          <cell r="R36">
            <v>0</v>
          </cell>
          <cell r="S36">
            <v>1999</v>
          </cell>
          <cell r="T36">
            <v>2094.2219080544087</v>
          </cell>
          <cell r="U36">
            <v>0</v>
          </cell>
          <cell r="V36">
            <v>0</v>
          </cell>
          <cell r="W36">
            <v>0</v>
          </cell>
          <cell r="X36">
            <v>2410.9528975391836</v>
          </cell>
          <cell r="Y36">
            <v>0</v>
          </cell>
          <cell r="Z36">
            <v>0</v>
          </cell>
          <cell r="AA36">
            <v>0</v>
          </cell>
          <cell r="AB36">
            <v>316.73098948477497</v>
          </cell>
          <cell r="AC36">
            <v>316.88943420187616</v>
          </cell>
          <cell r="AD36">
            <v>412.1589770276978</v>
          </cell>
          <cell r="AE36">
            <v>411.9528975391836</v>
          </cell>
        </row>
        <row r="37">
          <cell r="A37" t="str">
            <v>СОТ-Транс</v>
          </cell>
          <cell r="B37" t="str">
            <v>К</v>
          </cell>
          <cell r="C37">
            <v>3000002</v>
          </cell>
          <cell r="D37">
            <v>1.1512404145265709</v>
          </cell>
          <cell r="E37">
            <v>1.0706819102691276</v>
          </cell>
          <cell r="F37">
            <v>65</v>
          </cell>
          <cell r="G37">
            <v>65</v>
          </cell>
          <cell r="H37">
            <v>1.1512404145265709</v>
          </cell>
          <cell r="I37">
            <v>1.0706819102691276</v>
          </cell>
          <cell r="J37">
            <v>145287.20028646389</v>
          </cell>
          <cell r="K37">
            <v>0</v>
          </cell>
          <cell r="L37">
            <v>0</v>
          </cell>
          <cell r="M37">
            <v>60036</v>
          </cell>
          <cell r="N37">
            <v>126200.57327140562</v>
          </cell>
          <cell r="O37">
            <v>145287.20028646389</v>
          </cell>
          <cell r="P37">
            <v>39000</v>
          </cell>
          <cell r="Q37">
            <v>0</v>
          </cell>
          <cell r="R37">
            <v>0</v>
          </cell>
          <cell r="S37">
            <v>39000</v>
          </cell>
          <cell r="T37">
            <v>88204.497559180425</v>
          </cell>
          <cell r="U37">
            <v>0</v>
          </cell>
          <cell r="V37">
            <v>0</v>
          </cell>
          <cell r="W37">
            <v>0</v>
          </cell>
          <cell r="X37">
            <v>101544.58233313878</v>
          </cell>
          <cell r="Y37">
            <v>0</v>
          </cell>
          <cell r="Z37">
            <v>0</v>
          </cell>
          <cell r="AA37">
            <v>0</v>
          </cell>
          <cell r="AB37">
            <v>13340.084773958357</v>
          </cell>
          <cell r="AC37">
            <v>19086.627015058271</v>
          </cell>
          <cell r="AD37">
            <v>85251.200286463893</v>
          </cell>
          <cell r="AE37">
            <v>62544.58233313878</v>
          </cell>
        </row>
        <row r="38">
          <cell r="A38" t="str">
            <v>Итого</v>
          </cell>
          <cell r="B38">
            <v>0</v>
          </cell>
          <cell r="C38">
            <v>0</v>
          </cell>
          <cell r="D38">
            <v>0</v>
          </cell>
          <cell r="E38">
            <v>72330</v>
          </cell>
          <cell r="F38">
            <v>167126.29576336546</v>
          </cell>
          <cell r="G38">
            <v>192402.54601290711</v>
          </cell>
          <cell r="H38">
            <v>50161</v>
          </cell>
          <cell r="I38">
            <v>1262782</v>
          </cell>
          <cell r="J38">
            <v>0</v>
          </cell>
          <cell r="K38">
            <v>0</v>
          </cell>
          <cell r="L38">
            <v>0</v>
          </cell>
          <cell r="M38">
            <v>72330</v>
          </cell>
          <cell r="N38">
            <v>167126.29576336546</v>
          </cell>
          <cell r="O38">
            <v>192402.54601290711</v>
          </cell>
          <cell r="P38">
            <v>50161</v>
          </cell>
          <cell r="Q38">
            <v>1262782</v>
          </cell>
          <cell r="R38">
            <v>0</v>
          </cell>
          <cell r="S38">
            <v>1312943</v>
          </cell>
          <cell r="T38">
            <v>114189.57477748618</v>
          </cell>
          <cell r="U38">
            <v>190983.67313669226</v>
          </cell>
          <cell r="V38">
            <v>0</v>
          </cell>
          <cell r="W38">
            <v>190983.67313669226</v>
          </cell>
          <cell r="X38">
            <v>1585225.3265381381</v>
          </cell>
          <cell r="Y38">
            <v>3550531.1253222018</v>
          </cell>
          <cell r="Z38">
            <v>536983.799183222</v>
          </cell>
          <cell r="AA38">
            <v>4087514.9245054238</v>
          </cell>
          <cell r="AB38">
            <v>745237.55094387406</v>
          </cell>
          <cell r="AC38">
            <v>25276.250249541677</v>
          </cell>
          <cell r="AD38">
            <v>120072.54601290711</v>
          </cell>
          <cell r="AE38">
            <v>809266.12572136032</v>
          </cell>
        </row>
        <row r="40">
          <cell r="A40" t="str">
            <v>Передача пакетов Минимущества в собственность АК ТНП</v>
          </cell>
        </row>
        <row r="41">
          <cell r="B41" t="str">
            <v>УК</v>
          </cell>
          <cell r="C41" t="str">
            <v>У ТНП до реорг</v>
          </cell>
          <cell r="D41" t="str">
            <v>У ТНП до реорг</v>
          </cell>
          <cell r="E41" t="str">
            <v>Перданная доля в оценке по ЧА на 31.12.01</v>
          </cell>
          <cell r="F41" t="str">
            <v>Поступило от Минимущества в 2002 г.</v>
          </cell>
          <cell r="G41" t="str">
            <v>СК 31.12.00</v>
          </cell>
          <cell r="H41" t="str">
            <v>Прибыль '00</v>
          </cell>
          <cell r="I41" t="str">
            <v>СК 31.12.01</v>
          </cell>
          <cell r="J41" t="str">
            <v>Прибыль '01</v>
          </cell>
          <cell r="K41" t="str">
            <v>Перданная доля в оценке по ЧА на 31.12.01</v>
          </cell>
          <cell r="L41">
            <v>0</v>
          </cell>
          <cell r="M41" t="str">
            <v>У ТНП после реорг</v>
          </cell>
          <cell r="N41">
            <v>0</v>
          </cell>
          <cell r="O41" t="str">
            <v>СК 31.12.00</v>
          </cell>
          <cell r="P41">
            <v>0</v>
          </cell>
          <cell r="Q41" t="str">
            <v>Прибыль '00</v>
          </cell>
          <cell r="R41">
            <v>0</v>
          </cell>
          <cell r="S41" t="str">
            <v>СК 31.12.01</v>
          </cell>
          <cell r="T41">
            <v>0</v>
          </cell>
          <cell r="U41" t="str">
            <v>Прибыль '01</v>
          </cell>
        </row>
        <row r="43">
          <cell r="A43" t="str">
            <v>Сибирь</v>
          </cell>
          <cell r="B43">
            <v>129838</v>
          </cell>
          <cell r="C43">
            <v>130</v>
          </cell>
          <cell r="D43">
            <v>66217</v>
          </cell>
          <cell r="E43">
            <v>66.216999999999999</v>
          </cell>
          <cell r="F43">
            <v>63621</v>
          </cell>
          <cell r="G43">
            <v>0.49000292672407153</v>
          </cell>
          <cell r="H43">
            <v>63.621000000000002</v>
          </cell>
          <cell r="I43">
            <v>78257.35455856465</v>
          </cell>
          <cell r="J43">
            <v>78193.733558564651</v>
          </cell>
          <cell r="K43">
            <v>245872.43753459043</v>
          </cell>
          <cell r="L43">
            <v>245872.43753459043</v>
          </cell>
          <cell r="M43">
            <v>129838</v>
          </cell>
          <cell r="N43">
            <v>1</v>
          </cell>
          <cell r="O43">
            <v>145</v>
          </cell>
          <cell r="P43">
            <v>384004.17364350508</v>
          </cell>
          <cell r="Q43">
            <v>45504</v>
          </cell>
          <cell r="R43">
            <v>145</v>
          </cell>
          <cell r="S43">
            <v>0</v>
          </cell>
          <cell r="T43">
            <v>501777.48769456864</v>
          </cell>
          <cell r="U43">
            <v>0</v>
          </cell>
          <cell r="V43">
            <v>45504</v>
          </cell>
        </row>
        <row r="44">
          <cell r="A44" t="str">
            <v>СВ</v>
          </cell>
          <cell r="B44">
            <v>29736</v>
          </cell>
          <cell r="C44">
            <v>30</v>
          </cell>
          <cell r="D44">
            <v>15165</v>
          </cell>
          <cell r="E44">
            <v>15.164999999999999</v>
          </cell>
          <cell r="F44">
            <v>14571</v>
          </cell>
          <cell r="G44">
            <v>0.49001210653753025</v>
          </cell>
          <cell r="H44">
            <v>14.571</v>
          </cell>
          <cell r="I44">
            <v>143275.68297000369</v>
          </cell>
          <cell r="J44">
            <v>143261.11197000369</v>
          </cell>
          <cell r="K44">
            <v>221907.27695410038</v>
          </cell>
          <cell r="L44">
            <v>221907.27695410038</v>
          </cell>
          <cell r="M44">
            <v>29736</v>
          </cell>
          <cell r="N44">
            <v>1</v>
          </cell>
          <cell r="O44">
            <v>51518</v>
          </cell>
          <cell r="P44">
            <v>401617.57853311655</v>
          </cell>
          <cell r="Q44">
            <v>-24341</v>
          </cell>
          <cell r="R44">
            <v>51518</v>
          </cell>
          <cell r="S44">
            <v>0</v>
          </cell>
          <cell r="T44">
            <v>452860.80485259276</v>
          </cell>
          <cell r="U44">
            <v>0</v>
          </cell>
          <cell r="V44">
            <v>-24341</v>
          </cell>
        </row>
        <row r="45">
          <cell r="A45" t="str">
            <v>Телеком</v>
          </cell>
          <cell r="B45">
            <v>61362</v>
          </cell>
          <cell r="C45">
            <v>61</v>
          </cell>
          <cell r="D45">
            <v>31295</v>
          </cell>
          <cell r="E45">
            <v>31.295000000000002</v>
          </cell>
          <cell r="F45">
            <v>30067</v>
          </cell>
          <cell r="G45">
            <v>0.48999380724226721</v>
          </cell>
          <cell r="H45">
            <v>30.067</v>
          </cell>
          <cell r="I45">
            <v>104808.95699807764</v>
          </cell>
          <cell r="J45">
            <v>104778.88999807765</v>
          </cell>
          <cell r="K45">
            <v>216129.85720371624</v>
          </cell>
          <cell r="L45">
            <v>216129.85720371624</v>
          </cell>
          <cell r="M45">
            <v>61362</v>
          </cell>
          <cell r="N45">
            <v>1</v>
          </cell>
          <cell r="O45">
            <v>-29227</v>
          </cell>
          <cell r="P45">
            <v>348596.20080412185</v>
          </cell>
          <cell r="Q45">
            <v>26884</v>
          </cell>
          <cell r="R45">
            <v>-29227</v>
          </cell>
          <cell r="S45">
            <v>0</v>
          </cell>
          <cell r="T45">
            <v>441086.91581249994</v>
          </cell>
          <cell r="U45">
            <v>0</v>
          </cell>
          <cell r="V45">
            <v>26884</v>
          </cell>
        </row>
        <row r="46">
          <cell r="A46" t="str">
            <v>Юго-Запад</v>
          </cell>
          <cell r="B46">
            <v>877176</v>
          </cell>
          <cell r="C46">
            <v>877</v>
          </cell>
          <cell r="D46">
            <v>447360</v>
          </cell>
          <cell r="E46">
            <v>447.36</v>
          </cell>
          <cell r="F46">
            <v>429816</v>
          </cell>
          <cell r="G46">
            <v>0.48999972639470302</v>
          </cell>
          <cell r="H46">
            <v>429.81599999999997</v>
          </cell>
          <cell r="I46">
            <v>458952.90643368743</v>
          </cell>
          <cell r="J46">
            <v>458523.09043368744</v>
          </cell>
          <cell r="K46">
            <v>612012.82824087807</v>
          </cell>
          <cell r="L46">
            <v>1927502.703430641</v>
          </cell>
          <cell r="M46">
            <v>877176</v>
          </cell>
          <cell r="N46">
            <v>1</v>
          </cell>
          <cell r="O46">
            <v>3009424.4279543418</v>
          </cell>
          <cell r="P46">
            <v>3009424.4279543418</v>
          </cell>
          <cell r="Q46">
            <v>1248847</v>
          </cell>
          <cell r="R46">
            <v>-196009</v>
          </cell>
          <cell r="S46">
            <v>1248847</v>
          </cell>
          <cell r="T46">
            <v>3933681.1830747947</v>
          </cell>
          <cell r="U46">
            <v>0</v>
          </cell>
          <cell r="V46">
            <v>357883</v>
          </cell>
        </row>
        <row r="47">
          <cell r="A47" t="str">
            <v>Институт</v>
          </cell>
          <cell r="B47">
            <v>6742</v>
          </cell>
          <cell r="C47">
            <v>3</v>
          </cell>
          <cell r="D47">
            <v>3438</v>
          </cell>
          <cell r="E47">
            <v>1.7190000000000001</v>
          </cell>
          <cell r="F47">
            <v>3304</v>
          </cell>
          <cell r="G47">
            <v>0.49006229605458324</v>
          </cell>
          <cell r="H47">
            <v>1.6519999999999999</v>
          </cell>
          <cell r="I47">
            <v>1838.7536315452219</v>
          </cell>
          <cell r="J47">
            <v>1837.1016315452218</v>
          </cell>
          <cell r="K47">
            <v>12259.143803514782</v>
          </cell>
          <cell r="L47">
            <v>12259.143803514782</v>
          </cell>
          <cell r="M47">
            <v>6742</v>
          </cell>
          <cell r="N47">
            <v>1</v>
          </cell>
          <cell r="O47">
            <v>777</v>
          </cell>
          <cell r="P47">
            <v>20137.657853311655</v>
          </cell>
          <cell r="Q47">
            <v>1088</v>
          </cell>
          <cell r="R47">
            <v>777</v>
          </cell>
          <cell r="S47">
            <v>0</v>
          </cell>
          <cell r="T47">
            <v>25015.480485259279</v>
          </cell>
          <cell r="U47">
            <v>0</v>
          </cell>
          <cell r="V47">
            <v>1088</v>
          </cell>
        </row>
        <row r="48">
          <cell r="A48" t="str">
            <v>Рязань</v>
          </cell>
          <cell r="B48">
            <v>141792</v>
          </cell>
          <cell r="C48">
            <v>142</v>
          </cell>
          <cell r="D48">
            <v>72314</v>
          </cell>
          <cell r="E48">
            <v>72.313999999999993</v>
          </cell>
          <cell r="F48">
            <v>69478</v>
          </cell>
          <cell r="G48">
            <v>0.48999943579327465</v>
          </cell>
          <cell r="H48">
            <v>69.477999999999994</v>
          </cell>
          <cell r="I48">
            <v>161221.91841388505</v>
          </cell>
          <cell r="J48">
            <v>161152.44041388505</v>
          </cell>
          <cell r="K48">
            <v>988860.22210465057</v>
          </cell>
          <cell r="L48">
            <v>988860.22210465057</v>
          </cell>
          <cell r="M48">
            <v>141792</v>
          </cell>
          <cell r="N48">
            <v>1</v>
          </cell>
          <cell r="O48">
            <v>-60877</v>
          </cell>
          <cell r="P48">
            <v>1489408.8050567517</v>
          </cell>
          <cell r="Q48">
            <v>248746</v>
          </cell>
          <cell r="R48">
            <v>-60877</v>
          </cell>
          <cell r="S48">
            <v>0</v>
          </cell>
          <cell r="T48">
            <v>2018084.4096356058</v>
          </cell>
          <cell r="U48">
            <v>0</v>
          </cell>
          <cell r="V48">
            <v>248746</v>
          </cell>
        </row>
        <row r="49">
          <cell r="A49" t="str">
            <v>Урал</v>
          </cell>
          <cell r="B49">
            <v>765191</v>
          </cell>
          <cell r="C49">
            <v>765</v>
          </cell>
          <cell r="D49">
            <v>390247</v>
          </cell>
          <cell r="E49">
            <v>390.24700000000001</v>
          </cell>
          <cell r="F49">
            <v>269348</v>
          </cell>
          <cell r="G49">
            <v>0.35200100367097886</v>
          </cell>
          <cell r="H49">
            <v>269.34800000000001</v>
          </cell>
          <cell r="I49">
            <v>131066.35885654342</v>
          </cell>
          <cell r="J49">
            <v>130797.01085654342</v>
          </cell>
          <cell r="K49">
            <v>259218.5862802396</v>
          </cell>
          <cell r="L49">
            <v>605966.49400692666</v>
          </cell>
          <cell r="M49">
            <v>659595</v>
          </cell>
          <cell r="N49">
            <v>0.86199999999999999</v>
          </cell>
          <cell r="O49">
            <v>1304122.3379533312</v>
          </cell>
          <cell r="P49">
            <v>1304122.3379533312</v>
          </cell>
          <cell r="Q49">
            <v>529018</v>
          </cell>
          <cell r="R49">
            <v>-99400</v>
          </cell>
          <cell r="S49">
            <v>529018</v>
          </cell>
          <cell r="T49">
            <v>1721490.8130584012</v>
          </cell>
          <cell r="U49">
            <v>0</v>
          </cell>
          <cell r="V49">
            <v>171933</v>
          </cell>
        </row>
        <row r="50">
          <cell r="A50" t="str">
            <v>Мос</v>
          </cell>
          <cell r="B50">
            <v>158443</v>
          </cell>
          <cell r="C50">
            <v>158</v>
          </cell>
          <cell r="D50">
            <v>80806</v>
          </cell>
          <cell r="E50">
            <v>80.805999999999997</v>
          </cell>
          <cell r="F50">
            <v>77637</v>
          </cell>
          <cell r="G50">
            <v>0.48999955820074098</v>
          </cell>
          <cell r="H50">
            <v>77.637</v>
          </cell>
          <cell r="I50">
            <v>111428.47007164045</v>
          </cell>
          <cell r="J50">
            <v>111350.83307164045</v>
          </cell>
          <cell r="K50">
            <v>537782.6681742199</v>
          </cell>
          <cell r="L50">
            <v>537782.6681742199</v>
          </cell>
          <cell r="M50">
            <v>158443</v>
          </cell>
          <cell r="N50">
            <v>1</v>
          </cell>
          <cell r="O50">
            <v>-93297</v>
          </cell>
          <cell r="P50">
            <v>911039.98027441383</v>
          </cell>
          <cell r="Q50">
            <v>15019</v>
          </cell>
          <cell r="R50">
            <v>-93297</v>
          </cell>
          <cell r="S50">
            <v>0</v>
          </cell>
          <cell r="T50">
            <v>1097516.6388903218</v>
          </cell>
          <cell r="U50">
            <v>0</v>
          </cell>
          <cell r="V50">
            <v>15019</v>
          </cell>
        </row>
        <row r="51">
          <cell r="A51" t="str">
            <v>Петербург</v>
          </cell>
          <cell r="B51">
            <v>14700</v>
          </cell>
          <cell r="C51">
            <v>15</v>
          </cell>
          <cell r="D51">
            <v>7497</v>
          </cell>
          <cell r="E51">
            <v>7.4969999999999999</v>
          </cell>
          <cell r="F51">
            <v>7203</v>
          </cell>
          <cell r="G51">
            <v>0.49</v>
          </cell>
          <cell r="H51">
            <v>7.2030000000000003</v>
          </cell>
          <cell r="I51">
            <v>51999.952700098875</v>
          </cell>
          <cell r="J51">
            <v>51992.749700098873</v>
          </cell>
          <cell r="K51">
            <v>186015.95718888522</v>
          </cell>
          <cell r="L51">
            <v>186015.95718888522</v>
          </cell>
          <cell r="M51">
            <v>14700</v>
          </cell>
          <cell r="N51">
            <v>1</v>
          </cell>
          <cell r="O51">
            <v>-12838</v>
          </cell>
          <cell r="P51">
            <v>295148.28926655831</v>
          </cell>
          <cell r="Q51">
            <v>28929</v>
          </cell>
          <cell r="R51">
            <v>-12838</v>
          </cell>
          <cell r="S51">
            <v>0</v>
          </cell>
          <cell r="T51">
            <v>379624.40242629638</v>
          </cell>
          <cell r="U51">
            <v>0</v>
          </cell>
          <cell r="V51">
            <v>28929</v>
          </cell>
        </row>
        <row r="52">
          <cell r="A52" t="str">
            <v>Подвод</v>
          </cell>
          <cell r="B52">
            <v>4262</v>
          </cell>
          <cell r="C52">
            <v>4</v>
          </cell>
          <cell r="D52">
            <v>2174</v>
          </cell>
          <cell r="E52">
            <v>2.1739999999999999</v>
          </cell>
          <cell r="F52">
            <v>2088</v>
          </cell>
          <cell r="G52">
            <v>0.48991083998122947</v>
          </cell>
          <cell r="H52">
            <v>2.0880000000000001</v>
          </cell>
          <cell r="I52">
            <v>1471.0029052361776</v>
          </cell>
          <cell r="J52">
            <v>1468.9149052361777</v>
          </cell>
          <cell r="K52">
            <v>2466.3617247681432</v>
          </cell>
          <cell r="L52">
            <v>2466.3617247681432</v>
          </cell>
          <cell r="M52">
            <v>4262</v>
          </cell>
          <cell r="N52">
            <v>1</v>
          </cell>
          <cell r="O52">
            <v>-129</v>
          </cell>
          <cell r="P52">
            <v>7096.5438044155408</v>
          </cell>
          <cell r="Q52">
            <v>-3398</v>
          </cell>
          <cell r="R52">
            <v>-129</v>
          </cell>
          <cell r="S52">
            <v>0</v>
          </cell>
          <cell r="T52">
            <v>5034.3073136790354</v>
          </cell>
          <cell r="U52">
            <v>0</v>
          </cell>
          <cell r="V52">
            <v>-3398</v>
          </cell>
        </row>
        <row r="53">
          <cell r="A53" t="str">
            <v>СК</v>
          </cell>
          <cell r="B53">
            <v>108686</v>
          </cell>
          <cell r="C53">
            <v>109</v>
          </cell>
          <cell r="D53">
            <v>55430</v>
          </cell>
          <cell r="E53">
            <v>55.43</v>
          </cell>
          <cell r="F53">
            <v>53256</v>
          </cell>
          <cell r="G53">
            <v>0.48999871188561545</v>
          </cell>
          <cell r="H53">
            <v>53.256</v>
          </cell>
          <cell r="I53">
            <v>18461.086460714028</v>
          </cell>
          <cell r="J53">
            <v>18407.830460714027</v>
          </cell>
          <cell r="K53">
            <v>128755.94797641516</v>
          </cell>
          <cell r="L53">
            <v>128755.94797641516</v>
          </cell>
          <cell r="M53">
            <v>108686</v>
          </cell>
          <cell r="N53">
            <v>1</v>
          </cell>
          <cell r="O53">
            <v>-35176</v>
          </cell>
          <cell r="P53">
            <v>231169.09651884064</v>
          </cell>
          <cell r="Q53">
            <v>-11907</v>
          </cell>
          <cell r="R53">
            <v>-35176</v>
          </cell>
          <cell r="S53">
            <v>0</v>
          </cell>
          <cell r="T53">
            <v>262767.93153381138</v>
          </cell>
          <cell r="U53">
            <v>0</v>
          </cell>
          <cell r="V53">
            <v>-11907</v>
          </cell>
        </row>
        <row r="54">
          <cell r="A54" t="str">
            <v>Итого</v>
          </cell>
          <cell r="B54">
            <v>2297928</v>
          </cell>
          <cell r="C54">
            <v>2294</v>
          </cell>
          <cell r="D54">
            <v>1171943</v>
          </cell>
          <cell r="E54">
            <v>1170.2240000000002</v>
          </cell>
          <cell r="F54">
            <v>1020389</v>
          </cell>
          <cell r="G54">
            <v>1018.737</v>
          </cell>
          <cell r="H54">
            <v>1018.737</v>
          </cell>
          <cell r="I54">
            <v>1262782.4439999966</v>
          </cell>
          <cell r="J54">
            <v>1261763.7069999964</v>
          </cell>
          <cell r="K54">
            <v>2192332</v>
          </cell>
          <cell r="L54">
            <v>5073519.070102429</v>
          </cell>
          <cell r="M54">
            <v>2192332</v>
          </cell>
          <cell r="N54">
            <v>0</v>
          </cell>
          <cell r="O54">
            <v>0</v>
          </cell>
          <cell r="P54">
            <v>8401765.0916627087</v>
          </cell>
          <cell r="Q54">
            <v>0</v>
          </cell>
          <cell r="R54">
            <v>-474513</v>
          </cell>
          <cell r="S54">
            <v>1777865</v>
          </cell>
          <cell r="T54">
            <v>10838940.374777831</v>
          </cell>
          <cell r="U54">
            <v>0</v>
          </cell>
          <cell r="V54">
            <v>856340</v>
          </cell>
        </row>
        <row r="56">
          <cell r="A56" t="str">
            <v>Дополнительный расчет для проводок по консолидации УК</v>
          </cell>
        </row>
        <row r="58">
          <cell r="A58" t="str">
            <v>Название дочернего предприятия</v>
          </cell>
          <cell r="B58" t="str">
            <v>Нераспределенная прибыль ДП (МСФО), тыс. руб., 31.12.01 (200)</v>
          </cell>
          <cell r="C58" t="str">
            <v>Сумма дооценки поступивих пакетов, тыс. руб. (27)</v>
          </cell>
          <cell r="D58" t="str">
            <v>Сумма инвестиций, зачитываемая из нераспределенной прибыли дочек, тыс. руб. (98)</v>
          </cell>
        </row>
        <row r="59">
          <cell r="A59" t="str">
            <v>Сибирь</v>
          </cell>
          <cell r="B59">
            <v>491663</v>
          </cell>
          <cell r="C59">
            <v>165450.74004868558</v>
          </cell>
          <cell r="D59">
            <v>240916.30896193717</v>
          </cell>
        </row>
        <row r="60">
          <cell r="A60" t="str">
            <v>СВ</v>
          </cell>
          <cell r="B60">
            <v>451546</v>
          </cell>
          <cell r="C60">
            <v>78631.593984096689</v>
          </cell>
          <cell r="D60">
            <v>221263.00665859564</v>
          </cell>
        </row>
        <row r="61">
          <cell r="A61" t="str">
            <v>Телеком</v>
          </cell>
          <cell r="B61">
            <v>440773</v>
          </cell>
          <cell r="C61">
            <v>111320.90020563859</v>
          </cell>
          <cell r="D61">
            <v>215976.04039959583</v>
          </cell>
        </row>
        <row r="62">
          <cell r="A62" t="str">
            <v>Юго-Запад</v>
          </cell>
          <cell r="B62">
            <v>3589473</v>
          </cell>
          <cell r="C62">
            <v>1302099.3399393051</v>
          </cell>
          <cell r="D62">
            <v>1758840.7879011738</v>
          </cell>
        </row>
        <row r="63">
          <cell r="A63" t="str">
            <v>Институт</v>
          </cell>
          <cell r="B63">
            <v>24884</v>
          </cell>
          <cell r="C63">
            <v>10420.390171969559</v>
          </cell>
          <cell r="D63">
            <v>12194.71017502225</v>
          </cell>
        </row>
        <row r="64">
          <cell r="A64" t="str">
            <v>Рязань</v>
          </cell>
          <cell r="B64">
            <v>1932639</v>
          </cell>
          <cell r="C64">
            <v>788819.56838835077</v>
          </cell>
          <cell r="D64">
            <v>946992.01959207852</v>
          </cell>
        </row>
        <row r="65">
          <cell r="A65" t="str">
            <v>Урал</v>
          </cell>
          <cell r="B65">
            <v>1860530</v>
          </cell>
          <cell r="C65">
            <v>525227.83065124508</v>
          </cell>
          <cell r="D65">
            <v>654908.42735996633</v>
          </cell>
        </row>
        <row r="66">
          <cell r="A66" t="str">
            <v>Мос</v>
          </cell>
          <cell r="B66">
            <v>1090592</v>
          </cell>
          <cell r="C66">
            <v>426354.19810257945</v>
          </cell>
          <cell r="D66">
            <v>534389.59817726247</v>
          </cell>
        </row>
        <row r="67">
          <cell r="A67" t="str">
            <v>Петербург</v>
          </cell>
          <cell r="B67">
            <v>369633</v>
          </cell>
          <cell r="C67">
            <v>129442.34448878634</v>
          </cell>
          <cell r="D67">
            <v>181120.16999999998</v>
          </cell>
        </row>
        <row r="68">
          <cell r="A68" t="str">
            <v>Подвод</v>
          </cell>
          <cell r="B68">
            <v>4859</v>
          </cell>
          <cell r="C68">
            <v>995.35881953196554</v>
          </cell>
          <cell r="D68">
            <v>2380.4767714687941</v>
          </cell>
        </row>
        <row r="69">
          <cell r="A69" t="str">
            <v>СК</v>
          </cell>
          <cell r="B69">
            <v>61133</v>
          </cell>
          <cell r="C69">
            <v>11768.86052201291</v>
          </cell>
          <cell r="D69">
            <v>29955.091253703329</v>
          </cell>
        </row>
        <row r="70">
          <cell r="A70" t="str">
            <v>Итого</v>
          </cell>
          <cell r="B70">
            <v>10317725</v>
          </cell>
          <cell r="C70">
            <v>3550531.1253222018</v>
          </cell>
          <cell r="D70">
            <v>4798936.6372508053</v>
          </cell>
        </row>
        <row r="71">
          <cell r="A71" t="str">
            <v>Счема консолидации пакетов акций, поступивших от Минимущества в 2002 г. (условные цифры)</v>
          </cell>
        </row>
        <row r="72">
          <cell r="A72" t="str">
            <v>Счема консолидации пакетов акций, поступивших от Минимущества в 2002 г. (условные цифры)</v>
          </cell>
          <cell r="B72" t="str">
            <v>AK01</v>
          </cell>
          <cell r="C72" t="str">
            <v>Sub01</v>
          </cell>
          <cell r="D72" t="str">
            <v>Adj</v>
          </cell>
          <cell r="E72" t="str">
            <v>Adj</v>
          </cell>
          <cell r="F72" t="str">
            <v>Cons01</v>
          </cell>
          <cell r="G72" t="str">
            <v>AKMov02</v>
          </cell>
          <cell r="H72" t="str">
            <v>SubMov02</v>
          </cell>
          <cell r="I72" t="str">
            <v>AK02</v>
          </cell>
          <cell r="J72" t="str">
            <v>Sub02</v>
          </cell>
          <cell r="K72" t="str">
            <v>Adj</v>
          </cell>
          <cell r="L72" t="str">
            <v>Adj</v>
          </cell>
          <cell r="M72" t="str">
            <v>Adj</v>
          </cell>
          <cell r="N72" t="str">
            <v>Cons02</v>
          </cell>
        </row>
        <row r="73">
          <cell r="A73" t="str">
            <v>Assets</v>
          </cell>
          <cell r="B73" t="str">
            <v>AK01</v>
          </cell>
          <cell r="C73" t="str">
            <v>Sub01</v>
          </cell>
          <cell r="D73" t="str">
            <v>Adj</v>
          </cell>
          <cell r="E73" t="str">
            <v>Adj</v>
          </cell>
          <cell r="F73" t="str">
            <v>Cons01</v>
          </cell>
          <cell r="G73" t="str">
            <v>AKMov02</v>
          </cell>
          <cell r="H73" t="str">
            <v>SubMov02</v>
          </cell>
          <cell r="I73" t="str">
            <v>AK02</v>
          </cell>
          <cell r="J73" t="str">
            <v>Sub02</v>
          </cell>
          <cell r="K73" t="str">
            <v>Adj</v>
          </cell>
          <cell r="L73" t="str">
            <v>Adj</v>
          </cell>
          <cell r="M73" t="str">
            <v>Adj</v>
          </cell>
          <cell r="N73" t="str">
            <v>Cons02</v>
          </cell>
        </row>
        <row r="74">
          <cell r="A74" t="str">
            <v>Assets</v>
          </cell>
          <cell r="B74">
            <v>649</v>
          </cell>
          <cell r="C74">
            <v>300</v>
          </cell>
          <cell r="D74">
            <v>-51</v>
          </cell>
          <cell r="E74">
            <v>649</v>
          </cell>
          <cell r="F74">
            <v>949</v>
          </cell>
          <cell r="G74">
            <v>120</v>
          </cell>
          <cell r="H74">
            <v>0</v>
          </cell>
          <cell r="I74">
            <v>649</v>
          </cell>
          <cell r="J74">
            <v>300</v>
          </cell>
          <cell r="K74">
            <v>27</v>
          </cell>
          <cell r="L74">
            <v>-100</v>
          </cell>
          <cell r="M74">
            <v>-98</v>
          </cell>
          <cell r="N74">
            <v>949</v>
          </cell>
        </row>
        <row r="75">
          <cell r="A75" t="str">
            <v>Invest</v>
          </cell>
          <cell r="B75">
            <v>51</v>
          </cell>
          <cell r="C75">
            <v>-51</v>
          </cell>
          <cell r="D75">
            <v>-51</v>
          </cell>
          <cell r="E75">
            <v>120</v>
          </cell>
          <cell r="F75">
            <v>0</v>
          </cell>
          <cell r="G75">
            <v>120</v>
          </cell>
          <cell r="H75">
            <v>27</v>
          </cell>
          <cell r="I75">
            <v>171</v>
          </cell>
          <cell r="J75">
            <v>0</v>
          </cell>
          <cell r="K75">
            <v>27</v>
          </cell>
          <cell r="L75">
            <v>-100</v>
          </cell>
          <cell r="M75">
            <v>-98</v>
          </cell>
          <cell r="N75">
            <v>0</v>
          </cell>
        </row>
        <row r="76">
          <cell r="A76" t="str">
            <v>SC</v>
          </cell>
          <cell r="B76">
            <v>-200</v>
          </cell>
          <cell r="C76">
            <v>-100</v>
          </cell>
          <cell r="D76">
            <v>51</v>
          </cell>
          <cell r="E76">
            <v>49</v>
          </cell>
          <cell r="F76">
            <v>-200</v>
          </cell>
          <cell r="G76">
            <v>-120</v>
          </cell>
          <cell r="H76">
            <v>-320</v>
          </cell>
          <cell r="I76">
            <v>-320</v>
          </cell>
          <cell r="J76">
            <v>-100</v>
          </cell>
          <cell r="K76">
            <v>-27</v>
          </cell>
          <cell r="L76">
            <v>100</v>
          </cell>
          <cell r="M76">
            <v>0</v>
          </cell>
          <cell r="N76">
            <v>-347</v>
          </cell>
        </row>
        <row r="77">
          <cell r="A77" t="str">
            <v>SC</v>
          </cell>
          <cell r="B77">
            <v>-200</v>
          </cell>
          <cell r="C77">
            <v>-100</v>
          </cell>
          <cell r="D77">
            <v>51</v>
          </cell>
          <cell r="E77">
            <v>49</v>
          </cell>
          <cell r="F77">
            <v>-200</v>
          </cell>
          <cell r="G77">
            <v>-120</v>
          </cell>
          <cell r="H77">
            <v>-320</v>
          </cell>
          <cell r="I77">
            <v>-320</v>
          </cell>
          <cell r="J77">
            <v>-100</v>
          </cell>
          <cell r="K77">
            <v>-27</v>
          </cell>
          <cell r="L77">
            <v>100</v>
          </cell>
          <cell r="M77">
            <v>98</v>
          </cell>
          <cell r="N77">
            <v>-347</v>
          </cell>
        </row>
        <row r="78">
          <cell r="A78" t="str">
            <v>RE</v>
          </cell>
          <cell r="B78">
            <v>-500</v>
          </cell>
          <cell r="C78">
            <v>-200</v>
          </cell>
          <cell r="D78">
            <v>-49</v>
          </cell>
          <cell r="E78">
            <v>-49</v>
          </cell>
          <cell r="F78">
            <v>-749</v>
          </cell>
          <cell r="G78">
            <v>-200</v>
          </cell>
          <cell r="H78">
            <v>98</v>
          </cell>
          <cell r="I78">
            <v>-500</v>
          </cell>
          <cell r="J78">
            <v>-200</v>
          </cell>
          <cell r="K78">
            <v>0</v>
          </cell>
          <cell r="L78">
            <v>0</v>
          </cell>
          <cell r="M78">
            <v>98</v>
          </cell>
          <cell r="N78">
            <v>-602</v>
          </cell>
        </row>
        <row r="79">
          <cell r="A79" t="str">
            <v>MI</v>
          </cell>
          <cell r="B79" t="str">
            <v>147=</v>
          </cell>
          <cell r="C79" t="str">
            <v>49+200*0,49</v>
          </cell>
        </row>
        <row r="80">
          <cell r="B80" t="str">
            <v>147=</v>
          </cell>
          <cell r="C80" t="str">
            <v>49+200*0,49</v>
          </cell>
        </row>
        <row r="81">
          <cell r="B81" t="str">
            <v>27=</v>
          </cell>
          <cell r="C81" t="str">
            <v>49+200*0,49-120</v>
          </cell>
        </row>
        <row r="82">
          <cell r="B82" t="str">
            <v>98=</v>
          </cell>
          <cell r="C82" t="str">
            <v>200*0,49</v>
          </cell>
        </row>
        <row r="83">
          <cell r="A83" t="str">
            <v>Схема консолидации для Урала (с долей меньшинства) (условные цифры)</v>
          </cell>
        </row>
        <row r="84">
          <cell r="A84" t="str">
            <v>Схема консолидации для Урала (с долей меньшинства) (условные цифры)</v>
          </cell>
          <cell r="B84" t="str">
            <v>AK01</v>
          </cell>
          <cell r="C84" t="str">
            <v>Sub01</v>
          </cell>
          <cell r="D84" t="str">
            <v>Adj</v>
          </cell>
          <cell r="E84" t="str">
            <v>Adj</v>
          </cell>
          <cell r="F84" t="str">
            <v>Cons01</v>
          </cell>
          <cell r="G84" t="str">
            <v>AKMov02</v>
          </cell>
          <cell r="H84" t="str">
            <v>SubMov02</v>
          </cell>
          <cell r="I84" t="str">
            <v>AK02</v>
          </cell>
          <cell r="J84" t="str">
            <v>Sub02</v>
          </cell>
          <cell r="K84" t="str">
            <v>Adj</v>
          </cell>
          <cell r="L84" t="str">
            <v>Adj</v>
          </cell>
          <cell r="M84" t="str">
            <v>Adj</v>
          </cell>
          <cell r="N84" t="str">
            <v>Adj</v>
          </cell>
          <cell r="O84" t="str">
            <v>Adj</v>
          </cell>
          <cell r="P84" t="str">
            <v>Cons02</v>
          </cell>
        </row>
        <row r="85">
          <cell r="A85" t="str">
            <v>Assets</v>
          </cell>
          <cell r="B85" t="str">
            <v>AK01</v>
          </cell>
          <cell r="C85" t="str">
            <v>Sub01</v>
          </cell>
          <cell r="D85" t="str">
            <v>Adj</v>
          </cell>
          <cell r="E85" t="str">
            <v>Adj</v>
          </cell>
          <cell r="F85" t="str">
            <v>Cons01</v>
          </cell>
          <cell r="G85" t="str">
            <v>AKMov02</v>
          </cell>
          <cell r="H85" t="str">
            <v>SubMov02</v>
          </cell>
          <cell r="I85" t="str">
            <v>AK02</v>
          </cell>
          <cell r="J85" t="str">
            <v>Sub02</v>
          </cell>
          <cell r="K85" t="str">
            <v>Adj</v>
          </cell>
          <cell r="L85" t="str">
            <v>Adj</v>
          </cell>
          <cell r="M85" t="str">
            <v>Adj</v>
          </cell>
          <cell r="N85" t="str">
            <v>Adj</v>
          </cell>
          <cell r="O85" t="str">
            <v>Adj</v>
          </cell>
          <cell r="P85" t="str">
            <v>Cons02</v>
          </cell>
        </row>
        <row r="86">
          <cell r="A86" t="str">
            <v>Assets</v>
          </cell>
          <cell r="B86">
            <v>649</v>
          </cell>
          <cell r="C86">
            <v>300</v>
          </cell>
          <cell r="D86">
            <v>-51</v>
          </cell>
          <cell r="E86">
            <v>649</v>
          </cell>
          <cell r="F86">
            <v>949</v>
          </cell>
          <cell r="G86">
            <v>80</v>
          </cell>
          <cell r="H86">
            <v>0</v>
          </cell>
          <cell r="I86">
            <v>649</v>
          </cell>
          <cell r="J86">
            <v>300</v>
          </cell>
          <cell r="K86">
            <v>25.599999999999994</v>
          </cell>
          <cell r="L86">
            <v>-86.2</v>
          </cell>
          <cell r="M86">
            <v>0</v>
          </cell>
          <cell r="N86">
            <v>0</v>
          </cell>
          <cell r="O86">
            <v>-70.399999999999991</v>
          </cell>
          <cell r="P86">
            <v>949</v>
          </cell>
        </row>
        <row r="87">
          <cell r="A87" t="str">
            <v>Invest</v>
          </cell>
          <cell r="B87">
            <v>51</v>
          </cell>
          <cell r="C87">
            <v>-51</v>
          </cell>
          <cell r="D87">
            <v>-51</v>
          </cell>
          <cell r="E87">
            <v>80</v>
          </cell>
          <cell r="F87">
            <v>0</v>
          </cell>
          <cell r="G87">
            <v>80</v>
          </cell>
          <cell r="H87">
            <v>25.599999999999994</v>
          </cell>
          <cell r="I87">
            <v>131</v>
          </cell>
          <cell r="J87">
            <v>0</v>
          </cell>
          <cell r="K87">
            <v>25.599999999999994</v>
          </cell>
          <cell r="L87">
            <v>-86.2</v>
          </cell>
          <cell r="M87">
            <v>0</v>
          </cell>
          <cell r="N87">
            <v>0</v>
          </cell>
          <cell r="O87">
            <v>-70.399999999999991</v>
          </cell>
          <cell r="P87">
            <v>0</v>
          </cell>
        </row>
        <row r="88">
          <cell r="A88" t="str">
            <v>SC</v>
          </cell>
          <cell r="B88">
            <v>-200</v>
          </cell>
          <cell r="C88">
            <v>-100</v>
          </cell>
          <cell r="D88">
            <v>51</v>
          </cell>
          <cell r="E88">
            <v>49</v>
          </cell>
          <cell r="F88">
            <v>-200</v>
          </cell>
          <cell r="G88">
            <v>-80</v>
          </cell>
          <cell r="H88">
            <v>-280</v>
          </cell>
          <cell r="I88">
            <v>-280</v>
          </cell>
          <cell r="J88">
            <v>-100</v>
          </cell>
          <cell r="K88">
            <v>-25.599999999999994</v>
          </cell>
          <cell r="L88">
            <v>86.2</v>
          </cell>
          <cell r="M88">
            <v>13.799999999999997</v>
          </cell>
          <cell r="N88">
            <v>27.6</v>
          </cell>
          <cell r="O88">
            <v>0</v>
          </cell>
          <cell r="P88">
            <v>-278</v>
          </cell>
        </row>
        <row r="89">
          <cell r="A89" t="str">
            <v>SC</v>
          </cell>
          <cell r="B89">
            <v>-200</v>
          </cell>
          <cell r="C89">
            <v>-100</v>
          </cell>
          <cell r="D89">
            <v>51</v>
          </cell>
          <cell r="E89">
            <v>49</v>
          </cell>
          <cell r="F89">
            <v>-200</v>
          </cell>
          <cell r="G89">
            <v>-80</v>
          </cell>
          <cell r="H89">
            <v>-280</v>
          </cell>
          <cell r="I89">
            <v>-280</v>
          </cell>
          <cell r="J89">
            <v>-100</v>
          </cell>
          <cell r="K89">
            <v>-25.599999999999994</v>
          </cell>
          <cell r="L89">
            <v>86.2</v>
          </cell>
          <cell r="M89">
            <v>13.799999999999997</v>
          </cell>
          <cell r="N89">
            <v>27.6</v>
          </cell>
          <cell r="O89">
            <v>70.399999999999991</v>
          </cell>
          <cell r="P89">
            <v>-278</v>
          </cell>
        </row>
        <row r="90">
          <cell r="A90" t="str">
            <v>RE</v>
          </cell>
          <cell r="B90">
            <v>-500</v>
          </cell>
          <cell r="C90">
            <v>-200</v>
          </cell>
          <cell r="D90">
            <v>-35.200000000000003</v>
          </cell>
          <cell r="E90">
            <v>-35.200000000000003</v>
          </cell>
          <cell r="F90">
            <v>-735.2</v>
          </cell>
          <cell r="G90">
            <v>-200</v>
          </cell>
          <cell r="H90">
            <v>70.399999999999991</v>
          </cell>
          <cell r="I90">
            <v>-500</v>
          </cell>
          <cell r="J90">
            <v>-200</v>
          </cell>
          <cell r="K90">
            <v>0</v>
          </cell>
          <cell r="L90">
            <v>0</v>
          </cell>
          <cell r="M90">
            <v>-13.799999999999997</v>
          </cell>
          <cell r="N90">
            <v>-27.6</v>
          </cell>
          <cell r="O90">
            <v>70.399999999999991</v>
          </cell>
          <cell r="P90">
            <v>-629.6</v>
          </cell>
        </row>
        <row r="91">
          <cell r="A91" t="str">
            <v>MI</v>
          </cell>
          <cell r="B91">
            <v>-13.799999999999997</v>
          </cell>
          <cell r="C91">
            <v>-13.799999999999997</v>
          </cell>
          <cell r="D91">
            <v>-13.799999999999997</v>
          </cell>
          <cell r="E91">
            <v>-13.799999999999997</v>
          </cell>
          <cell r="F91">
            <v>-13.799999999999997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-13.799999999999997</v>
          </cell>
          <cell r="N91">
            <v>-27.6</v>
          </cell>
          <cell r="O91">
            <v>0</v>
          </cell>
          <cell r="P91">
            <v>-41.4</v>
          </cell>
        </row>
        <row r="93">
          <cell r="A93" t="str">
            <v>Расчет суммы инфлирования УК АК ТНП в 2002 г.</v>
          </cell>
        </row>
        <row r="94">
          <cell r="A94" t="str">
            <v>Расчет суммы инфлирования УК АК ТНП в 2002 г.</v>
          </cell>
          <cell r="B94">
            <v>15527</v>
          </cell>
        </row>
        <row r="95">
          <cell r="A95" t="str">
            <v>SC on 31.12.01</v>
          </cell>
          <cell r="B95">
            <v>15527</v>
          </cell>
        </row>
        <row r="96">
          <cell r="A96" t="str">
            <v>Add (вкл дооценку)</v>
          </cell>
          <cell r="B96">
            <v>4813313.5693221986</v>
          </cell>
        </row>
        <row r="97">
          <cell r="A97" t="str">
            <v>Infl OB</v>
          </cell>
          <cell r="B97">
            <v>2348.309916354066</v>
          </cell>
          <cell r="C97" t="str">
            <v>('Год. инд.02'!F153-1)</v>
          </cell>
        </row>
        <row r="98">
          <cell r="A98" t="str">
            <v>Infl Add</v>
          </cell>
          <cell r="B98">
            <v>727967.53947065782</v>
          </cell>
          <cell r="C98">
            <v>3000005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Подготовил: Александр Лепёхин</v>
          </cell>
        </row>
        <row r="29">
          <cell r="H29">
            <v>1.1512404145265709</v>
          </cell>
        </row>
        <row r="31">
          <cell r="H31">
            <v>-298386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ДР"/>
      <sheetName val="БДР св"/>
      <sheetName val="XLR_NoRangeSheet"/>
      <sheetName val="БДР_св"/>
      <sheetName val="Main"/>
      <sheetName val="Проводки'02"/>
      <sheetName val="УрРасч"/>
      <sheetName val="АКРасч"/>
      <sheetName val="НЕДЕЛИ"/>
      <sheetName val="Актив1999"/>
      <sheetName val="Исх.дан."/>
      <sheetName val="БДР_св1"/>
      <sheetName val="Исх_дан_"/>
      <sheetName val="Справочники"/>
      <sheetName val="1 Grand Total Project"/>
      <sheetName val="Списки"/>
      <sheetName val="Производства"/>
      <sheetName val="Списки Производств и Продуктов"/>
      <sheetName val="БДР-план январь 06"/>
      <sheetName val="ФИО"/>
      <sheetName val="Матрица оценки рисков"/>
      <sheetName val="ANALIZ"/>
      <sheetName val="Справочник"/>
      <sheetName val=""/>
      <sheetName val="Лист3"/>
      <sheetName val="Список"/>
      <sheetName val="Лист1"/>
      <sheetName val="Код ПИР (ИУС)"/>
      <sheetName val="Подсказка"/>
      <sheetName val="Классификаторы"/>
      <sheetName val="Объекты"/>
      <sheetName val="145"/>
      <sheetName val="Location (Naming)"/>
      <sheetName val="BuyerSeller (Naming)"/>
      <sheetName val="Process (Naming)"/>
      <sheetName val="Process Cap"/>
      <sheetName val="Product (Naming)"/>
      <sheetName val="ProductBundleDefinition"/>
      <sheetName val="Location Cap"/>
      <sheetName val="Location Handling"/>
      <sheetName val="ProductBundle (Naming)"/>
      <sheetName val="Transportation Capacity"/>
    </sheetNames>
    <sheetDataSet>
      <sheetData sheetId="0" refreshError="1"/>
      <sheetData sheetId="1" refreshError="1"/>
      <sheetData sheetId="2" refreshError="1">
        <row r="6">
          <cell r="C6" t="str">
            <v>Январь 2006г.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7"/>
      <sheetName val="Лист3"/>
      <sheetName val="реал и комм расходы"/>
      <sheetName val="п.1"/>
      <sheetName val="п.2"/>
      <sheetName val="сырье и транспорт"/>
      <sheetName val="сент2006"/>
      <sheetName val="XLR_NoRangeSheet"/>
      <sheetName val="обзор"/>
      <sheetName val="Словарь"/>
      <sheetName val="реал_и_комм_расходы"/>
      <sheetName val="п_1"/>
      <sheetName val="п_2"/>
      <sheetName val="сырье_и_транспорт"/>
      <sheetName val="ЦЕХ 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по рын.ценам"/>
      <sheetName val="по с_сти"/>
      <sheetName val="СводПоСебестоимости"/>
      <sheetName val="Список"/>
      <sheetName val="С изм.УОС"/>
      <sheetName val="Список с  изм.проц-га"/>
      <sheetName val="XLR_NoRangeSheet"/>
      <sheetName val="Список с  изм_проц_га"/>
      <sheetName val="свод_по_рын_ценам"/>
      <sheetName val="по_с_сти"/>
      <sheetName val="С_изм_УОС"/>
      <sheetName val="Список_с__изм_проц-га"/>
      <sheetName val="Список_с__изм_проц_га"/>
      <sheetName val="Cost-Data"/>
      <sheetName val="Flow-Data"/>
      <sheetName val="Invest-Data"/>
      <sheetName val="Сибур 15.11."/>
      <sheetName val="рентаб"/>
      <sheetName val="Список 1 кв."/>
      <sheetName val="Февраль реализация СОГ"/>
      <sheetName val="сент2006"/>
      <sheetName val="12-2005"/>
      <sheetName val="Карточка инвестиции"/>
      <sheetName val="Раскрытие1"/>
      <sheetName val="свод_по_рын_ценам1"/>
      <sheetName val="по_с_сти1"/>
      <sheetName val="С_изм_УОС1"/>
      <sheetName val="Список_с__изм_проц-га1"/>
      <sheetName val="Список_с__изм_проц_га1"/>
      <sheetName val="Сибур_15_11_"/>
      <sheetName val="Список_1_кв_"/>
      <sheetName val="Февраль_реализация_СОГ"/>
      <sheetName val="Карточка_инвестиции"/>
      <sheetName val="Классификатор"/>
      <sheetName val="Лист2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 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Список с  изм.проц-га"/>
      <sheetName val="Лист1"/>
      <sheetName val="Форма внутренней реализации"/>
      <sheetName val="ПиУ"/>
      <sheetName val="Выручка"/>
      <sheetName val="Процессинговое сырье"/>
      <sheetName val="Сырье"/>
      <sheetName val="Всп.материалы"/>
      <sheetName val="Топливо"/>
      <sheetName val="Индексы-дефляторы"/>
      <sheetName val="Перепродажи"/>
      <sheetName val="Прочие доходы и расходы"/>
      <sheetName val="Списание"/>
      <sheetName val="Электроэнергия"/>
      <sheetName val="Теплоэнергия"/>
      <sheetName val="Прочая энергия"/>
      <sheetName val="Баланс"/>
      <sheetName val="ПФ"/>
      <sheetName val="Словарь"/>
      <sheetName val="сент2006"/>
      <sheetName val="1кв 2008"/>
      <sheetName val="рег ОС2"/>
      <sheetName val="ProductBundle (Naming)"/>
      <sheetName val="Product (Naming)"/>
      <sheetName val="Transportation Capacity"/>
      <sheetName val="Cost-Data"/>
      <sheetName val="Flow-Data"/>
      <sheetName val="Invest-Data"/>
      <sheetName val="XLR_NoRangeSheet"/>
      <sheetName val="обзор"/>
      <sheetName val="Список 1 кв."/>
      <sheetName val="план"/>
      <sheetName val="Lookup Info"/>
      <sheetName val="Справочник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85" workbookViewId="0">
      <selection activeCell="G13" sqref="G13"/>
    </sheetView>
  </sheetViews>
  <sheetFormatPr defaultRowHeight="14.4" x14ac:dyDescent="0.3"/>
  <cols>
    <col min="1" max="2" width="27.6640625" bestFit="1" customWidth="1"/>
    <col min="3" max="3" width="9.33203125" bestFit="1" customWidth="1"/>
    <col min="4" max="4" width="37" bestFit="1" customWidth="1"/>
    <col min="5" max="6" width="10.33203125" customWidth="1"/>
    <col min="7" max="8" width="11.109375" customWidth="1"/>
    <col min="9" max="9" width="22.33203125" customWidth="1"/>
    <col min="10" max="10" width="46.33203125" bestFit="1" customWidth="1"/>
    <col min="11" max="11" width="9.33203125" customWidth="1"/>
    <col min="12" max="13" width="16.6640625" bestFit="1" customWidth="1"/>
  </cols>
  <sheetData>
    <row r="1" spans="1:13" ht="22.8" x14ac:dyDescent="0.3">
      <c r="A1" s="71" t="s">
        <v>72</v>
      </c>
    </row>
    <row r="2" spans="1:13" x14ac:dyDescent="0.3">
      <c r="A2" s="70" t="s">
        <v>71</v>
      </c>
      <c r="B2" s="64" t="s">
        <v>82</v>
      </c>
    </row>
    <row r="3" spans="1:13" x14ac:dyDescent="0.3">
      <c r="A3" s="70" t="s">
        <v>69</v>
      </c>
    </row>
    <row r="4" spans="1:13" x14ac:dyDescent="0.3">
      <c r="A4" s="70" t="s">
        <v>68</v>
      </c>
      <c r="B4" s="64" t="s">
        <v>76</v>
      </c>
    </row>
    <row r="5" spans="1:13" x14ac:dyDescent="0.3">
      <c r="A5" s="70" t="s">
        <v>67</v>
      </c>
      <c r="B5" s="64"/>
    </row>
    <row r="6" spans="1:13" x14ac:dyDescent="0.3">
      <c r="A6" s="70" t="s">
        <v>66</v>
      </c>
      <c r="B6" s="64" t="s">
        <v>75</v>
      </c>
    </row>
    <row r="7" spans="1:13" x14ac:dyDescent="0.3">
      <c r="A7" s="70" t="s">
        <v>65</v>
      </c>
      <c r="B7" s="64" t="s">
        <v>74</v>
      </c>
    </row>
    <row r="8" spans="1:13" x14ac:dyDescent="0.3">
      <c r="A8" s="102" t="s">
        <v>64</v>
      </c>
      <c r="B8" s="102" t="s">
        <v>63</v>
      </c>
      <c r="C8" s="105" t="s">
        <v>62</v>
      </c>
      <c r="D8" s="106"/>
      <c r="E8" s="105" t="s">
        <v>61</v>
      </c>
      <c r="F8" s="106"/>
      <c r="G8" s="102" t="s">
        <v>60</v>
      </c>
      <c r="H8" s="105" t="s">
        <v>59</v>
      </c>
      <c r="I8" s="106"/>
      <c r="J8" s="105" t="s">
        <v>58</v>
      </c>
      <c r="K8" s="106"/>
      <c r="L8" s="105" t="s">
        <v>57</v>
      </c>
      <c r="M8" s="106"/>
    </row>
    <row r="9" spans="1:13" ht="48" x14ac:dyDescent="0.3">
      <c r="A9" s="101" t="s">
        <v>56</v>
      </c>
      <c r="B9" s="100" t="s">
        <v>55</v>
      </c>
      <c r="C9" s="101" t="s">
        <v>54</v>
      </c>
      <c r="D9" s="100" t="s">
        <v>12</v>
      </c>
      <c r="E9" s="101" t="s">
        <v>13</v>
      </c>
      <c r="F9" s="101" t="s">
        <v>14</v>
      </c>
      <c r="G9" s="101" t="s">
        <v>53</v>
      </c>
      <c r="H9" s="101" t="s">
        <v>52</v>
      </c>
      <c r="I9" s="101" t="s">
        <v>51</v>
      </c>
      <c r="J9" s="101" t="s">
        <v>50</v>
      </c>
      <c r="K9" s="100" t="s">
        <v>49</v>
      </c>
      <c r="L9" s="100" t="s">
        <v>48</v>
      </c>
      <c r="M9" s="100" t="s">
        <v>47</v>
      </c>
    </row>
    <row r="10" spans="1:13" x14ac:dyDescent="0.3">
      <c r="A10" s="64" t="s">
        <v>76</v>
      </c>
      <c r="B10" s="62" t="s">
        <v>75</v>
      </c>
      <c r="C10" s="64" t="s">
        <v>74</v>
      </c>
      <c r="D10" s="62" t="s">
        <v>25</v>
      </c>
      <c r="E10" s="66" t="s">
        <v>81</v>
      </c>
      <c r="F10" s="66" t="s">
        <v>80</v>
      </c>
      <c r="G10" s="65" t="e">
        <f>#REF!/31</f>
        <v>#REF!</v>
      </c>
      <c r="H10" s="64" t="s">
        <v>46</v>
      </c>
      <c r="I10" s="64" t="s">
        <v>45</v>
      </c>
      <c r="J10" s="64" t="s">
        <v>44</v>
      </c>
      <c r="K10" s="62" t="s">
        <v>34</v>
      </c>
      <c r="L10" s="63" t="s">
        <v>77</v>
      </c>
      <c r="M10" s="62" t="s">
        <v>73</v>
      </c>
    </row>
    <row r="11" spans="1:13" x14ac:dyDescent="0.3">
      <c r="A11" s="64" t="s">
        <v>76</v>
      </c>
      <c r="B11" s="62" t="s">
        <v>75</v>
      </c>
      <c r="C11" s="64" t="s">
        <v>74</v>
      </c>
      <c r="D11" s="62" t="s">
        <v>25</v>
      </c>
      <c r="E11" s="66" t="s">
        <v>81</v>
      </c>
      <c r="F11" s="66" t="s">
        <v>80</v>
      </c>
      <c r="G11" s="65" t="e">
        <f>#REF!/31</f>
        <v>#REF!</v>
      </c>
      <c r="H11" s="64" t="s">
        <v>43</v>
      </c>
      <c r="I11" s="64" t="s">
        <v>42</v>
      </c>
      <c r="J11" s="64" t="s">
        <v>31</v>
      </c>
      <c r="K11" s="62" t="s">
        <v>34</v>
      </c>
      <c r="L11" s="63" t="s">
        <v>77</v>
      </c>
      <c r="M11" s="62" t="s">
        <v>73</v>
      </c>
    </row>
    <row r="12" spans="1:13" x14ac:dyDescent="0.3">
      <c r="A12" s="64" t="s">
        <v>76</v>
      </c>
      <c r="B12" s="62" t="s">
        <v>75</v>
      </c>
      <c r="C12" s="64" t="s">
        <v>74</v>
      </c>
      <c r="D12" s="62" t="s">
        <v>25</v>
      </c>
      <c r="E12" s="66" t="s">
        <v>81</v>
      </c>
      <c r="F12" s="66" t="s">
        <v>80</v>
      </c>
      <c r="G12" s="65" t="e">
        <f>(#REF!+#REF!+#REF!)/31</f>
        <v>#REF!</v>
      </c>
      <c r="H12" s="64" t="s">
        <v>36</v>
      </c>
      <c r="I12" s="64" t="s">
        <v>35</v>
      </c>
      <c r="J12" s="64" t="s">
        <v>28</v>
      </c>
      <c r="K12" s="62" t="s">
        <v>34</v>
      </c>
      <c r="L12" s="63" t="s">
        <v>77</v>
      </c>
      <c r="M12" s="62" t="s">
        <v>73</v>
      </c>
    </row>
    <row r="13" spans="1:13" x14ac:dyDescent="0.3">
      <c r="A13" s="64" t="s">
        <v>76</v>
      </c>
      <c r="B13" s="62" t="s">
        <v>75</v>
      </c>
      <c r="C13" s="64" t="s">
        <v>74</v>
      </c>
      <c r="D13" s="62" t="s">
        <v>25</v>
      </c>
      <c r="E13" s="66" t="s">
        <v>79</v>
      </c>
      <c r="F13" s="66" t="s">
        <v>78</v>
      </c>
      <c r="G13" s="65">
        <f>'02.21'!I38/28</f>
        <v>0</v>
      </c>
      <c r="H13" s="64" t="s">
        <v>46</v>
      </c>
      <c r="I13" s="64" t="s">
        <v>45</v>
      </c>
      <c r="J13" s="64" t="s">
        <v>44</v>
      </c>
      <c r="K13" s="62" t="s">
        <v>34</v>
      </c>
      <c r="L13" s="63" t="s">
        <v>77</v>
      </c>
      <c r="M13" s="62" t="s">
        <v>73</v>
      </c>
    </row>
    <row r="14" spans="1:13" x14ac:dyDescent="0.3">
      <c r="A14" s="64" t="s">
        <v>76</v>
      </c>
      <c r="B14" s="62" t="s">
        <v>75</v>
      </c>
      <c r="C14" s="64" t="s">
        <v>74</v>
      </c>
      <c r="D14" s="62" t="s">
        <v>25</v>
      </c>
      <c r="E14" s="66" t="s">
        <v>79</v>
      </c>
      <c r="F14" s="66" t="s">
        <v>78</v>
      </c>
      <c r="G14">
        <f>'02.21'!Y38/28</f>
        <v>0</v>
      </c>
      <c r="H14" s="64" t="s">
        <v>43</v>
      </c>
      <c r="I14" s="64" t="s">
        <v>42</v>
      </c>
      <c r="J14" s="64" t="s">
        <v>31</v>
      </c>
      <c r="K14" s="62" t="s">
        <v>34</v>
      </c>
      <c r="L14" s="63" t="s">
        <v>77</v>
      </c>
      <c r="M14" s="62" t="s">
        <v>73</v>
      </c>
    </row>
    <row r="15" spans="1:13" x14ac:dyDescent="0.3">
      <c r="A15" s="64" t="s">
        <v>76</v>
      </c>
      <c r="B15" s="62" t="s">
        <v>75</v>
      </c>
      <c r="C15" s="64" t="s">
        <v>74</v>
      </c>
      <c r="D15" s="62" t="s">
        <v>25</v>
      </c>
      <c r="E15" s="66" t="s">
        <v>79</v>
      </c>
      <c r="F15" s="66" t="s">
        <v>78</v>
      </c>
      <c r="G15">
        <f>('02.21'!M38+'02.21'!Q38+'02.21'!U38)/28</f>
        <v>0</v>
      </c>
      <c r="H15" s="64" t="s">
        <v>36</v>
      </c>
      <c r="I15" s="64" t="s">
        <v>35</v>
      </c>
      <c r="J15" s="64" t="s">
        <v>28</v>
      </c>
      <c r="K15" s="62" t="s">
        <v>34</v>
      </c>
      <c r="L15" s="63" t="s">
        <v>77</v>
      </c>
      <c r="M15" s="62" t="s">
        <v>73</v>
      </c>
    </row>
    <row r="16" spans="1:13" x14ac:dyDescent="0.3">
      <c r="A16" s="64" t="s">
        <v>76</v>
      </c>
      <c r="B16" s="62" t="s">
        <v>75</v>
      </c>
      <c r="C16" s="64" t="s">
        <v>74</v>
      </c>
      <c r="D16" s="62" t="s">
        <v>25</v>
      </c>
      <c r="E16" s="103">
        <v>44256</v>
      </c>
      <c r="F16" s="103">
        <v>44286</v>
      </c>
      <c r="H16" s="64" t="s">
        <v>46</v>
      </c>
      <c r="I16" s="64" t="s">
        <v>45</v>
      </c>
      <c r="J16" s="64" t="s">
        <v>44</v>
      </c>
      <c r="K16" s="62" t="s">
        <v>34</v>
      </c>
      <c r="L16" s="63" t="s">
        <v>83</v>
      </c>
      <c r="M16" s="62" t="s">
        <v>73</v>
      </c>
    </row>
    <row r="17" spans="1:13" x14ac:dyDescent="0.3">
      <c r="A17" s="64" t="s">
        <v>76</v>
      </c>
      <c r="B17" s="62" t="s">
        <v>75</v>
      </c>
      <c r="C17" s="64" t="s">
        <v>74</v>
      </c>
      <c r="D17" s="62" t="s">
        <v>25</v>
      </c>
      <c r="E17" s="103">
        <v>44256</v>
      </c>
      <c r="F17" s="103">
        <v>44286</v>
      </c>
      <c r="H17" s="64" t="s">
        <v>43</v>
      </c>
      <c r="I17" s="64" t="s">
        <v>42</v>
      </c>
      <c r="J17" s="64" t="s">
        <v>31</v>
      </c>
      <c r="K17" s="62" t="s">
        <v>34</v>
      </c>
      <c r="L17" s="63" t="s">
        <v>84</v>
      </c>
      <c r="M17" s="62" t="s">
        <v>73</v>
      </c>
    </row>
    <row r="18" spans="1:13" x14ac:dyDescent="0.3">
      <c r="A18" s="64" t="s">
        <v>76</v>
      </c>
      <c r="B18" s="62" t="s">
        <v>75</v>
      </c>
      <c r="C18" s="64" t="s">
        <v>74</v>
      </c>
      <c r="D18" s="62" t="s">
        <v>25</v>
      </c>
      <c r="E18" s="103">
        <v>44256</v>
      </c>
      <c r="F18" s="103">
        <v>44286</v>
      </c>
      <c r="H18" s="64" t="s">
        <v>36</v>
      </c>
      <c r="I18" s="64" t="s">
        <v>35</v>
      </c>
      <c r="J18" s="64" t="s">
        <v>28</v>
      </c>
      <c r="K18" s="62" t="s">
        <v>34</v>
      </c>
      <c r="L18" s="63" t="s">
        <v>85</v>
      </c>
      <c r="M18" s="62" t="s">
        <v>73</v>
      </c>
    </row>
  </sheetData>
  <autoFilter ref="A9:M15" xr:uid="{00000000-0009-0000-0000-000000000000}"/>
  <mergeCells count="5">
    <mergeCell ref="C8:D8"/>
    <mergeCell ref="E8:F8"/>
    <mergeCell ref="H8:I8"/>
    <mergeCell ref="J8:K8"/>
    <mergeCell ref="L8:M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zoomScale="85" workbookViewId="0">
      <selection activeCell="G11" sqref="G11"/>
    </sheetView>
  </sheetViews>
  <sheetFormatPr defaultRowHeight="14.4" x14ac:dyDescent="0.3"/>
  <cols>
    <col min="1" max="2" width="27.6640625" bestFit="1" customWidth="1"/>
    <col min="3" max="3" width="9.33203125" bestFit="1" customWidth="1"/>
    <col min="4" max="4" width="37" bestFit="1" customWidth="1"/>
    <col min="5" max="6" width="10.33203125" customWidth="1"/>
    <col min="7" max="8" width="11.109375" customWidth="1"/>
    <col min="9" max="9" width="22.33203125" customWidth="1"/>
    <col min="10" max="10" width="46.33203125" bestFit="1" customWidth="1"/>
    <col min="11" max="11" width="9.33203125" customWidth="1"/>
    <col min="12" max="13" width="16.6640625" bestFit="1" customWidth="1"/>
  </cols>
  <sheetData>
    <row r="1" spans="1:13" ht="22.8" x14ac:dyDescent="0.3">
      <c r="A1" s="71" t="s">
        <v>72</v>
      </c>
    </row>
    <row r="2" spans="1:13" x14ac:dyDescent="0.3">
      <c r="A2" s="70" t="s">
        <v>71</v>
      </c>
      <c r="B2" s="64" t="s">
        <v>70</v>
      </c>
    </row>
    <row r="3" spans="1:13" x14ac:dyDescent="0.3">
      <c r="A3" s="70" t="s">
        <v>69</v>
      </c>
    </row>
    <row r="4" spans="1:13" x14ac:dyDescent="0.3">
      <c r="A4" s="70" t="s">
        <v>68</v>
      </c>
      <c r="B4" s="64" t="s">
        <v>41</v>
      </c>
    </row>
    <row r="5" spans="1:13" x14ac:dyDescent="0.3">
      <c r="A5" s="70" t="s">
        <v>67</v>
      </c>
      <c r="B5" s="64"/>
    </row>
    <row r="6" spans="1:13" x14ac:dyDescent="0.3">
      <c r="A6" s="70" t="s">
        <v>66</v>
      </c>
      <c r="B6" s="64" t="s">
        <v>40</v>
      </c>
    </row>
    <row r="7" spans="1:13" x14ac:dyDescent="0.3">
      <c r="A7" s="70" t="s">
        <v>65</v>
      </c>
      <c r="B7" s="64"/>
    </row>
    <row r="8" spans="1:13" x14ac:dyDescent="0.3">
      <c r="A8" s="69" t="s">
        <v>64</v>
      </c>
      <c r="B8" s="69" t="s">
        <v>63</v>
      </c>
      <c r="C8" s="107" t="s">
        <v>62</v>
      </c>
      <c r="D8" s="108"/>
      <c r="E8" s="107" t="s">
        <v>61</v>
      </c>
      <c r="F8" s="108"/>
      <c r="G8" s="69" t="s">
        <v>60</v>
      </c>
      <c r="H8" s="107" t="s">
        <v>59</v>
      </c>
      <c r="I8" s="108"/>
      <c r="J8" s="107" t="s">
        <v>58</v>
      </c>
      <c r="K8" s="108"/>
      <c r="L8" s="107" t="s">
        <v>57</v>
      </c>
      <c r="M8" s="108"/>
    </row>
    <row r="9" spans="1:13" ht="48" x14ac:dyDescent="0.3">
      <c r="A9" s="68" t="s">
        <v>56</v>
      </c>
      <c r="B9" s="67" t="s">
        <v>55</v>
      </c>
      <c r="C9" s="68" t="s">
        <v>54</v>
      </c>
      <c r="D9" s="67" t="s">
        <v>12</v>
      </c>
      <c r="E9" s="68" t="s">
        <v>13</v>
      </c>
      <c r="F9" s="68" t="s">
        <v>14</v>
      </c>
      <c r="G9" s="68" t="s">
        <v>53</v>
      </c>
      <c r="H9" s="68" t="s">
        <v>52</v>
      </c>
      <c r="I9" s="68" t="s">
        <v>51</v>
      </c>
      <c r="J9" s="68" t="s">
        <v>50</v>
      </c>
      <c r="K9" s="67" t="s">
        <v>49</v>
      </c>
      <c r="L9" s="67" t="s">
        <v>48</v>
      </c>
      <c r="M9" s="67" t="s">
        <v>47</v>
      </c>
    </row>
    <row r="10" spans="1:13" x14ac:dyDescent="0.3">
      <c r="A10" s="64" t="s">
        <v>41</v>
      </c>
      <c r="B10" s="62" t="s">
        <v>40</v>
      </c>
      <c r="C10" s="64" t="s">
        <v>39</v>
      </c>
      <c r="D10" s="62" t="s">
        <v>25</v>
      </c>
      <c r="E10" s="66" t="s">
        <v>38</v>
      </c>
      <c r="F10" s="66" t="s">
        <v>37</v>
      </c>
      <c r="G10" s="65" t="e">
        <f>#REF!/31</f>
        <v>#REF!</v>
      </c>
      <c r="H10" s="64" t="s">
        <v>46</v>
      </c>
      <c r="I10" s="64" t="s">
        <v>45</v>
      </c>
      <c r="J10" s="64" t="s">
        <v>44</v>
      </c>
      <c r="K10" s="62" t="s">
        <v>34</v>
      </c>
      <c r="L10" s="63" t="s">
        <v>33</v>
      </c>
      <c r="M10" s="62" t="s">
        <v>32</v>
      </c>
    </row>
    <row r="11" spans="1:13" x14ac:dyDescent="0.3">
      <c r="A11" s="64" t="s">
        <v>41</v>
      </c>
      <c r="B11" s="62" t="s">
        <v>40</v>
      </c>
      <c r="C11" s="64" t="s">
        <v>39</v>
      </c>
      <c r="D11" s="62" t="s">
        <v>25</v>
      </c>
      <c r="E11" s="66" t="s">
        <v>38</v>
      </c>
      <c r="F11" s="66" t="s">
        <v>37</v>
      </c>
      <c r="G11" s="65">
        <v>46</v>
      </c>
      <c r="H11" s="64" t="s">
        <v>43</v>
      </c>
      <c r="I11" s="64" t="s">
        <v>42</v>
      </c>
      <c r="J11" s="64" t="s">
        <v>31</v>
      </c>
      <c r="K11" s="62" t="s">
        <v>34</v>
      </c>
      <c r="L11" s="63" t="s">
        <v>33</v>
      </c>
      <c r="M11" s="62" t="s">
        <v>32</v>
      </c>
    </row>
    <row r="12" spans="1:13" x14ac:dyDescent="0.3">
      <c r="A12" t="s">
        <v>41</v>
      </c>
      <c r="B12" t="s">
        <v>40</v>
      </c>
      <c r="C12" t="s">
        <v>39</v>
      </c>
      <c r="D12" t="s">
        <v>25</v>
      </c>
      <c r="E12" t="s">
        <v>38</v>
      </c>
      <c r="F12" t="s">
        <v>37</v>
      </c>
      <c r="G12" t="e">
        <f>(#REF!+#REF!+#REF!)/31</f>
        <v>#REF!</v>
      </c>
      <c r="H12" t="s">
        <v>36</v>
      </c>
      <c r="I12" t="s">
        <v>35</v>
      </c>
      <c r="J12" t="s">
        <v>28</v>
      </c>
      <c r="K12" t="s">
        <v>34</v>
      </c>
      <c r="L12" t="s">
        <v>33</v>
      </c>
      <c r="M12" t="s">
        <v>32</v>
      </c>
    </row>
  </sheetData>
  <autoFilter ref="A9:M11" xr:uid="{00000000-0009-0000-0000-000001000000}"/>
  <mergeCells count="5">
    <mergeCell ref="C8:D8"/>
    <mergeCell ref="E8:F8"/>
    <mergeCell ref="H8:I8"/>
    <mergeCell ref="J8:K8"/>
    <mergeCell ref="L8:M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77"/>
  <sheetViews>
    <sheetView topLeftCell="A13" zoomScale="70" zoomScaleNormal="70" workbookViewId="0">
      <selection activeCell="E40" sqref="E40"/>
    </sheetView>
  </sheetViews>
  <sheetFormatPr defaultColWidth="9.109375" defaultRowHeight="14.4" x14ac:dyDescent="0.3"/>
  <cols>
    <col min="1" max="1" width="20.6640625" customWidth="1"/>
    <col min="2" max="2" width="13" bestFit="1" customWidth="1"/>
    <col min="3" max="3" width="11.88671875" customWidth="1"/>
    <col min="4" max="4" width="14.6640625" customWidth="1"/>
    <col min="5" max="5" width="16.33203125" customWidth="1"/>
    <col min="6" max="6" width="11" customWidth="1"/>
    <col min="7" max="7" width="10.109375" customWidth="1"/>
    <col min="8" max="8" width="9.6640625" customWidth="1"/>
    <col min="9" max="9" width="10.5546875" bestFit="1" customWidth="1"/>
    <col min="11" max="11" width="11.44140625" bestFit="1" customWidth="1"/>
    <col min="12" max="12" width="40.88671875" bestFit="1" customWidth="1"/>
    <col min="13" max="13" width="12.6640625" customWidth="1"/>
    <col min="15" max="15" width="11.44140625" bestFit="1" customWidth="1"/>
    <col min="16" max="16" width="31.109375" customWidth="1"/>
    <col min="19" max="19" width="11.44140625" bestFit="1" customWidth="1"/>
    <col min="20" max="20" width="32.5546875" customWidth="1"/>
    <col min="23" max="23" width="11.44140625" bestFit="1" customWidth="1"/>
    <col min="24" max="24" width="54.88671875" bestFit="1" customWidth="1"/>
    <col min="25" max="25" width="8.5546875" customWidth="1"/>
    <col min="26" max="26" width="7.5546875" customWidth="1"/>
    <col min="27" max="27" width="11.44140625" bestFit="1" customWidth="1"/>
    <col min="28" max="28" width="27.88671875" customWidth="1"/>
    <col min="31" max="31" width="11.44140625" bestFit="1" customWidth="1"/>
    <col min="32" max="32" width="28.5546875" bestFit="1" customWidth="1"/>
    <col min="35" max="35" width="9.109375" style="2"/>
  </cols>
  <sheetData>
    <row r="1" spans="1:35" ht="21" x14ac:dyDescent="0.4">
      <c r="A1" s="1" t="s">
        <v>0</v>
      </c>
      <c r="B1" s="2"/>
      <c r="C1" s="2"/>
      <c r="D1" s="2"/>
      <c r="E1" s="3" t="s">
        <v>1</v>
      </c>
      <c r="F1" s="4"/>
      <c r="G1" s="4"/>
      <c r="H1" s="4"/>
      <c r="I1" s="2"/>
    </row>
    <row r="2" spans="1:35" ht="24" x14ac:dyDescent="0.45">
      <c r="A2" s="5" t="s">
        <v>2</v>
      </c>
      <c r="B2" s="5" t="s">
        <v>3</v>
      </c>
      <c r="C2" s="6" t="s">
        <v>4</v>
      </c>
      <c r="D2" s="7"/>
      <c r="E2" s="8">
        <v>44136</v>
      </c>
      <c r="F2" s="4"/>
      <c r="G2" s="2"/>
      <c r="H2" s="2"/>
      <c r="I2" s="9"/>
    </row>
    <row r="3" spans="1:35" x14ac:dyDescent="0.3">
      <c r="A3" s="10" t="s">
        <v>5</v>
      </c>
      <c r="B3" s="11" t="s">
        <v>6</v>
      </c>
      <c r="C3" s="12">
        <v>0.24299999999999999</v>
      </c>
      <c r="D3" s="13"/>
      <c r="E3" s="2"/>
      <c r="F3" s="4"/>
      <c r="G3" s="14"/>
      <c r="H3" s="14"/>
      <c r="I3" s="14"/>
    </row>
    <row r="4" spans="1:35" x14ac:dyDescent="0.3">
      <c r="A4" s="10" t="s">
        <v>7</v>
      </c>
      <c r="B4" s="11" t="s">
        <v>6</v>
      </c>
      <c r="C4" s="15"/>
      <c r="D4" s="13"/>
      <c r="E4" s="2"/>
      <c r="F4" s="4"/>
      <c r="G4" s="2"/>
      <c r="H4" s="2"/>
      <c r="I4" s="9"/>
    </row>
    <row r="5" spans="1:35" x14ac:dyDescent="0.3">
      <c r="A5" s="10" t="s">
        <v>8</v>
      </c>
      <c r="B5" s="11" t="s">
        <v>6</v>
      </c>
      <c r="C5" s="16">
        <v>2.3800000000000002E-3</v>
      </c>
      <c r="D5" s="13"/>
      <c r="E5" s="2"/>
      <c r="F5" s="4"/>
      <c r="G5" s="2"/>
      <c r="H5" s="2"/>
      <c r="I5" s="9"/>
    </row>
    <row r="6" spans="1:35" x14ac:dyDescent="0.3">
      <c r="A6" s="10" t="s">
        <v>9</v>
      </c>
      <c r="B6" s="11" t="s">
        <v>10</v>
      </c>
      <c r="C6" s="12">
        <v>1.2161</v>
      </c>
      <c r="D6" s="17"/>
      <c r="E6" s="2"/>
      <c r="F6" s="4"/>
      <c r="G6" s="2"/>
      <c r="H6" s="2"/>
      <c r="I6" s="9"/>
    </row>
    <row r="7" spans="1:35" ht="21.6" thickBot="1" x14ac:dyDescent="0.35">
      <c r="A7" s="18" t="s">
        <v>11</v>
      </c>
      <c r="B7" s="2"/>
      <c r="C7" s="2"/>
      <c r="D7" s="9"/>
      <c r="E7" s="2"/>
      <c r="F7" s="4"/>
      <c r="G7" s="4"/>
      <c r="H7" s="4"/>
      <c r="I7" s="2"/>
    </row>
    <row r="8" spans="1:35" ht="24" x14ac:dyDescent="0.3">
      <c r="A8" s="19" t="s">
        <v>12</v>
      </c>
      <c r="B8" s="20" t="s">
        <v>13</v>
      </c>
      <c r="C8" s="20" t="s">
        <v>14</v>
      </c>
      <c r="D8" s="20" t="s">
        <v>15</v>
      </c>
      <c r="E8" s="20" t="s">
        <v>16</v>
      </c>
      <c r="F8" s="21" t="s">
        <v>17</v>
      </c>
      <c r="G8" s="118" t="s">
        <v>18</v>
      </c>
      <c r="H8" s="119"/>
      <c r="I8" s="112" t="s">
        <v>19</v>
      </c>
      <c r="J8" s="113"/>
      <c r="K8" s="114" t="s">
        <v>20</v>
      </c>
      <c r="L8" s="109" t="s">
        <v>21</v>
      </c>
      <c r="M8" s="112" t="s">
        <v>19</v>
      </c>
      <c r="N8" s="113"/>
      <c r="O8" s="114" t="s">
        <v>20</v>
      </c>
      <c r="P8" s="109" t="s">
        <v>21</v>
      </c>
      <c r="Q8" s="112" t="s">
        <v>19</v>
      </c>
      <c r="R8" s="113"/>
      <c r="S8" s="114" t="s">
        <v>20</v>
      </c>
      <c r="T8" s="109" t="s">
        <v>21</v>
      </c>
      <c r="U8" s="112" t="s">
        <v>19</v>
      </c>
      <c r="V8" s="113"/>
      <c r="W8" s="114" t="s">
        <v>20</v>
      </c>
      <c r="X8" s="109" t="s">
        <v>21</v>
      </c>
      <c r="Y8" s="112" t="s">
        <v>19</v>
      </c>
      <c r="Z8" s="113"/>
      <c r="AA8" s="114" t="s">
        <v>20</v>
      </c>
      <c r="AB8" s="116" t="s">
        <v>21</v>
      </c>
      <c r="AC8" s="112" t="s">
        <v>19</v>
      </c>
      <c r="AD8" s="113"/>
      <c r="AE8" s="114" t="s">
        <v>20</v>
      </c>
      <c r="AF8" s="109" t="s">
        <v>21</v>
      </c>
      <c r="AG8" s="111" t="s">
        <v>22</v>
      </c>
      <c r="AH8" s="111"/>
    </row>
    <row r="9" spans="1:35" x14ac:dyDescent="0.3">
      <c r="A9" s="22"/>
      <c r="B9" s="5"/>
      <c r="C9" s="5"/>
      <c r="D9" s="5"/>
      <c r="E9" s="5"/>
      <c r="F9" s="23"/>
      <c r="G9" s="24" t="s">
        <v>23</v>
      </c>
      <c r="H9" s="25" t="s">
        <v>24</v>
      </c>
      <c r="I9" s="24" t="s">
        <v>23</v>
      </c>
      <c r="J9" s="26" t="s">
        <v>24</v>
      </c>
      <c r="K9" s="115"/>
      <c r="L9" s="110"/>
      <c r="M9" s="27" t="s">
        <v>23</v>
      </c>
      <c r="N9" s="26" t="s">
        <v>24</v>
      </c>
      <c r="O9" s="115"/>
      <c r="P9" s="110"/>
      <c r="Q9" s="27" t="s">
        <v>23</v>
      </c>
      <c r="R9" s="26" t="s">
        <v>24</v>
      </c>
      <c r="S9" s="115"/>
      <c r="T9" s="110"/>
      <c r="U9" s="27" t="s">
        <v>23</v>
      </c>
      <c r="V9" s="26" t="s">
        <v>24</v>
      </c>
      <c r="W9" s="115"/>
      <c r="X9" s="110"/>
      <c r="Y9" s="27" t="s">
        <v>23</v>
      </c>
      <c r="Z9" s="26" t="s">
        <v>24</v>
      </c>
      <c r="AA9" s="115"/>
      <c r="AB9" s="117"/>
      <c r="AC9" s="27" t="s">
        <v>23</v>
      </c>
      <c r="AD9" s="26" t="s">
        <v>24</v>
      </c>
      <c r="AE9" s="115"/>
      <c r="AF9" s="110"/>
      <c r="AG9" s="28" t="s">
        <v>23</v>
      </c>
      <c r="AH9" s="28" t="s">
        <v>24</v>
      </c>
    </row>
    <row r="10" spans="1:35" x14ac:dyDescent="0.3">
      <c r="A10" s="29" t="s">
        <v>25</v>
      </c>
      <c r="B10" s="30">
        <f>E2</f>
        <v>44136</v>
      </c>
      <c r="C10" s="30">
        <f>E2</f>
        <v>44136</v>
      </c>
      <c r="D10" s="31">
        <v>912</v>
      </c>
      <c r="E10" s="32">
        <f>F10+G10</f>
        <v>1527.0519999999999</v>
      </c>
      <c r="F10" s="33">
        <v>1530</v>
      </c>
      <c r="G10" s="34">
        <f>I10+M10+Q10+U10+Y10</f>
        <v>-2.9479999999999933</v>
      </c>
      <c r="H10" s="35">
        <f>G10/F10*24</f>
        <v>-4.6243137254901853E-2</v>
      </c>
      <c r="I10" s="36">
        <v>-2.157999999999999</v>
      </c>
      <c r="J10" s="37">
        <f>I10/F10*24</f>
        <v>-3.3850980392156844E-2</v>
      </c>
      <c r="K10" s="38" t="s">
        <v>26</v>
      </c>
      <c r="L10" s="25" t="s">
        <v>27</v>
      </c>
      <c r="M10" s="36">
        <v>-46.12</v>
      </c>
      <c r="N10" s="37">
        <f>M10/$F10*24</f>
        <v>-0.72345098039215683</v>
      </c>
      <c r="O10" s="38" t="s">
        <v>26</v>
      </c>
      <c r="P10" s="25" t="s">
        <v>28</v>
      </c>
      <c r="Q10" s="39">
        <v>-0.28499999999999998</v>
      </c>
      <c r="R10" s="37">
        <f>Q10/$F10*24</f>
        <v>-4.4705882352941168E-3</v>
      </c>
      <c r="S10" s="38" t="s">
        <v>26</v>
      </c>
      <c r="T10" s="25" t="s">
        <v>29</v>
      </c>
      <c r="U10" s="39">
        <v>-0.38500000000000001</v>
      </c>
      <c r="V10" s="37">
        <f>U10/$F10*24</f>
        <v>-6.03921568627451E-3</v>
      </c>
      <c r="W10" s="38" t="s">
        <v>26</v>
      </c>
      <c r="X10" s="25" t="s">
        <v>30</v>
      </c>
      <c r="Y10" s="39">
        <v>46</v>
      </c>
      <c r="Z10" s="37">
        <v>0.72156862745098038</v>
      </c>
      <c r="AA10" s="38" t="s">
        <v>26</v>
      </c>
      <c r="AB10" s="25" t="s">
        <v>31</v>
      </c>
      <c r="AC10" s="40"/>
      <c r="AD10" s="41"/>
      <c r="AE10" s="38"/>
      <c r="AF10" s="25"/>
      <c r="AG10" s="42">
        <f>G10-M10-Q10-U10-Y10-I10-AC10</f>
        <v>-2.2204460492503131E-15</v>
      </c>
      <c r="AH10" s="42">
        <f>H10-J10-N10-R10-V10-Z10-AD10</f>
        <v>1.1102230246251565E-16</v>
      </c>
      <c r="AI10" s="43"/>
    </row>
    <row r="11" spans="1:35" x14ac:dyDescent="0.3">
      <c r="A11" s="29" t="s">
        <v>25</v>
      </c>
      <c r="B11" s="30">
        <f>B10+1</f>
        <v>44137</v>
      </c>
      <c r="C11" s="30">
        <f>C10+1</f>
        <v>44137</v>
      </c>
      <c r="D11" s="31">
        <f>D10</f>
        <v>912</v>
      </c>
      <c r="E11" s="32">
        <f t="shared" ref="E11:E39" si="0">F11+G11</f>
        <v>1526.8</v>
      </c>
      <c r="F11" s="33">
        <f>F10</f>
        <v>1530</v>
      </c>
      <c r="G11" s="34">
        <f t="shared" ref="G11:G39" si="1">I11+M11+Q11+U11+Y11</f>
        <v>-3.1999999999999886</v>
      </c>
      <c r="H11" s="35">
        <f t="shared" ref="H11:H39" si="2">G11/F11*24</f>
        <v>-5.0196078431372367E-2</v>
      </c>
      <c r="I11" s="36">
        <v>-2.3149999999999991</v>
      </c>
      <c r="J11" s="37">
        <f t="shared" ref="J11:J39" si="3">I11/F11*24</f>
        <v>-3.6313725490196062E-2</v>
      </c>
      <c r="K11" s="38" t="s">
        <v>26</v>
      </c>
      <c r="L11" s="25" t="s">
        <v>27</v>
      </c>
      <c r="M11" s="36">
        <v>-46.214999999999996</v>
      </c>
      <c r="N11" s="37">
        <f t="shared" ref="N11:N39" si="4">M11/$F11*24</f>
        <v>-0.7249411764705882</v>
      </c>
      <c r="O11" s="38" t="s">
        <v>26</v>
      </c>
      <c r="P11" s="25" t="s">
        <v>28</v>
      </c>
      <c r="Q11" s="39">
        <v>-0.28499999999999998</v>
      </c>
      <c r="R11" s="37">
        <f t="shared" ref="R11:R39" si="5">Q11/$F11*24</f>
        <v>-4.4705882352941168E-3</v>
      </c>
      <c r="S11" s="38" t="s">
        <v>26</v>
      </c>
      <c r="T11" s="25" t="s">
        <v>29</v>
      </c>
      <c r="U11" s="39">
        <v>-0.38500000000000001</v>
      </c>
      <c r="V11" s="37">
        <f t="shared" ref="V11:V39" si="6">U11/$F11*24</f>
        <v>-6.03921568627451E-3</v>
      </c>
      <c r="W11" s="38" t="s">
        <v>26</v>
      </c>
      <c r="X11" s="25" t="s">
        <v>30</v>
      </c>
      <c r="Y11" s="39">
        <v>46</v>
      </c>
      <c r="Z11" s="37">
        <v>0.72156862745098038</v>
      </c>
      <c r="AA11" s="38" t="s">
        <v>26</v>
      </c>
      <c r="AB11" s="25" t="s">
        <v>31</v>
      </c>
      <c r="AC11" s="40"/>
      <c r="AD11" s="41"/>
      <c r="AE11" s="38"/>
      <c r="AF11" s="25"/>
      <c r="AG11" s="42">
        <f t="shared" ref="AG11:AG39" si="7">G11-M11-Q11-U11-Y11-I11-AC11</f>
        <v>1.3322676295501878E-15</v>
      </c>
      <c r="AH11" s="42">
        <f t="shared" ref="AH11:AH39" si="8">H11-J11-N11-R11-V11-Z11-AD11</f>
        <v>1.1102230246251565E-16</v>
      </c>
    </row>
    <row r="12" spans="1:35" x14ac:dyDescent="0.3">
      <c r="A12" s="29" t="s">
        <v>25</v>
      </c>
      <c r="B12" s="30">
        <f t="shared" ref="B12:C27" si="9">B11+1</f>
        <v>44138</v>
      </c>
      <c r="C12" s="30">
        <f t="shared" si="9"/>
        <v>44138</v>
      </c>
      <c r="D12" s="31">
        <f t="shared" ref="D12:D39" si="10">D11</f>
        <v>912</v>
      </c>
      <c r="E12" s="32">
        <f t="shared" si="0"/>
        <v>1526.548</v>
      </c>
      <c r="F12" s="33">
        <f t="shared" ref="F12:F39" si="11">F11</f>
        <v>1530</v>
      </c>
      <c r="G12" s="34">
        <f t="shared" si="1"/>
        <v>-3.4519999999999911</v>
      </c>
      <c r="H12" s="35">
        <f t="shared" si="2"/>
        <v>-5.4149019607843005E-2</v>
      </c>
      <c r="I12" s="36">
        <v>-2.4719999999999991</v>
      </c>
      <c r="J12" s="37">
        <f t="shared" si="3"/>
        <v>-3.877647058823528E-2</v>
      </c>
      <c r="K12" s="38" t="s">
        <v>26</v>
      </c>
      <c r="L12" s="25" t="s">
        <v>27</v>
      </c>
      <c r="M12" s="36">
        <v>-46.309999999999995</v>
      </c>
      <c r="N12" s="37">
        <f t="shared" si="4"/>
        <v>-0.72643137254901957</v>
      </c>
      <c r="O12" s="38" t="s">
        <v>26</v>
      </c>
      <c r="P12" s="25" t="s">
        <v>28</v>
      </c>
      <c r="Q12" s="39">
        <v>-0.28499999999999998</v>
      </c>
      <c r="R12" s="37">
        <f t="shared" si="5"/>
        <v>-4.4705882352941168E-3</v>
      </c>
      <c r="S12" s="38" t="s">
        <v>26</v>
      </c>
      <c r="T12" s="25" t="s">
        <v>29</v>
      </c>
      <c r="U12" s="39">
        <v>-0.38500000000000001</v>
      </c>
      <c r="V12" s="37">
        <f t="shared" si="6"/>
        <v>-6.03921568627451E-3</v>
      </c>
      <c r="W12" s="38" t="s">
        <v>26</v>
      </c>
      <c r="X12" s="25" t="s">
        <v>30</v>
      </c>
      <c r="Y12" s="39">
        <v>46</v>
      </c>
      <c r="Z12" s="37">
        <v>0.72156862745098038</v>
      </c>
      <c r="AA12" s="38" t="s">
        <v>26</v>
      </c>
      <c r="AB12" s="25" t="s">
        <v>31</v>
      </c>
      <c r="AC12" s="40"/>
      <c r="AD12" s="41"/>
      <c r="AE12" s="38"/>
      <c r="AF12" s="25"/>
      <c r="AG12" s="42">
        <f t="shared" si="7"/>
        <v>-2.2204460492503131E-15</v>
      </c>
      <c r="AH12" s="42">
        <f t="shared" si="8"/>
        <v>1.1102230246251565E-16</v>
      </c>
    </row>
    <row r="13" spans="1:35" x14ac:dyDescent="0.3">
      <c r="A13" s="29" t="s">
        <v>25</v>
      </c>
      <c r="B13" s="30">
        <f t="shared" si="9"/>
        <v>44139</v>
      </c>
      <c r="C13" s="30">
        <f t="shared" si="9"/>
        <v>44139</v>
      </c>
      <c r="D13" s="31">
        <f t="shared" si="10"/>
        <v>912</v>
      </c>
      <c r="E13" s="32">
        <f t="shared" si="0"/>
        <v>1526.296</v>
      </c>
      <c r="F13" s="33">
        <f t="shared" si="11"/>
        <v>1530</v>
      </c>
      <c r="G13" s="34">
        <f t="shared" si="1"/>
        <v>-3.7039999999999864</v>
      </c>
      <c r="H13" s="35">
        <f t="shared" si="2"/>
        <v>-5.8101960784313511E-2</v>
      </c>
      <c r="I13" s="36">
        <v>-2.6289999999999991</v>
      </c>
      <c r="J13" s="37">
        <f t="shared" si="3"/>
        <v>-4.1239215686274491E-2</v>
      </c>
      <c r="K13" s="38" t="s">
        <v>26</v>
      </c>
      <c r="L13" s="25" t="s">
        <v>27</v>
      </c>
      <c r="M13" s="36">
        <v>-46.404999999999994</v>
      </c>
      <c r="N13" s="37">
        <f t="shared" si="4"/>
        <v>-0.72792156862745094</v>
      </c>
      <c r="O13" s="38" t="s">
        <v>26</v>
      </c>
      <c r="P13" s="25" t="s">
        <v>28</v>
      </c>
      <c r="Q13" s="39">
        <v>-0.28499999999999998</v>
      </c>
      <c r="R13" s="37">
        <f t="shared" si="5"/>
        <v>-4.4705882352941168E-3</v>
      </c>
      <c r="S13" s="38" t="s">
        <v>26</v>
      </c>
      <c r="T13" s="25" t="s">
        <v>29</v>
      </c>
      <c r="U13" s="39">
        <v>-0.38500000000000001</v>
      </c>
      <c r="V13" s="37">
        <f t="shared" si="6"/>
        <v>-6.03921568627451E-3</v>
      </c>
      <c r="W13" s="38" t="s">
        <v>26</v>
      </c>
      <c r="X13" s="25" t="s">
        <v>30</v>
      </c>
      <c r="Y13" s="39">
        <v>46</v>
      </c>
      <c r="Z13" s="37">
        <v>0.72156862745098038</v>
      </c>
      <c r="AA13" s="38" t="s">
        <v>26</v>
      </c>
      <c r="AB13" s="25" t="s">
        <v>31</v>
      </c>
      <c r="AC13" s="40"/>
      <c r="AD13" s="41"/>
      <c r="AE13" s="38"/>
      <c r="AF13" s="25"/>
      <c r="AG13" s="42">
        <f t="shared" si="7"/>
        <v>1.3322676295501878E-15</v>
      </c>
      <c r="AH13" s="42">
        <f t="shared" si="8"/>
        <v>2.2204460492503131E-16</v>
      </c>
    </row>
    <row r="14" spans="1:35" x14ac:dyDescent="0.3">
      <c r="A14" s="29" t="s">
        <v>25</v>
      </c>
      <c r="B14" s="30">
        <f t="shared" si="9"/>
        <v>44140</v>
      </c>
      <c r="C14" s="30">
        <f t="shared" si="9"/>
        <v>44140</v>
      </c>
      <c r="D14" s="31">
        <f t="shared" si="10"/>
        <v>912</v>
      </c>
      <c r="E14" s="32">
        <f t="shared" si="0"/>
        <v>1526.0440000000001</v>
      </c>
      <c r="F14" s="33">
        <f t="shared" si="11"/>
        <v>1530</v>
      </c>
      <c r="G14" s="34">
        <f t="shared" si="1"/>
        <v>-3.9559999999999889</v>
      </c>
      <c r="H14" s="35">
        <f t="shared" si="2"/>
        <v>-6.2054901960784135E-2</v>
      </c>
      <c r="I14" s="36">
        <v>-2.7859999999999991</v>
      </c>
      <c r="J14" s="37">
        <f t="shared" si="3"/>
        <v>-4.3701960784313709E-2</v>
      </c>
      <c r="K14" s="38" t="s">
        <v>26</v>
      </c>
      <c r="L14" s="25" t="s">
        <v>27</v>
      </c>
      <c r="M14" s="36">
        <v>-46.499999999999993</v>
      </c>
      <c r="N14" s="37">
        <f t="shared" si="4"/>
        <v>-0.7294117647058822</v>
      </c>
      <c r="O14" s="38" t="s">
        <v>26</v>
      </c>
      <c r="P14" s="25" t="s">
        <v>28</v>
      </c>
      <c r="Q14" s="39">
        <v>-0.28499999999999998</v>
      </c>
      <c r="R14" s="37">
        <f t="shared" si="5"/>
        <v>-4.4705882352941168E-3</v>
      </c>
      <c r="S14" s="38" t="s">
        <v>26</v>
      </c>
      <c r="T14" s="25" t="s">
        <v>29</v>
      </c>
      <c r="U14" s="39">
        <v>-0.38500000000000001</v>
      </c>
      <c r="V14" s="37">
        <f t="shared" si="6"/>
        <v>-6.03921568627451E-3</v>
      </c>
      <c r="W14" s="38" t="s">
        <v>26</v>
      </c>
      <c r="X14" s="25" t="s">
        <v>30</v>
      </c>
      <c r="Y14" s="39">
        <v>46</v>
      </c>
      <c r="Z14" s="37">
        <v>0.72156862745098038</v>
      </c>
      <c r="AA14" s="38" t="s">
        <v>26</v>
      </c>
      <c r="AB14" s="25" t="s">
        <v>31</v>
      </c>
      <c r="AC14" s="40"/>
      <c r="AD14" s="41"/>
      <c r="AE14" s="38"/>
      <c r="AF14" s="25"/>
      <c r="AG14" s="42">
        <f t="shared" si="7"/>
        <v>-2.2204460492503131E-15</v>
      </c>
      <c r="AH14" s="42">
        <f t="shared" si="8"/>
        <v>0</v>
      </c>
    </row>
    <row r="15" spans="1:35" x14ac:dyDescent="0.3">
      <c r="A15" s="29" t="s">
        <v>25</v>
      </c>
      <c r="B15" s="30">
        <f t="shared" si="9"/>
        <v>44141</v>
      </c>
      <c r="C15" s="30">
        <f t="shared" si="9"/>
        <v>44141</v>
      </c>
      <c r="D15" s="31">
        <f t="shared" si="10"/>
        <v>912</v>
      </c>
      <c r="E15" s="32">
        <f t="shared" si="0"/>
        <v>1525.7919999999999</v>
      </c>
      <c r="F15" s="33">
        <f t="shared" si="11"/>
        <v>1530</v>
      </c>
      <c r="G15" s="34">
        <f t="shared" si="1"/>
        <v>-4.2079999999999842</v>
      </c>
      <c r="H15" s="35">
        <f t="shared" si="2"/>
        <v>-6.6007843137254663E-2</v>
      </c>
      <c r="I15" s="36">
        <v>-2.9429999999999992</v>
      </c>
      <c r="J15" s="37">
        <f t="shared" si="3"/>
        <v>-4.6164705882352927E-2</v>
      </c>
      <c r="K15" s="38" t="s">
        <v>26</v>
      </c>
      <c r="L15" s="25" t="s">
        <v>27</v>
      </c>
      <c r="M15" s="36">
        <v>-46.594999999999992</v>
      </c>
      <c r="N15" s="37">
        <f t="shared" si="4"/>
        <v>-0.73090196078431358</v>
      </c>
      <c r="O15" s="38" t="s">
        <v>26</v>
      </c>
      <c r="P15" s="25" t="s">
        <v>28</v>
      </c>
      <c r="Q15" s="39">
        <v>-0.28499999999999998</v>
      </c>
      <c r="R15" s="37">
        <f t="shared" si="5"/>
        <v>-4.4705882352941168E-3</v>
      </c>
      <c r="S15" s="38" t="s">
        <v>26</v>
      </c>
      <c r="T15" s="25" t="s">
        <v>29</v>
      </c>
      <c r="U15" s="39">
        <v>-0.38500000000000001</v>
      </c>
      <c r="V15" s="37">
        <f t="shared" si="6"/>
        <v>-6.03921568627451E-3</v>
      </c>
      <c r="W15" s="38" t="s">
        <v>26</v>
      </c>
      <c r="X15" s="25" t="s">
        <v>30</v>
      </c>
      <c r="Y15" s="39">
        <v>46</v>
      </c>
      <c r="Z15" s="37">
        <v>0.72156862745098038</v>
      </c>
      <c r="AA15" s="38" t="s">
        <v>26</v>
      </c>
      <c r="AB15" s="25" t="s">
        <v>31</v>
      </c>
      <c r="AC15" s="40"/>
      <c r="AD15" s="41"/>
      <c r="AE15" s="38"/>
      <c r="AF15" s="25"/>
      <c r="AG15" s="42">
        <f t="shared" si="7"/>
        <v>1.3322676295501878E-15</v>
      </c>
      <c r="AH15" s="42">
        <f t="shared" si="8"/>
        <v>1.1102230246251565E-16</v>
      </c>
    </row>
    <row r="16" spans="1:35" x14ac:dyDescent="0.3">
      <c r="A16" s="29" t="s">
        <v>25</v>
      </c>
      <c r="B16" s="30">
        <f t="shared" si="9"/>
        <v>44142</v>
      </c>
      <c r="C16" s="30">
        <f t="shared" si="9"/>
        <v>44142</v>
      </c>
      <c r="D16" s="31">
        <f t="shared" si="10"/>
        <v>912</v>
      </c>
      <c r="E16" s="32">
        <f t="shared" si="0"/>
        <v>1525.54</v>
      </c>
      <c r="F16" s="33">
        <f t="shared" si="11"/>
        <v>1530</v>
      </c>
      <c r="G16" s="34">
        <f t="shared" si="1"/>
        <v>-4.4599999999999866</v>
      </c>
      <c r="H16" s="35">
        <f t="shared" si="2"/>
        <v>-6.996078431372528E-2</v>
      </c>
      <c r="I16" s="36">
        <v>-3.0999999999999992</v>
      </c>
      <c r="J16" s="37">
        <f t="shared" si="3"/>
        <v>-4.8627450980392145E-2</v>
      </c>
      <c r="K16" s="38" t="s">
        <v>26</v>
      </c>
      <c r="L16" s="25" t="s">
        <v>27</v>
      </c>
      <c r="M16" s="36">
        <v>-46.689999999999991</v>
      </c>
      <c r="N16" s="37">
        <f t="shared" si="4"/>
        <v>-0.73239215686274495</v>
      </c>
      <c r="O16" s="38" t="s">
        <v>26</v>
      </c>
      <c r="P16" s="25" t="s">
        <v>28</v>
      </c>
      <c r="Q16" s="39">
        <v>-0.28499999999999998</v>
      </c>
      <c r="R16" s="37">
        <f t="shared" si="5"/>
        <v>-4.4705882352941168E-3</v>
      </c>
      <c r="S16" s="38" t="s">
        <v>26</v>
      </c>
      <c r="T16" s="25" t="s">
        <v>29</v>
      </c>
      <c r="U16" s="39">
        <v>-0.38500000000000001</v>
      </c>
      <c r="V16" s="37">
        <f t="shared" si="6"/>
        <v>-6.03921568627451E-3</v>
      </c>
      <c r="W16" s="38" t="s">
        <v>26</v>
      </c>
      <c r="X16" s="25" t="s">
        <v>30</v>
      </c>
      <c r="Y16" s="39">
        <v>46</v>
      </c>
      <c r="Z16" s="37">
        <v>0.72156862745098038</v>
      </c>
      <c r="AA16" s="38" t="s">
        <v>26</v>
      </c>
      <c r="AB16" s="25" t="s">
        <v>31</v>
      </c>
      <c r="AC16" s="40"/>
      <c r="AD16" s="41"/>
      <c r="AE16" s="38"/>
      <c r="AF16" s="25"/>
      <c r="AG16" s="42">
        <f t="shared" si="7"/>
        <v>-2.2204460492503131E-15</v>
      </c>
      <c r="AH16" s="42">
        <f t="shared" si="8"/>
        <v>1.1102230246251565E-16</v>
      </c>
    </row>
    <row r="17" spans="1:34" x14ac:dyDescent="0.3">
      <c r="A17" s="29" t="s">
        <v>25</v>
      </c>
      <c r="B17" s="30">
        <f t="shared" si="9"/>
        <v>44143</v>
      </c>
      <c r="C17" s="30">
        <f t="shared" si="9"/>
        <v>44143</v>
      </c>
      <c r="D17" s="31">
        <f t="shared" si="10"/>
        <v>912</v>
      </c>
      <c r="E17" s="32">
        <f t="shared" si="0"/>
        <v>1525.288</v>
      </c>
      <c r="F17" s="33">
        <f t="shared" si="11"/>
        <v>1530</v>
      </c>
      <c r="G17" s="34">
        <f t="shared" si="1"/>
        <v>-4.711999999999982</v>
      </c>
      <c r="H17" s="35">
        <f t="shared" si="2"/>
        <v>-7.39137254901958E-2</v>
      </c>
      <c r="I17" s="36">
        <v>-3.2569999999999992</v>
      </c>
      <c r="J17" s="37">
        <f t="shared" si="3"/>
        <v>-5.1090196078431356E-2</v>
      </c>
      <c r="K17" s="38" t="s">
        <v>26</v>
      </c>
      <c r="L17" s="25" t="s">
        <v>27</v>
      </c>
      <c r="M17" s="36">
        <v>-46.784999999999989</v>
      </c>
      <c r="N17" s="37">
        <f t="shared" si="4"/>
        <v>-0.73388235294117632</v>
      </c>
      <c r="O17" s="38" t="s">
        <v>26</v>
      </c>
      <c r="P17" s="25" t="s">
        <v>28</v>
      </c>
      <c r="Q17" s="39">
        <v>-0.28499999999999998</v>
      </c>
      <c r="R17" s="37">
        <f t="shared" si="5"/>
        <v>-4.4705882352941168E-3</v>
      </c>
      <c r="S17" s="38" t="s">
        <v>26</v>
      </c>
      <c r="T17" s="25" t="s">
        <v>29</v>
      </c>
      <c r="U17" s="39">
        <v>-0.38500000000000001</v>
      </c>
      <c r="V17" s="37">
        <f t="shared" si="6"/>
        <v>-6.03921568627451E-3</v>
      </c>
      <c r="W17" s="38" t="s">
        <v>26</v>
      </c>
      <c r="X17" s="25" t="s">
        <v>30</v>
      </c>
      <c r="Y17" s="39">
        <v>46</v>
      </c>
      <c r="Z17" s="37">
        <v>0.72156862745098038</v>
      </c>
      <c r="AA17" s="38" t="s">
        <v>26</v>
      </c>
      <c r="AB17" s="25" t="s">
        <v>31</v>
      </c>
      <c r="AC17" s="40"/>
      <c r="AD17" s="41"/>
      <c r="AE17" s="38"/>
      <c r="AF17" s="25"/>
      <c r="AG17" s="42">
        <f t="shared" si="7"/>
        <v>1.3322676295501878E-15</v>
      </c>
      <c r="AH17" s="42">
        <f t="shared" si="8"/>
        <v>1.1102230246251565E-16</v>
      </c>
    </row>
    <row r="18" spans="1:34" x14ac:dyDescent="0.3">
      <c r="A18" s="29" t="s">
        <v>25</v>
      </c>
      <c r="B18" s="30">
        <f t="shared" si="9"/>
        <v>44144</v>
      </c>
      <c r="C18" s="30">
        <f t="shared" si="9"/>
        <v>44144</v>
      </c>
      <c r="D18" s="31">
        <f t="shared" si="10"/>
        <v>912</v>
      </c>
      <c r="E18" s="32">
        <f t="shared" si="0"/>
        <v>1525.0360000000001</v>
      </c>
      <c r="F18" s="33">
        <f t="shared" si="11"/>
        <v>1530</v>
      </c>
      <c r="G18" s="34">
        <f t="shared" si="1"/>
        <v>-4.9639999999999844</v>
      </c>
      <c r="H18" s="35">
        <f t="shared" si="2"/>
        <v>-7.7866666666666418E-2</v>
      </c>
      <c r="I18" s="36">
        <v>-3.4139999999999993</v>
      </c>
      <c r="J18" s="37">
        <f t="shared" si="3"/>
        <v>-5.3552941176470574E-2</v>
      </c>
      <c r="K18" s="38" t="s">
        <v>26</v>
      </c>
      <c r="L18" s="25" t="s">
        <v>27</v>
      </c>
      <c r="M18" s="36">
        <v>-46.879999999999988</v>
      </c>
      <c r="N18" s="37">
        <f t="shared" si="4"/>
        <v>-0.73537254901960769</v>
      </c>
      <c r="O18" s="38" t="s">
        <v>26</v>
      </c>
      <c r="P18" s="25" t="s">
        <v>28</v>
      </c>
      <c r="Q18" s="39">
        <v>-0.28499999999999998</v>
      </c>
      <c r="R18" s="37">
        <f t="shared" si="5"/>
        <v>-4.4705882352941168E-3</v>
      </c>
      <c r="S18" s="38" t="s">
        <v>26</v>
      </c>
      <c r="T18" s="25" t="s">
        <v>29</v>
      </c>
      <c r="U18" s="39">
        <v>-0.38500000000000001</v>
      </c>
      <c r="V18" s="37">
        <f t="shared" si="6"/>
        <v>-6.03921568627451E-3</v>
      </c>
      <c r="W18" s="38" t="s">
        <v>26</v>
      </c>
      <c r="X18" s="25" t="s">
        <v>30</v>
      </c>
      <c r="Y18" s="39">
        <v>46</v>
      </c>
      <c r="Z18" s="37">
        <v>0.72156862745098038</v>
      </c>
      <c r="AA18" s="38" t="s">
        <v>26</v>
      </c>
      <c r="AB18" s="25" t="s">
        <v>31</v>
      </c>
      <c r="AC18" s="40"/>
      <c r="AD18" s="41"/>
      <c r="AE18" s="38"/>
      <c r="AF18" s="25"/>
      <c r="AG18" s="42">
        <f t="shared" si="7"/>
        <v>-2.2204460492503131E-15</v>
      </c>
      <c r="AH18" s="42">
        <f t="shared" si="8"/>
        <v>1.1102230246251565E-16</v>
      </c>
    </row>
    <row r="19" spans="1:34" x14ac:dyDescent="0.3">
      <c r="A19" s="29" t="s">
        <v>25</v>
      </c>
      <c r="B19" s="30">
        <f t="shared" si="9"/>
        <v>44145</v>
      </c>
      <c r="C19" s="30">
        <f t="shared" si="9"/>
        <v>44145</v>
      </c>
      <c r="D19" s="31">
        <f t="shared" si="10"/>
        <v>912</v>
      </c>
      <c r="E19" s="32">
        <f t="shared" si="0"/>
        <v>1524.7840000000001</v>
      </c>
      <c r="F19" s="33">
        <f t="shared" si="11"/>
        <v>1530</v>
      </c>
      <c r="G19" s="34">
        <f t="shared" si="1"/>
        <v>-5.2159999999999798</v>
      </c>
      <c r="H19" s="35">
        <f t="shared" si="2"/>
        <v>-8.1819607843136938E-2</v>
      </c>
      <c r="I19" s="36">
        <v>-3.5709999999999993</v>
      </c>
      <c r="J19" s="37">
        <f t="shared" si="3"/>
        <v>-5.6015686274509792E-2</v>
      </c>
      <c r="K19" s="38" t="s">
        <v>26</v>
      </c>
      <c r="L19" s="25" t="s">
        <v>27</v>
      </c>
      <c r="M19" s="36">
        <v>-46.974999999999987</v>
      </c>
      <c r="N19" s="37">
        <f t="shared" si="4"/>
        <v>-0.73686274509803895</v>
      </c>
      <c r="O19" s="38" t="s">
        <v>26</v>
      </c>
      <c r="P19" s="25" t="s">
        <v>28</v>
      </c>
      <c r="Q19" s="39">
        <v>-0.28499999999999998</v>
      </c>
      <c r="R19" s="37">
        <f t="shared" si="5"/>
        <v>-4.4705882352941168E-3</v>
      </c>
      <c r="S19" s="38" t="s">
        <v>26</v>
      </c>
      <c r="T19" s="25" t="s">
        <v>29</v>
      </c>
      <c r="U19" s="39">
        <v>-0.38500000000000001</v>
      </c>
      <c r="V19" s="37">
        <f t="shared" si="6"/>
        <v>-6.03921568627451E-3</v>
      </c>
      <c r="W19" s="38" t="s">
        <v>26</v>
      </c>
      <c r="X19" s="25" t="s">
        <v>30</v>
      </c>
      <c r="Y19" s="39">
        <v>46</v>
      </c>
      <c r="Z19" s="37">
        <v>0.72156862745098038</v>
      </c>
      <c r="AA19" s="38" t="s">
        <v>26</v>
      </c>
      <c r="AB19" s="25" t="s">
        <v>31</v>
      </c>
      <c r="AC19" s="40"/>
      <c r="AD19" s="41"/>
      <c r="AE19" s="38"/>
      <c r="AF19" s="25"/>
      <c r="AG19" s="42">
        <f t="shared" si="7"/>
        <v>1.3322676295501878E-15</v>
      </c>
      <c r="AH19" s="42">
        <f t="shared" si="8"/>
        <v>1.1102230246251565E-16</v>
      </c>
    </row>
    <row r="20" spans="1:34" x14ac:dyDescent="0.3">
      <c r="A20" s="29" t="s">
        <v>25</v>
      </c>
      <c r="B20" s="30">
        <f t="shared" si="9"/>
        <v>44146</v>
      </c>
      <c r="C20" s="30">
        <f t="shared" si="9"/>
        <v>44146</v>
      </c>
      <c r="D20" s="31">
        <f t="shared" si="10"/>
        <v>912</v>
      </c>
      <c r="E20" s="32">
        <f t="shared" si="0"/>
        <v>1524.5319999999999</v>
      </c>
      <c r="F20" s="33">
        <f t="shared" si="11"/>
        <v>1530</v>
      </c>
      <c r="G20" s="34">
        <f t="shared" si="1"/>
        <v>-5.4679999999999822</v>
      </c>
      <c r="H20" s="35">
        <f t="shared" si="2"/>
        <v>-8.5772549019607569E-2</v>
      </c>
      <c r="I20" s="36">
        <v>-3.7279999999999993</v>
      </c>
      <c r="J20" s="37">
        <f t="shared" si="3"/>
        <v>-5.847843137254901E-2</v>
      </c>
      <c r="K20" s="38" t="s">
        <v>26</v>
      </c>
      <c r="L20" s="25" t="s">
        <v>27</v>
      </c>
      <c r="M20" s="36">
        <v>-47.069999999999986</v>
      </c>
      <c r="N20" s="37">
        <f t="shared" si="4"/>
        <v>-0.73835294117647043</v>
      </c>
      <c r="O20" s="38" t="s">
        <v>26</v>
      </c>
      <c r="P20" s="25" t="s">
        <v>28</v>
      </c>
      <c r="Q20" s="39">
        <v>-0.28499999999999998</v>
      </c>
      <c r="R20" s="37">
        <f t="shared" si="5"/>
        <v>-4.4705882352941168E-3</v>
      </c>
      <c r="S20" s="38" t="s">
        <v>26</v>
      </c>
      <c r="T20" s="25" t="s">
        <v>29</v>
      </c>
      <c r="U20" s="39">
        <v>-0.38500000000000001</v>
      </c>
      <c r="V20" s="37">
        <f t="shared" si="6"/>
        <v>-6.03921568627451E-3</v>
      </c>
      <c r="W20" s="38" t="s">
        <v>26</v>
      </c>
      <c r="X20" s="25" t="s">
        <v>30</v>
      </c>
      <c r="Y20" s="39">
        <v>46</v>
      </c>
      <c r="Z20" s="37">
        <v>0.72156862745098038</v>
      </c>
      <c r="AA20" s="38" t="s">
        <v>26</v>
      </c>
      <c r="AB20" s="25" t="s">
        <v>31</v>
      </c>
      <c r="AC20" s="40"/>
      <c r="AD20" s="41"/>
      <c r="AE20" s="38"/>
      <c r="AF20" s="25"/>
      <c r="AG20" s="42">
        <f t="shared" si="7"/>
        <v>-2.2204460492503131E-15</v>
      </c>
      <c r="AH20" s="42">
        <f t="shared" si="8"/>
        <v>1.1102230246251565E-16</v>
      </c>
    </row>
    <row r="21" spans="1:34" x14ac:dyDescent="0.3">
      <c r="A21" s="29" t="s">
        <v>25</v>
      </c>
      <c r="B21" s="30">
        <f t="shared" si="9"/>
        <v>44147</v>
      </c>
      <c r="C21" s="30">
        <f t="shared" si="9"/>
        <v>44147</v>
      </c>
      <c r="D21" s="31">
        <f t="shared" si="10"/>
        <v>912</v>
      </c>
      <c r="E21" s="32">
        <f t="shared" si="0"/>
        <v>1524.28</v>
      </c>
      <c r="F21" s="33">
        <f t="shared" si="11"/>
        <v>1530</v>
      </c>
      <c r="G21" s="34">
        <f t="shared" si="1"/>
        <v>-5.7199999999999775</v>
      </c>
      <c r="H21" s="35">
        <f t="shared" si="2"/>
        <v>-8.9725490196078075E-2</v>
      </c>
      <c r="I21" s="36">
        <v>-3.8849999999999993</v>
      </c>
      <c r="J21" s="37">
        <f t="shared" si="3"/>
        <v>-6.0941176470588228E-2</v>
      </c>
      <c r="K21" s="38" t="s">
        <v>26</v>
      </c>
      <c r="L21" s="25" t="s">
        <v>27</v>
      </c>
      <c r="M21" s="36">
        <v>-47.164999999999985</v>
      </c>
      <c r="N21" s="37">
        <f t="shared" si="4"/>
        <v>-0.73984313725490169</v>
      </c>
      <c r="O21" s="38" t="s">
        <v>26</v>
      </c>
      <c r="P21" s="25" t="s">
        <v>28</v>
      </c>
      <c r="Q21" s="39">
        <v>-0.28499999999999998</v>
      </c>
      <c r="R21" s="37">
        <f t="shared" si="5"/>
        <v>-4.4705882352941168E-3</v>
      </c>
      <c r="S21" s="38" t="s">
        <v>26</v>
      </c>
      <c r="T21" s="25" t="s">
        <v>29</v>
      </c>
      <c r="U21" s="39">
        <v>-0.38500000000000001</v>
      </c>
      <c r="V21" s="37">
        <f t="shared" si="6"/>
        <v>-6.03921568627451E-3</v>
      </c>
      <c r="W21" s="38" t="s">
        <v>26</v>
      </c>
      <c r="X21" s="25" t="s">
        <v>30</v>
      </c>
      <c r="Y21" s="39">
        <v>46</v>
      </c>
      <c r="Z21" s="37">
        <v>0.72156862745098038</v>
      </c>
      <c r="AA21" s="38" t="s">
        <v>26</v>
      </c>
      <c r="AB21" s="25" t="s">
        <v>31</v>
      </c>
      <c r="AC21" s="40"/>
      <c r="AD21" s="41"/>
      <c r="AE21" s="38"/>
      <c r="AF21" s="25"/>
      <c r="AG21" s="42">
        <f t="shared" si="7"/>
        <v>1.3322676295501878E-15</v>
      </c>
      <c r="AH21" s="42">
        <f t="shared" si="8"/>
        <v>1.1102230246251565E-16</v>
      </c>
    </row>
    <row r="22" spans="1:34" x14ac:dyDescent="0.3">
      <c r="A22" s="29" t="s">
        <v>25</v>
      </c>
      <c r="B22" s="30">
        <f t="shared" si="9"/>
        <v>44148</v>
      </c>
      <c r="C22" s="30">
        <f t="shared" si="9"/>
        <v>44148</v>
      </c>
      <c r="D22" s="31">
        <f t="shared" si="10"/>
        <v>912</v>
      </c>
      <c r="E22" s="32">
        <f t="shared" si="0"/>
        <v>1524.028</v>
      </c>
      <c r="F22" s="33">
        <f t="shared" si="11"/>
        <v>1530</v>
      </c>
      <c r="G22" s="34">
        <f t="shared" si="1"/>
        <v>-5.97199999999998</v>
      </c>
      <c r="H22" s="35">
        <f t="shared" si="2"/>
        <v>-9.3678431372548707E-2</v>
      </c>
      <c r="I22" s="36">
        <v>-4.0419999999999989</v>
      </c>
      <c r="J22" s="37">
        <f t="shared" si="3"/>
        <v>-6.3403921568627439E-2</v>
      </c>
      <c r="K22" s="38" t="s">
        <v>26</v>
      </c>
      <c r="L22" s="25" t="s">
        <v>27</v>
      </c>
      <c r="M22" s="36">
        <v>-47.259999999999984</v>
      </c>
      <c r="N22" s="37">
        <f t="shared" si="4"/>
        <v>-0.74133333333333307</v>
      </c>
      <c r="O22" s="38" t="s">
        <v>26</v>
      </c>
      <c r="P22" s="25" t="s">
        <v>28</v>
      </c>
      <c r="Q22" s="39">
        <v>-0.28499999999999998</v>
      </c>
      <c r="R22" s="37">
        <f t="shared" si="5"/>
        <v>-4.4705882352941168E-3</v>
      </c>
      <c r="S22" s="38" t="s">
        <v>26</v>
      </c>
      <c r="T22" s="25" t="s">
        <v>29</v>
      </c>
      <c r="U22" s="39">
        <v>-0.38500000000000001</v>
      </c>
      <c r="V22" s="37">
        <f t="shared" si="6"/>
        <v>-6.03921568627451E-3</v>
      </c>
      <c r="W22" s="38" t="s">
        <v>26</v>
      </c>
      <c r="X22" s="25" t="s">
        <v>30</v>
      </c>
      <c r="Y22" s="39">
        <v>46</v>
      </c>
      <c r="Z22" s="37">
        <v>0.72156862745098038</v>
      </c>
      <c r="AA22" s="38" t="s">
        <v>26</v>
      </c>
      <c r="AB22" s="25" t="s">
        <v>31</v>
      </c>
      <c r="AC22" s="40"/>
      <c r="AD22" s="41"/>
      <c r="AE22" s="38"/>
      <c r="AF22" s="25"/>
      <c r="AG22" s="42">
        <f t="shared" si="7"/>
        <v>-2.6645352591003757E-15</v>
      </c>
      <c r="AH22" s="42">
        <f t="shared" si="8"/>
        <v>0</v>
      </c>
    </row>
    <row r="23" spans="1:34" x14ac:dyDescent="0.3">
      <c r="A23" s="29" t="s">
        <v>25</v>
      </c>
      <c r="B23" s="30">
        <f t="shared" si="9"/>
        <v>44149</v>
      </c>
      <c r="C23" s="30">
        <f t="shared" si="9"/>
        <v>44149</v>
      </c>
      <c r="D23" s="31">
        <f t="shared" si="10"/>
        <v>912</v>
      </c>
      <c r="E23" s="32">
        <f t="shared" si="0"/>
        <v>1523.7760000000001</v>
      </c>
      <c r="F23" s="33">
        <f t="shared" si="11"/>
        <v>1530</v>
      </c>
      <c r="G23" s="34">
        <f t="shared" si="1"/>
        <v>-6.2239999999999753</v>
      </c>
      <c r="H23" s="35">
        <f t="shared" si="2"/>
        <v>-9.7631372549019213E-2</v>
      </c>
      <c r="I23" s="36">
        <v>-4.198999999999999</v>
      </c>
      <c r="J23" s="37">
        <f t="shared" si="3"/>
        <v>-6.5866666666666657E-2</v>
      </c>
      <c r="K23" s="38" t="s">
        <v>26</v>
      </c>
      <c r="L23" s="25" t="s">
        <v>27</v>
      </c>
      <c r="M23" s="36">
        <v>-47.354999999999983</v>
      </c>
      <c r="N23" s="37">
        <f t="shared" si="4"/>
        <v>-0.74282352941176444</v>
      </c>
      <c r="O23" s="38" t="s">
        <v>26</v>
      </c>
      <c r="P23" s="25" t="s">
        <v>28</v>
      </c>
      <c r="Q23" s="39">
        <v>-0.28499999999999998</v>
      </c>
      <c r="R23" s="37">
        <f t="shared" si="5"/>
        <v>-4.4705882352941168E-3</v>
      </c>
      <c r="S23" s="38" t="s">
        <v>26</v>
      </c>
      <c r="T23" s="25" t="s">
        <v>29</v>
      </c>
      <c r="U23" s="39">
        <v>-0.38500000000000001</v>
      </c>
      <c r="V23" s="37">
        <f t="shared" si="6"/>
        <v>-6.03921568627451E-3</v>
      </c>
      <c r="W23" s="38" t="s">
        <v>26</v>
      </c>
      <c r="X23" s="25" t="s">
        <v>30</v>
      </c>
      <c r="Y23" s="39">
        <v>46</v>
      </c>
      <c r="Z23" s="37">
        <v>0.72156862745098038</v>
      </c>
      <c r="AA23" s="38" t="s">
        <v>26</v>
      </c>
      <c r="AB23" s="25" t="s">
        <v>31</v>
      </c>
      <c r="AC23" s="40"/>
      <c r="AD23" s="41"/>
      <c r="AE23" s="38"/>
      <c r="AF23" s="25"/>
      <c r="AG23" s="42">
        <f t="shared" si="7"/>
        <v>8.8817841970012523E-16</v>
      </c>
      <c r="AH23" s="42">
        <f t="shared" si="8"/>
        <v>1.1102230246251565E-16</v>
      </c>
    </row>
    <row r="24" spans="1:34" x14ac:dyDescent="0.3">
      <c r="A24" s="29" t="s">
        <v>25</v>
      </c>
      <c r="B24" s="30">
        <f t="shared" si="9"/>
        <v>44150</v>
      </c>
      <c r="C24" s="30">
        <f t="shared" si="9"/>
        <v>44150</v>
      </c>
      <c r="D24" s="31">
        <f t="shared" si="10"/>
        <v>912</v>
      </c>
      <c r="E24" s="32">
        <f t="shared" si="0"/>
        <v>1523.5240000000001</v>
      </c>
      <c r="F24" s="33">
        <f t="shared" si="11"/>
        <v>1530</v>
      </c>
      <c r="G24" s="34">
        <f t="shared" si="1"/>
        <v>-6.4759999999999778</v>
      </c>
      <c r="H24" s="35">
        <f t="shared" si="2"/>
        <v>-0.10158431372548984</v>
      </c>
      <c r="I24" s="36">
        <v>-4.355999999999999</v>
      </c>
      <c r="J24" s="37">
        <f t="shared" si="3"/>
        <v>-6.8329411764705875E-2</v>
      </c>
      <c r="K24" s="38" t="s">
        <v>26</v>
      </c>
      <c r="L24" s="25" t="s">
        <v>27</v>
      </c>
      <c r="M24" s="36">
        <v>-47.449999999999982</v>
      </c>
      <c r="N24" s="37">
        <f t="shared" si="4"/>
        <v>-0.74431372549019581</v>
      </c>
      <c r="O24" s="38" t="s">
        <v>26</v>
      </c>
      <c r="P24" s="25" t="s">
        <v>28</v>
      </c>
      <c r="Q24" s="39">
        <v>-0.28499999999999998</v>
      </c>
      <c r="R24" s="37">
        <f t="shared" si="5"/>
        <v>-4.4705882352941168E-3</v>
      </c>
      <c r="S24" s="38" t="s">
        <v>26</v>
      </c>
      <c r="T24" s="25" t="s">
        <v>29</v>
      </c>
      <c r="U24" s="39">
        <v>-0.38500000000000001</v>
      </c>
      <c r="V24" s="37">
        <f t="shared" si="6"/>
        <v>-6.03921568627451E-3</v>
      </c>
      <c r="W24" s="38" t="s">
        <v>26</v>
      </c>
      <c r="X24" s="25" t="s">
        <v>30</v>
      </c>
      <c r="Y24" s="39">
        <v>46</v>
      </c>
      <c r="Z24" s="37">
        <v>0.72156862745098038</v>
      </c>
      <c r="AA24" s="38" t="s">
        <v>26</v>
      </c>
      <c r="AB24" s="25" t="s">
        <v>31</v>
      </c>
      <c r="AC24" s="40"/>
      <c r="AD24" s="41"/>
      <c r="AE24" s="38"/>
      <c r="AF24" s="25"/>
      <c r="AG24" s="42">
        <f t="shared" si="7"/>
        <v>-2.6645352591003757E-15</v>
      </c>
      <c r="AH24" s="42">
        <f t="shared" si="8"/>
        <v>1.1102230246251565E-16</v>
      </c>
    </row>
    <row r="25" spans="1:34" x14ac:dyDescent="0.3">
      <c r="A25" s="29" t="s">
        <v>25</v>
      </c>
      <c r="B25" s="30">
        <f t="shared" si="9"/>
        <v>44151</v>
      </c>
      <c r="C25" s="30">
        <f t="shared" si="9"/>
        <v>44151</v>
      </c>
      <c r="D25" s="31">
        <f t="shared" si="10"/>
        <v>912</v>
      </c>
      <c r="E25" s="32">
        <f t="shared" si="0"/>
        <v>1523.2719999999999</v>
      </c>
      <c r="F25" s="33">
        <f t="shared" si="11"/>
        <v>1530</v>
      </c>
      <c r="G25" s="34">
        <f t="shared" si="1"/>
        <v>-6.7279999999999731</v>
      </c>
      <c r="H25" s="35">
        <f t="shared" si="2"/>
        <v>-0.10553725490196036</v>
      </c>
      <c r="I25" s="36">
        <v>-4.512999999999999</v>
      </c>
      <c r="J25" s="37">
        <f t="shared" si="3"/>
        <v>-7.0792156862745079E-2</v>
      </c>
      <c r="K25" s="38" t="s">
        <v>26</v>
      </c>
      <c r="L25" s="25" t="s">
        <v>27</v>
      </c>
      <c r="M25" s="36">
        <v>-47.54499999999998</v>
      </c>
      <c r="N25" s="37">
        <f t="shared" si="4"/>
        <v>-0.74580392156862718</v>
      </c>
      <c r="O25" s="38" t="s">
        <v>26</v>
      </c>
      <c r="P25" s="25" t="s">
        <v>28</v>
      </c>
      <c r="Q25" s="39">
        <v>-0.28499999999999998</v>
      </c>
      <c r="R25" s="37">
        <f t="shared" si="5"/>
        <v>-4.4705882352941168E-3</v>
      </c>
      <c r="S25" s="38" t="s">
        <v>26</v>
      </c>
      <c r="T25" s="25" t="s">
        <v>29</v>
      </c>
      <c r="U25" s="39">
        <v>-0.38500000000000001</v>
      </c>
      <c r="V25" s="37">
        <f t="shared" si="6"/>
        <v>-6.03921568627451E-3</v>
      </c>
      <c r="W25" s="38" t="s">
        <v>26</v>
      </c>
      <c r="X25" s="25" t="s">
        <v>30</v>
      </c>
      <c r="Y25" s="39">
        <v>46</v>
      </c>
      <c r="Z25" s="37">
        <v>0.72156862745098038</v>
      </c>
      <c r="AA25" s="38" t="s">
        <v>26</v>
      </c>
      <c r="AB25" s="25" t="s">
        <v>31</v>
      </c>
      <c r="AC25" s="40"/>
      <c r="AD25" s="41"/>
      <c r="AE25" s="38"/>
      <c r="AF25" s="25"/>
      <c r="AG25" s="42">
        <f t="shared" si="7"/>
        <v>8.8817841970012523E-16</v>
      </c>
      <c r="AH25" s="42">
        <f t="shared" si="8"/>
        <v>1.1102230246251565E-16</v>
      </c>
    </row>
    <row r="26" spans="1:34" x14ac:dyDescent="0.3">
      <c r="A26" s="29" t="s">
        <v>25</v>
      </c>
      <c r="B26" s="30">
        <f t="shared" si="9"/>
        <v>44152</v>
      </c>
      <c r="C26" s="30">
        <f t="shared" si="9"/>
        <v>44152</v>
      </c>
      <c r="D26" s="31">
        <f t="shared" si="10"/>
        <v>912</v>
      </c>
      <c r="E26" s="32">
        <f t="shared" si="0"/>
        <v>1523.02</v>
      </c>
      <c r="F26" s="33">
        <f t="shared" si="11"/>
        <v>1530</v>
      </c>
      <c r="G26" s="34">
        <f t="shared" si="1"/>
        <v>-6.9799999999999756</v>
      </c>
      <c r="H26" s="35">
        <f t="shared" si="2"/>
        <v>-0.10949019607843098</v>
      </c>
      <c r="I26" s="36">
        <v>-4.669999999999999</v>
      </c>
      <c r="J26" s="37">
        <f t="shared" si="3"/>
        <v>-7.3254901960784297E-2</v>
      </c>
      <c r="K26" s="38" t="s">
        <v>26</v>
      </c>
      <c r="L26" s="25" t="s">
        <v>27</v>
      </c>
      <c r="M26" s="36">
        <v>-47.639999999999979</v>
      </c>
      <c r="N26" s="37">
        <f t="shared" si="4"/>
        <v>-0.74729411764705844</v>
      </c>
      <c r="O26" s="38" t="s">
        <v>26</v>
      </c>
      <c r="P26" s="25" t="s">
        <v>28</v>
      </c>
      <c r="Q26" s="39">
        <v>-0.28499999999999998</v>
      </c>
      <c r="R26" s="37">
        <f t="shared" si="5"/>
        <v>-4.4705882352941168E-3</v>
      </c>
      <c r="S26" s="38" t="s">
        <v>26</v>
      </c>
      <c r="T26" s="25" t="s">
        <v>29</v>
      </c>
      <c r="U26" s="39">
        <v>-0.38500000000000001</v>
      </c>
      <c r="V26" s="37">
        <f t="shared" si="6"/>
        <v>-6.03921568627451E-3</v>
      </c>
      <c r="W26" s="38" t="s">
        <v>26</v>
      </c>
      <c r="X26" s="25" t="s">
        <v>30</v>
      </c>
      <c r="Y26" s="39">
        <v>46</v>
      </c>
      <c r="Z26" s="37">
        <v>0.72156862745098038</v>
      </c>
      <c r="AA26" s="38" t="s">
        <v>26</v>
      </c>
      <c r="AB26" s="25" t="s">
        <v>31</v>
      </c>
      <c r="AC26" s="40"/>
      <c r="AD26" s="41"/>
      <c r="AE26" s="38"/>
      <c r="AF26" s="25"/>
      <c r="AG26" s="42">
        <f t="shared" si="7"/>
        <v>-2.6645352591003757E-15</v>
      </c>
      <c r="AH26" s="42">
        <f t="shared" si="8"/>
        <v>0</v>
      </c>
    </row>
    <row r="27" spans="1:34" x14ac:dyDescent="0.3">
      <c r="A27" s="29" t="s">
        <v>25</v>
      </c>
      <c r="B27" s="30">
        <f t="shared" si="9"/>
        <v>44153</v>
      </c>
      <c r="C27" s="30">
        <f t="shared" si="9"/>
        <v>44153</v>
      </c>
      <c r="D27" s="31">
        <f t="shared" si="10"/>
        <v>912</v>
      </c>
      <c r="E27" s="32">
        <f t="shared" si="0"/>
        <v>1522.768</v>
      </c>
      <c r="F27" s="33">
        <f t="shared" si="11"/>
        <v>1530</v>
      </c>
      <c r="G27" s="34">
        <f t="shared" si="1"/>
        <v>-7.2319999999999709</v>
      </c>
      <c r="H27" s="35">
        <f t="shared" si="2"/>
        <v>-0.1134431372549015</v>
      </c>
      <c r="I27" s="36">
        <v>-4.8269999999999991</v>
      </c>
      <c r="J27" s="37">
        <f t="shared" si="3"/>
        <v>-7.5717647058823515E-2</v>
      </c>
      <c r="K27" s="38" t="s">
        <v>26</v>
      </c>
      <c r="L27" s="25" t="s">
        <v>27</v>
      </c>
      <c r="M27" s="36">
        <v>-47.734999999999978</v>
      </c>
      <c r="N27" s="37">
        <f t="shared" si="4"/>
        <v>-0.74878431372548981</v>
      </c>
      <c r="O27" s="38" t="s">
        <v>26</v>
      </c>
      <c r="P27" s="25" t="s">
        <v>28</v>
      </c>
      <c r="Q27" s="39">
        <v>-0.28499999999999998</v>
      </c>
      <c r="R27" s="37">
        <f t="shared" si="5"/>
        <v>-4.4705882352941168E-3</v>
      </c>
      <c r="S27" s="38" t="s">
        <v>26</v>
      </c>
      <c r="T27" s="25" t="s">
        <v>29</v>
      </c>
      <c r="U27" s="39">
        <v>-0.38500000000000001</v>
      </c>
      <c r="V27" s="37">
        <f t="shared" si="6"/>
        <v>-6.03921568627451E-3</v>
      </c>
      <c r="W27" s="38" t="s">
        <v>26</v>
      </c>
      <c r="X27" s="25" t="s">
        <v>30</v>
      </c>
      <c r="Y27" s="39">
        <v>46</v>
      </c>
      <c r="Z27" s="37">
        <v>0.72156862745098038</v>
      </c>
      <c r="AA27" s="38" t="s">
        <v>26</v>
      </c>
      <c r="AB27" s="25" t="s">
        <v>31</v>
      </c>
      <c r="AC27" s="40"/>
      <c r="AD27" s="41"/>
      <c r="AE27" s="38"/>
      <c r="AF27" s="25"/>
      <c r="AG27" s="42">
        <f t="shared" si="7"/>
        <v>8.8817841970012523E-16</v>
      </c>
      <c r="AH27" s="42">
        <f t="shared" si="8"/>
        <v>1.1102230246251565E-16</v>
      </c>
    </row>
    <row r="28" spans="1:34" x14ac:dyDescent="0.3">
      <c r="A28" s="29" t="s">
        <v>25</v>
      </c>
      <c r="B28" s="30">
        <f t="shared" ref="B28:C39" si="12">B27+1</f>
        <v>44154</v>
      </c>
      <c r="C28" s="30">
        <f t="shared" si="12"/>
        <v>44154</v>
      </c>
      <c r="D28" s="31">
        <f t="shared" si="10"/>
        <v>912</v>
      </c>
      <c r="E28" s="32">
        <f t="shared" si="0"/>
        <v>1522.5160000000001</v>
      </c>
      <c r="F28" s="33">
        <f t="shared" si="11"/>
        <v>1530</v>
      </c>
      <c r="G28" s="34">
        <f t="shared" si="1"/>
        <v>-7.4839999999999733</v>
      </c>
      <c r="H28" s="35">
        <f t="shared" si="2"/>
        <v>-0.11739607843137212</v>
      </c>
      <c r="I28" s="36">
        <v>-4.9839999999999991</v>
      </c>
      <c r="J28" s="37">
        <f t="shared" si="3"/>
        <v>-7.8180392156862732E-2</v>
      </c>
      <c r="K28" s="38" t="s">
        <v>26</v>
      </c>
      <c r="L28" s="25" t="s">
        <v>27</v>
      </c>
      <c r="M28" s="36">
        <v>-47.829999999999977</v>
      </c>
      <c r="N28" s="37">
        <f t="shared" si="4"/>
        <v>-0.75027450980392119</v>
      </c>
      <c r="O28" s="38" t="s">
        <v>26</v>
      </c>
      <c r="P28" s="25" t="s">
        <v>28</v>
      </c>
      <c r="Q28" s="39">
        <v>-0.28499999999999998</v>
      </c>
      <c r="R28" s="37">
        <f t="shared" si="5"/>
        <v>-4.4705882352941168E-3</v>
      </c>
      <c r="S28" s="38" t="s">
        <v>26</v>
      </c>
      <c r="T28" s="25" t="s">
        <v>29</v>
      </c>
      <c r="U28" s="39">
        <v>-0.38500000000000001</v>
      </c>
      <c r="V28" s="37">
        <f t="shared" si="6"/>
        <v>-6.03921568627451E-3</v>
      </c>
      <c r="W28" s="38" t="s">
        <v>26</v>
      </c>
      <c r="X28" s="25" t="s">
        <v>30</v>
      </c>
      <c r="Y28" s="39">
        <v>46</v>
      </c>
      <c r="Z28" s="37">
        <v>0.72156862745098038</v>
      </c>
      <c r="AA28" s="38" t="s">
        <v>26</v>
      </c>
      <c r="AB28" s="25" t="s">
        <v>31</v>
      </c>
      <c r="AC28" s="40"/>
      <c r="AD28" s="41"/>
      <c r="AE28" s="38"/>
      <c r="AF28" s="25"/>
      <c r="AG28" s="42">
        <f t="shared" si="7"/>
        <v>-2.6645352591003757E-15</v>
      </c>
      <c r="AH28" s="42">
        <f t="shared" si="8"/>
        <v>0</v>
      </c>
    </row>
    <row r="29" spans="1:34" x14ac:dyDescent="0.3">
      <c r="A29" s="29" t="s">
        <v>25</v>
      </c>
      <c r="B29" s="30">
        <f t="shared" si="12"/>
        <v>44155</v>
      </c>
      <c r="C29" s="30">
        <f t="shared" si="12"/>
        <v>44155</v>
      </c>
      <c r="D29" s="31">
        <f t="shared" si="10"/>
        <v>912</v>
      </c>
      <c r="E29" s="32">
        <f t="shared" si="0"/>
        <v>1522.2640000000001</v>
      </c>
      <c r="F29" s="33">
        <f t="shared" si="11"/>
        <v>1530</v>
      </c>
      <c r="G29" s="34">
        <f t="shared" si="1"/>
        <v>-7.7359999999999687</v>
      </c>
      <c r="H29" s="35">
        <f t="shared" si="2"/>
        <v>-0.12134901960784264</v>
      </c>
      <c r="I29" s="36">
        <v>-5.1409999999999991</v>
      </c>
      <c r="J29" s="37">
        <f t="shared" si="3"/>
        <v>-8.064313725490195E-2</v>
      </c>
      <c r="K29" s="38" t="s">
        <v>26</v>
      </c>
      <c r="L29" s="25" t="s">
        <v>27</v>
      </c>
      <c r="M29" s="36">
        <v>-47.924999999999976</v>
      </c>
      <c r="N29" s="37">
        <f t="shared" si="4"/>
        <v>-0.75176470588235245</v>
      </c>
      <c r="O29" s="38" t="s">
        <v>26</v>
      </c>
      <c r="P29" s="25" t="s">
        <v>28</v>
      </c>
      <c r="Q29" s="39">
        <v>-0.28499999999999998</v>
      </c>
      <c r="R29" s="37">
        <f t="shared" si="5"/>
        <v>-4.4705882352941168E-3</v>
      </c>
      <c r="S29" s="38" t="s">
        <v>26</v>
      </c>
      <c r="T29" s="25" t="s">
        <v>29</v>
      </c>
      <c r="U29" s="39">
        <v>-0.38500000000000001</v>
      </c>
      <c r="V29" s="37">
        <f t="shared" si="6"/>
        <v>-6.03921568627451E-3</v>
      </c>
      <c r="W29" s="38" t="s">
        <v>26</v>
      </c>
      <c r="X29" s="25" t="s">
        <v>30</v>
      </c>
      <c r="Y29" s="39">
        <v>46</v>
      </c>
      <c r="Z29" s="37">
        <v>0.72156862745098038</v>
      </c>
      <c r="AA29" s="38" t="s">
        <v>26</v>
      </c>
      <c r="AB29" s="25" t="s">
        <v>31</v>
      </c>
      <c r="AC29" s="40"/>
      <c r="AD29" s="41"/>
      <c r="AE29" s="38"/>
      <c r="AF29" s="25"/>
      <c r="AG29" s="42">
        <f t="shared" si="7"/>
        <v>8.8817841970012523E-16</v>
      </c>
      <c r="AH29" s="42">
        <f t="shared" si="8"/>
        <v>0</v>
      </c>
    </row>
    <row r="30" spans="1:34" x14ac:dyDescent="0.3">
      <c r="A30" s="29" t="s">
        <v>25</v>
      </c>
      <c r="B30" s="30">
        <f t="shared" si="12"/>
        <v>44156</v>
      </c>
      <c r="C30" s="30">
        <f t="shared" si="12"/>
        <v>44156</v>
      </c>
      <c r="D30" s="31">
        <f t="shared" si="10"/>
        <v>912</v>
      </c>
      <c r="E30" s="32">
        <f t="shared" si="0"/>
        <v>1522.0119999999999</v>
      </c>
      <c r="F30" s="33">
        <f t="shared" si="11"/>
        <v>1530</v>
      </c>
      <c r="G30" s="34">
        <f t="shared" si="1"/>
        <v>-7.9879999999999711</v>
      </c>
      <c r="H30" s="35">
        <f t="shared" si="2"/>
        <v>-0.12530196078431327</v>
      </c>
      <c r="I30" s="36">
        <v>-5.2979999999999992</v>
      </c>
      <c r="J30" s="37">
        <f t="shared" si="3"/>
        <v>-8.3105882352941168E-2</v>
      </c>
      <c r="K30" s="38" t="s">
        <v>26</v>
      </c>
      <c r="L30" s="25" t="s">
        <v>27</v>
      </c>
      <c r="M30" s="36">
        <v>-48.019999999999975</v>
      </c>
      <c r="N30" s="37">
        <f t="shared" si="4"/>
        <v>-0.75325490196078393</v>
      </c>
      <c r="O30" s="38" t="s">
        <v>26</v>
      </c>
      <c r="P30" s="25" t="s">
        <v>28</v>
      </c>
      <c r="Q30" s="39">
        <v>-0.28499999999999998</v>
      </c>
      <c r="R30" s="37">
        <f t="shared" si="5"/>
        <v>-4.4705882352941168E-3</v>
      </c>
      <c r="S30" s="38" t="s">
        <v>26</v>
      </c>
      <c r="T30" s="25" t="s">
        <v>29</v>
      </c>
      <c r="U30" s="39">
        <v>-0.38500000000000001</v>
      </c>
      <c r="V30" s="37">
        <f t="shared" si="6"/>
        <v>-6.03921568627451E-3</v>
      </c>
      <c r="W30" s="38" t="s">
        <v>26</v>
      </c>
      <c r="X30" s="25" t="s">
        <v>30</v>
      </c>
      <c r="Y30" s="39">
        <v>46</v>
      </c>
      <c r="Z30" s="37">
        <v>0.72156862745098038</v>
      </c>
      <c r="AA30" s="38" t="s">
        <v>26</v>
      </c>
      <c r="AB30" s="25" t="s">
        <v>31</v>
      </c>
      <c r="AC30" s="40"/>
      <c r="AD30" s="41"/>
      <c r="AE30" s="38"/>
      <c r="AF30" s="25"/>
      <c r="AG30" s="42">
        <f t="shared" si="7"/>
        <v>-2.6645352591003757E-15</v>
      </c>
      <c r="AH30" s="42">
        <f t="shared" si="8"/>
        <v>1.1102230246251565E-16</v>
      </c>
    </row>
    <row r="31" spans="1:34" x14ac:dyDescent="0.3">
      <c r="A31" s="29" t="s">
        <v>25</v>
      </c>
      <c r="B31" s="30">
        <f t="shared" si="12"/>
        <v>44157</v>
      </c>
      <c r="C31" s="30">
        <f t="shared" si="12"/>
        <v>44157</v>
      </c>
      <c r="D31" s="31">
        <f t="shared" si="10"/>
        <v>912</v>
      </c>
      <c r="E31" s="32">
        <f t="shared" si="0"/>
        <v>1521.76</v>
      </c>
      <c r="F31" s="33">
        <f t="shared" si="11"/>
        <v>1530</v>
      </c>
      <c r="G31" s="34">
        <f t="shared" si="1"/>
        <v>-8.2399999999999665</v>
      </c>
      <c r="H31" s="35">
        <f t="shared" si="2"/>
        <v>-0.12925490196078379</v>
      </c>
      <c r="I31" s="36">
        <v>-5.4549999999999992</v>
      </c>
      <c r="J31" s="37">
        <f t="shared" si="3"/>
        <v>-8.5568627450980372E-2</v>
      </c>
      <c r="K31" s="38" t="s">
        <v>26</v>
      </c>
      <c r="L31" s="25" t="s">
        <v>27</v>
      </c>
      <c r="M31" s="36">
        <v>-48.114999999999974</v>
      </c>
      <c r="N31" s="37">
        <f t="shared" si="4"/>
        <v>-0.75474509803921519</v>
      </c>
      <c r="O31" s="38" t="s">
        <v>26</v>
      </c>
      <c r="P31" s="25" t="s">
        <v>28</v>
      </c>
      <c r="Q31" s="39">
        <v>-0.28499999999999998</v>
      </c>
      <c r="R31" s="37">
        <f t="shared" si="5"/>
        <v>-4.4705882352941168E-3</v>
      </c>
      <c r="S31" s="38" t="s">
        <v>26</v>
      </c>
      <c r="T31" s="25" t="s">
        <v>29</v>
      </c>
      <c r="U31" s="39">
        <v>-0.38500000000000001</v>
      </c>
      <c r="V31" s="37">
        <f t="shared" si="6"/>
        <v>-6.03921568627451E-3</v>
      </c>
      <c r="W31" s="38" t="s">
        <v>26</v>
      </c>
      <c r="X31" s="25" t="s">
        <v>30</v>
      </c>
      <c r="Y31" s="39">
        <v>46</v>
      </c>
      <c r="Z31" s="37">
        <v>0.72156862745098038</v>
      </c>
      <c r="AA31" s="38" t="s">
        <v>26</v>
      </c>
      <c r="AB31" s="25" t="s">
        <v>31</v>
      </c>
      <c r="AC31" s="40"/>
      <c r="AD31" s="41"/>
      <c r="AE31" s="38"/>
      <c r="AF31" s="25"/>
      <c r="AG31" s="42">
        <f t="shared" si="7"/>
        <v>8.8817841970012523E-16</v>
      </c>
      <c r="AH31" s="42">
        <f t="shared" si="8"/>
        <v>0</v>
      </c>
    </row>
    <row r="32" spans="1:34" x14ac:dyDescent="0.3">
      <c r="A32" s="29" t="s">
        <v>25</v>
      </c>
      <c r="B32" s="30">
        <f t="shared" si="12"/>
        <v>44158</v>
      </c>
      <c r="C32" s="30">
        <f t="shared" si="12"/>
        <v>44158</v>
      </c>
      <c r="D32" s="31">
        <f t="shared" si="10"/>
        <v>912</v>
      </c>
      <c r="E32" s="32">
        <f t="shared" si="0"/>
        <v>1521.508</v>
      </c>
      <c r="F32" s="33">
        <f t="shared" si="11"/>
        <v>1530</v>
      </c>
      <c r="G32" s="34">
        <f t="shared" si="1"/>
        <v>-8.4919999999999689</v>
      </c>
      <c r="H32" s="35">
        <f t="shared" si="2"/>
        <v>-0.13320784313725442</v>
      </c>
      <c r="I32" s="36">
        <v>-5.6119999999999992</v>
      </c>
      <c r="J32" s="37">
        <f t="shared" si="3"/>
        <v>-8.803137254901959E-2</v>
      </c>
      <c r="K32" s="38" t="s">
        <v>26</v>
      </c>
      <c r="L32" s="25" t="s">
        <v>27</v>
      </c>
      <c r="M32" s="36">
        <v>-48.209999999999972</v>
      </c>
      <c r="N32" s="37">
        <f t="shared" si="4"/>
        <v>-0.75623529411764667</v>
      </c>
      <c r="O32" s="38" t="s">
        <v>26</v>
      </c>
      <c r="P32" s="25" t="s">
        <v>28</v>
      </c>
      <c r="Q32" s="39">
        <v>-0.28499999999999998</v>
      </c>
      <c r="R32" s="37">
        <f t="shared" si="5"/>
        <v>-4.4705882352941168E-3</v>
      </c>
      <c r="S32" s="38" t="s">
        <v>26</v>
      </c>
      <c r="T32" s="25" t="s">
        <v>29</v>
      </c>
      <c r="U32" s="39">
        <v>-0.38500000000000001</v>
      </c>
      <c r="V32" s="37">
        <f t="shared" si="6"/>
        <v>-6.03921568627451E-3</v>
      </c>
      <c r="W32" s="38" t="s">
        <v>26</v>
      </c>
      <c r="X32" s="25" t="s">
        <v>30</v>
      </c>
      <c r="Y32" s="39">
        <v>46</v>
      </c>
      <c r="Z32" s="37">
        <v>0.72156862745098038</v>
      </c>
      <c r="AA32" s="38" t="s">
        <v>26</v>
      </c>
      <c r="AB32" s="25" t="s">
        <v>31</v>
      </c>
      <c r="AC32" s="40"/>
      <c r="AD32" s="41"/>
      <c r="AE32" s="38"/>
      <c r="AF32" s="25"/>
      <c r="AG32" s="42">
        <f t="shared" si="7"/>
        <v>-2.6645352591003757E-15</v>
      </c>
      <c r="AH32" s="42">
        <f t="shared" si="8"/>
        <v>1.1102230246251565E-16</v>
      </c>
    </row>
    <row r="33" spans="1:35" x14ac:dyDescent="0.3">
      <c r="A33" s="29" t="s">
        <v>25</v>
      </c>
      <c r="B33" s="30">
        <f t="shared" si="12"/>
        <v>44159</v>
      </c>
      <c r="C33" s="30">
        <f t="shared" si="12"/>
        <v>44159</v>
      </c>
      <c r="D33" s="31">
        <f t="shared" si="10"/>
        <v>912</v>
      </c>
      <c r="E33" s="32">
        <f t="shared" si="0"/>
        <v>1521.2560000000001</v>
      </c>
      <c r="F33" s="33">
        <f t="shared" si="11"/>
        <v>1530</v>
      </c>
      <c r="G33" s="34">
        <f t="shared" si="1"/>
        <v>-8.7439999999999642</v>
      </c>
      <c r="H33" s="35">
        <f t="shared" si="2"/>
        <v>-0.13716078431372494</v>
      </c>
      <c r="I33" s="36">
        <v>-5.7689999999999992</v>
      </c>
      <c r="J33" s="37">
        <f t="shared" si="3"/>
        <v>-9.0494117647058808E-2</v>
      </c>
      <c r="K33" s="38" t="s">
        <v>26</v>
      </c>
      <c r="L33" s="25" t="s">
        <v>27</v>
      </c>
      <c r="M33" s="36">
        <v>-48.304999999999971</v>
      </c>
      <c r="N33" s="37">
        <f t="shared" si="4"/>
        <v>-0.75772549019607804</v>
      </c>
      <c r="O33" s="38" t="s">
        <v>26</v>
      </c>
      <c r="P33" s="25" t="s">
        <v>28</v>
      </c>
      <c r="Q33" s="39">
        <v>-0.28499999999999998</v>
      </c>
      <c r="R33" s="37">
        <f t="shared" si="5"/>
        <v>-4.4705882352941168E-3</v>
      </c>
      <c r="S33" s="38" t="s">
        <v>26</v>
      </c>
      <c r="T33" s="25" t="s">
        <v>29</v>
      </c>
      <c r="U33" s="39">
        <v>-0.38500000000000001</v>
      </c>
      <c r="V33" s="37">
        <f t="shared" si="6"/>
        <v>-6.03921568627451E-3</v>
      </c>
      <c r="W33" s="38" t="s">
        <v>26</v>
      </c>
      <c r="X33" s="25" t="s">
        <v>30</v>
      </c>
      <c r="Y33" s="39">
        <v>46</v>
      </c>
      <c r="Z33" s="37">
        <v>0.72156862745098038</v>
      </c>
      <c r="AA33" s="38" t="s">
        <v>26</v>
      </c>
      <c r="AB33" s="25" t="s">
        <v>31</v>
      </c>
      <c r="AC33" s="40"/>
      <c r="AD33" s="41"/>
      <c r="AE33" s="38"/>
      <c r="AF33" s="25"/>
      <c r="AG33" s="42">
        <f t="shared" si="7"/>
        <v>8.8817841970012523E-16</v>
      </c>
      <c r="AH33" s="42">
        <f t="shared" si="8"/>
        <v>2.2204460492503131E-16</v>
      </c>
    </row>
    <row r="34" spans="1:35" x14ac:dyDescent="0.3">
      <c r="A34" s="29" t="s">
        <v>25</v>
      </c>
      <c r="B34" s="30">
        <f t="shared" si="12"/>
        <v>44160</v>
      </c>
      <c r="C34" s="30">
        <f t="shared" si="12"/>
        <v>44160</v>
      </c>
      <c r="D34" s="31">
        <f t="shared" si="10"/>
        <v>912</v>
      </c>
      <c r="E34" s="32">
        <f t="shared" si="0"/>
        <v>1521.0040000000001</v>
      </c>
      <c r="F34" s="33">
        <f t="shared" si="11"/>
        <v>1530</v>
      </c>
      <c r="G34" s="34">
        <f t="shared" si="1"/>
        <v>-8.9959999999999667</v>
      </c>
      <c r="H34" s="35">
        <f t="shared" si="2"/>
        <v>-0.14111372549019557</v>
      </c>
      <c r="I34" s="36">
        <v>-5.9259999999999993</v>
      </c>
      <c r="J34" s="37">
        <f t="shared" si="3"/>
        <v>-9.2956862745098026E-2</v>
      </c>
      <c r="K34" s="38" t="s">
        <v>26</v>
      </c>
      <c r="L34" s="25" t="s">
        <v>27</v>
      </c>
      <c r="M34" s="36">
        <v>-48.39999999999997</v>
      </c>
      <c r="N34" s="37">
        <f t="shared" si="4"/>
        <v>-0.7592156862745093</v>
      </c>
      <c r="O34" s="38" t="s">
        <v>26</v>
      </c>
      <c r="P34" s="25" t="s">
        <v>28</v>
      </c>
      <c r="Q34" s="39">
        <v>-0.28499999999999998</v>
      </c>
      <c r="R34" s="37">
        <f t="shared" si="5"/>
        <v>-4.4705882352941168E-3</v>
      </c>
      <c r="S34" s="38" t="s">
        <v>26</v>
      </c>
      <c r="T34" s="25" t="s">
        <v>29</v>
      </c>
      <c r="U34" s="39">
        <v>-0.38500000000000001</v>
      </c>
      <c r="V34" s="37">
        <f t="shared" si="6"/>
        <v>-6.03921568627451E-3</v>
      </c>
      <c r="W34" s="38" t="s">
        <v>26</v>
      </c>
      <c r="X34" s="25" t="s">
        <v>30</v>
      </c>
      <c r="Y34" s="39">
        <v>46</v>
      </c>
      <c r="Z34" s="37">
        <v>0.72156862745098038</v>
      </c>
      <c r="AA34" s="38" t="s">
        <v>26</v>
      </c>
      <c r="AB34" s="25" t="s">
        <v>31</v>
      </c>
      <c r="AC34" s="40"/>
      <c r="AD34" s="41"/>
      <c r="AE34" s="38"/>
      <c r="AF34" s="25"/>
      <c r="AG34" s="42">
        <f t="shared" si="7"/>
        <v>-2.6645352591003757E-15</v>
      </c>
      <c r="AH34" s="42">
        <f t="shared" si="8"/>
        <v>0</v>
      </c>
    </row>
    <row r="35" spans="1:35" x14ac:dyDescent="0.3">
      <c r="A35" s="29" t="s">
        <v>25</v>
      </c>
      <c r="B35" s="30">
        <f t="shared" si="12"/>
        <v>44161</v>
      </c>
      <c r="C35" s="30">
        <f t="shared" si="12"/>
        <v>44161</v>
      </c>
      <c r="D35" s="31">
        <f t="shared" si="10"/>
        <v>912</v>
      </c>
      <c r="E35" s="32">
        <f t="shared" si="0"/>
        <v>1520.752</v>
      </c>
      <c r="F35" s="33">
        <f t="shared" si="11"/>
        <v>1530</v>
      </c>
      <c r="G35" s="34">
        <f t="shared" si="1"/>
        <v>-9.247999999999962</v>
      </c>
      <c r="H35" s="35">
        <f t="shared" si="2"/>
        <v>-0.14506666666666607</v>
      </c>
      <c r="I35" s="36">
        <v>-6.0829999999999993</v>
      </c>
      <c r="J35" s="37">
        <f t="shared" si="3"/>
        <v>-9.5419607843137244E-2</v>
      </c>
      <c r="K35" s="38" t="s">
        <v>26</v>
      </c>
      <c r="L35" s="25" t="s">
        <v>27</v>
      </c>
      <c r="M35" s="36">
        <v>-48.494999999999969</v>
      </c>
      <c r="N35" s="37">
        <f t="shared" si="4"/>
        <v>-0.76070588235294068</v>
      </c>
      <c r="O35" s="38" t="s">
        <v>26</v>
      </c>
      <c r="P35" s="25" t="s">
        <v>28</v>
      </c>
      <c r="Q35" s="39">
        <v>-0.28499999999999998</v>
      </c>
      <c r="R35" s="37">
        <f t="shared" si="5"/>
        <v>-4.4705882352941168E-3</v>
      </c>
      <c r="S35" s="38" t="s">
        <v>26</v>
      </c>
      <c r="T35" s="25" t="s">
        <v>29</v>
      </c>
      <c r="U35" s="39">
        <v>-0.38500000000000001</v>
      </c>
      <c r="V35" s="37">
        <f t="shared" si="6"/>
        <v>-6.03921568627451E-3</v>
      </c>
      <c r="W35" s="38" t="s">
        <v>26</v>
      </c>
      <c r="X35" s="25" t="s">
        <v>30</v>
      </c>
      <c r="Y35" s="39">
        <v>46</v>
      </c>
      <c r="Z35" s="37">
        <v>0.72156862745098038</v>
      </c>
      <c r="AA35" s="38" t="s">
        <v>26</v>
      </c>
      <c r="AB35" s="25" t="s">
        <v>31</v>
      </c>
      <c r="AC35" s="40"/>
      <c r="AD35" s="41"/>
      <c r="AE35" s="38"/>
      <c r="AF35" s="25"/>
      <c r="AG35" s="42">
        <f t="shared" si="7"/>
        <v>8.8817841970012523E-16</v>
      </c>
      <c r="AH35" s="42">
        <f t="shared" si="8"/>
        <v>1.1102230246251565E-16</v>
      </c>
    </row>
    <row r="36" spans="1:35" x14ac:dyDescent="0.3">
      <c r="A36" s="29" t="s">
        <v>25</v>
      </c>
      <c r="B36" s="30">
        <f t="shared" si="12"/>
        <v>44162</v>
      </c>
      <c r="C36" s="30">
        <f t="shared" si="12"/>
        <v>44162</v>
      </c>
      <c r="D36" s="31">
        <f t="shared" si="10"/>
        <v>912</v>
      </c>
      <c r="E36" s="32">
        <f t="shared" si="0"/>
        <v>1520.5</v>
      </c>
      <c r="F36" s="33">
        <f t="shared" si="11"/>
        <v>1530</v>
      </c>
      <c r="G36" s="34">
        <f t="shared" si="1"/>
        <v>-9.4999999999999645</v>
      </c>
      <c r="H36" s="35">
        <f t="shared" si="2"/>
        <v>-0.1490196078431367</v>
      </c>
      <c r="I36" s="36">
        <v>-6.2399999999999993</v>
      </c>
      <c r="J36" s="37">
        <f t="shared" si="3"/>
        <v>-9.7882352941176448E-2</v>
      </c>
      <c r="K36" s="38" t="s">
        <v>26</v>
      </c>
      <c r="L36" s="25" t="s">
        <v>27</v>
      </c>
      <c r="M36" s="36">
        <v>-48.589999999999968</v>
      </c>
      <c r="N36" s="37">
        <f t="shared" si="4"/>
        <v>-0.76219607843137194</v>
      </c>
      <c r="O36" s="38" t="s">
        <v>26</v>
      </c>
      <c r="P36" s="25" t="s">
        <v>28</v>
      </c>
      <c r="Q36" s="39">
        <v>-0.28499999999999998</v>
      </c>
      <c r="R36" s="37">
        <f t="shared" si="5"/>
        <v>-4.4705882352941168E-3</v>
      </c>
      <c r="S36" s="38" t="s">
        <v>26</v>
      </c>
      <c r="T36" s="25" t="s">
        <v>29</v>
      </c>
      <c r="U36" s="39">
        <v>-0.38500000000000001</v>
      </c>
      <c r="V36" s="37">
        <f t="shared" si="6"/>
        <v>-6.03921568627451E-3</v>
      </c>
      <c r="W36" s="38" t="s">
        <v>26</v>
      </c>
      <c r="X36" s="25" t="s">
        <v>30</v>
      </c>
      <c r="Y36" s="39">
        <v>46</v>
      </c>
      <c r="Z36" s="37">
        <v>0.72156862745098038</v>
      </c>
      <c r="AA36" s="38" t="s">
        <v>26</v>
      </c>
      <c r="AB36" s="25" t="s">
        <v>31</v>
      </c>
      <c r="AC36" s="40"/>
      <c r="AD36" s="41"/>
      <c r="AE36" s="38"/>
      <c r="AF36" s="25"/>
      <c r="AG36" s="42">
        <f t="shared" si="7"/>
        <v>-2.6645352591003757E-15</v>
      </c>
      <c r="AH36" s="42">
        <f t="shared" si="8"/>
        <v>0</v>
      </c>
    </row>
    <row r="37" spans="1:35" x14ac:dyDescent="0.3">
      <c r="A37" s="29" t="s">
        <v>25</v>
      </c>
      <c r="B37" s="30">
        <f t="shared" si="12"/>
        <v>44163</v>
      </c>
      <c r="C37" s="30">
        <f t="shared" si="12"/>
        <v>44163</v>
      </c>
      <c r="D37" s="31">
        <f t="shared" si="10"/>
        <v>912</v>
      </c>
      <c r="E37" s="32">
        <f t="shared" si="0"/>
        <v>1520.248</v>
      </c>
      <c r="F37" s="33">
        <f t="shared" si="11"/>
        <v>1530</v>
      </c>
      <c r="G37" s="34">
        <f t="shared" si="1"/>
        <v>-9.7519999999999598</v>
      </c>
      <c r="H37" s="35">
        <f t="shared" si="2"/>
        <v>-0.15297254901960722</v>
      </c>
      <c r="I37" s="36">
        <v>-6.3969999999999994</v>
      </c>
      <c r="J37" s="37">
        <f t="shared" si="3"/>
        <v>-0.10034509803921568</v>
      </c>
      <c r="K37" s="38" t="s">
        <v>26</v>
      </c>
      <c r="L37" s="25" t="s">
        <v>27</v>
      </c>
      <c r="M37" s="36">
        <v>-48.684999999999967</v>
      </c>
      <c r="N37" s="37">
        <f t="shared" si="4"/>
        <v>-0.76368627450980342</v>
      </c>
      <c r="O37" s="38" t="s">
        <v>26</v>
      </c>
      <c r="P37" s="25" t="s">
        <v>28</v>
      </c>
      <c r="Q37" s="39">
        <v>-0.28499999999999998</v>
      </c>
      <c r="R37" s="37">
        <f t="shared" si="5"/>
        <v>-4.4705882352941168E-3</v>
      </c>
      <c r="S37" s="38" t="s">
        <v>26</v>
      </c>
      <c r="T37" s="25" t="s">
        <v>29</v>
      </c>
      <c r="U37" s="39">
        <v>-0.38500000000000001</v>
      </c>
      <c r="V37" s="37">
        <f t="shared" si="6"/>
        <v>-6.03921568627451E-3</v>
      </c>
      <c r="W37" s="38" t="s">
        <v>26</v>
      </c>
      <c r="X37" s="25" t="s">
        <v>30</v>
      </c>
      <c r="Y37" s="39">
        <v>46</v>
      </c>
      <c r="Z37" s="37">
        <v>0.72156862745098038</v>
      </c>
      <c r="AA37" s="38" t="s">
        <v>26</v>
      </c>
      <c r="AB37" s="25" t="s">
        <v>31</v>
      </c>
      <c r="AC37" s="40"/>
      <c r="AD37" s="41"/>
      <c r="AE37" s="38"/>
      <c r="AF37" s="25"/>
      <c r="AG37" s="42">
        <f t="shared" si="7"/>
        <v>8.8817841970012523E-16</v>
      </c>
      <c r="AH37" s="42">
        <f t="shared" si="8"/>
        <v>1.1102230246251565E-16</v>
      </c>
    </row>
    <row r="38" spans="1:35" x14ac:dyDescent="0.3">
      <c r="A38" s="29" t="s">
        <v>25</v>
      </c>
      <c r="B38" s="30">
        <f t="shared" si="12"/>
        <v>44164</v>
      </c>
      <c r="C38" s="30">
        <f t="shared" si="12"/>
        <v>44164</v>
      </c>
      <c r="D38" s="31">
        <f t="shared" si="10"/>
        <v>912</v>
      </c>
      <c r="E38" s="32">
        <f t="shared" si="0"/>
        <v>1519.9960000000001</v>
      </c>
      <c r="F38" s="33">
        <f t="shared" si="11"/>
        <v>1530</v>
      </c>
      <c r="G38" s="34">
        <f t="shared" si="1"/>
        <v>-10.003999999999962</v>
      </c>
      <c r="H38" s="35">
        <f t="shared" si="2"/>
        <v>-0.15692549019607785</v>
      </c>
      <c r="I38" s="36">
        <v>-6.5539999999999994</v>
      </c>
      <c r="J38" s="37">
        <f t="shared" si="3"/>
        <v>-0.10280784313725488</v>
      </c>
      <c r="K38" s="38" t="s">
        <v>26</v>
      </c>
      <c r="L38" s="25" t="s">
        <v>27</v>
      </c>
      <c r="M38" s="36">
        <v>-48.779999999999966</v>
      </c>
      <c r="N38" s="37">
        <f t="shared" si="4"/>
        <v>-0.76517647058823468</v>
      </c>
      <c r="O38" s="38" t="s">
        <v>26</v>
      </c>
      <c r="P38" s="25" t="s">
        <v>28</v>
      </c>
      <c r="Q38" s="39">
        <v>-0.28499999999999998</v>
      </c>
      <c r="R38" s="37">
        <f t="shared" si="5"/>
        <v>-4.4705882352941168E-3</v>
      </c>
      <c r="S38" s="38" t="s">
        <v>26</v>
      </c>
      <c r="T38" s="25" t="s">
        <v>29</v>
      </c>
      <c r="U38" s="39">
        <v>-0.38500000000000001</v>
      </c>
      <c r="V38" s="37">
        <f t="shared" si="6"/>
        <v>-6.03921568627451E-3</v>
      </c>
      <c r="W38" s="38" t="s">
        <v>26</v>
      </c>
      <c r="X38" s="25" t="s">
        <v>30</v>
      </c>
      <c r="Y38" s="39">
        <v>46</v>
      </c>
      <c r="Z38" s="37">
        <v>0.72156862745098038</v>
      </c>
      <c r="AA38" s="38" t="s">
        <v>26</v>
      </c>
      <c r="AB38" s="25" t="s">
        <v>31</v>
      </c>
      <c r="AC38" s="40"/>
      <c r="AD38" s="41"/>
      <c r="AE38" s="38"/>
      <c r="AF38" s="25"/>
      <c r="AG38" s="42">
        <f t="shared" si="7"/>
        <v>-2.6645352591003757E-15</v>
      </c>
      <c r="AH38" s="42">
        <f t="shared" si="8"/>
        <v>0</v>
      </c>
    </row>
    <row r="39" spans="1:35" ht="15" thickBot="1" x14ac:dyDescent="0.35">
      <c r="A39" s="44" t="s">
        <v>25</v>
      </c>
      <c r="B39" s="45">
        <f t="shared" si="12"/>
        <v>44165</v>
      </c>
      <c r="C39" s="45">
        <f t="shared" si="12"/>
        <v>44165</v>
      </c>
      <c r="D39" s="46">
        <f t="shared" si="10"/>
        <v>912</v>
      </c>
      <c r="E39" s="32">
        <f t="shared" si="0"/>
        <v>1519.7440000000001</v>
      </c>
      <c r="F39" s="47">
        <f t="shared" si="11"/>
        <v>1530</v>
      </c>
      <c r="G39" s="34">
        <f t="shared" si="1"/>
        <v>-10.255999999999958</v>
      </c>
      <c r="H39" s="48">
        <f t="shared" si="2"/>
        <v>-0.16087843137254834</v>
      </c>
      <c r="I39" s="36">
        <v>-6.7109999999999994</v>
      </c>
      <c r="J39" s="49">
        <f t="shared" si="3"/>
        <v>-0.10527058823529412</v>
      </c>
      <c r="K39" s="50" t="s">
        <v>26</v>
      </c>
      <c r="L39" s="51" t="s">
        <v>27</v>
      </c>
      <c r="M39" s="36">
        <v>-48.874999999999964</v>
      </c>
      <c r="N39" s="49">
        <f t="shared" si="4"/>
        <v>-0.76666666666666616</v>
      </c>
      <c r="O39" s="50" t="s">
        <v>26</v>
      </c>
      <c r="P39" s="51" t="s">
        <v>28</v>
      </c>
      <c r="Q39" s="52">
        <v>-0.28499999999999998</v>
      </c>
      <c r="R39" s="49">
        <f t="shared" si="5"/>
        <v>-4.4705882352941168E-3</v>
      </c>
      <c r="S39" s="50" t="s">
        <v>26</v>
      </c>
      <c r="T39" s="51" t="s">
        <v>29</v>
      </c>
      <c r="U39" s="52">
        <v>-0.38500000000000001</v>
      </c>
      <c r="V39" s="49">
        <f t="shared" si="6"/>
        <v>-6.03921568627451E-3</v>
      </c>
      <c r="W39" s="50" t="s">
        <v>26</v>
      </c>
      <c r="X39" s="51" t="s">
        <v>30</v>
      </c>
      <c r="Y39" s="52">
        <v>46</v>
      </c>
      <c r="Z39" s="49">
        <v>0.72156862745098038</v>
      </c>
      <c r="AA39" s="50" t="s">
        <v>26</v>
      </c>
      <c r="AB39" s="51" t="s">
        <v>31</v>
      </c>
      <c r="AC39" s="53"/>
      <c r="AD39" s="54"/>
      <c r="AE39" s="50"/>
      <c r="AF39" s="51"/>
      <c r="AG39" s="42">
        <f t="shared" si="7"/>
        <v>8.8817841970012523E-16</v>
      </c>
      <c r="AH39" s="42">
        <f t="shared" si="8"/>
        <v>2.2204460492503131E-16</v>
      </c>
    </row>
    <row r="40" spans="1:35" x14ac:dyDescent="0.3">
      <c r="E40" s="55">
        <f>SUM(E10:E39)</f>
        <v>45701.94</v>
      </c>
      <c r="F40" s="55">
        <f t="shared" ref="F40:AF40" si="13">SUM(F10:F39)</f>
        <v>45900</v>
      </c>
      <c r="G40" s="55">
        <f t="shared" si="13"/>
        <v>-198.05999999999926</v>
      </c>
      <c r="H40" s="55">
        <f t="shared" si="13"/>
        <v>-3.106823529411753</v>
      </c>
      <c r="I40" s="55">
        <f t="shared" si="13"/>
        <v>-133.035</v>
      </c>
      <c r="J40" s="55">
        <f t="shared" si="13"/>
        <v>-2.086823529411765</v>
      </c>
      <c r="K40" s="55">
        <f t="shared" si="13"/>
        <v>0</v>
      </c>
      <c r="L40" s="55">
        <f t="shared" si="13"/>
        <v>0</v>
      </c>
      <c r="M40" s="55">
        <f t="shared" si="13"/>
        <v>-1424.9249999999993</v>
      </c>
      <c r="N40" s="55">
        <f t="shared" si="13"/>
        <v>-22.351764705882342</v>
      </c>
      <c r="O40" s="55">
        <f t="shared" si="13"/>
        <v>0</v>
      </c>
      <c r="P40" s="55">
        <f t="shared" si="13"/>
        <v>0</v>
      </c>
      <c r="Q40" s="55">
        <f t="shared" si="13"/>
        <v>-8.5500000000000025</v>
      </c>
      <c r="R40" s="55">
        <f t="shared" si="13"/>
        <v>-0.13411764705882348</v>
      </c>
      <c r="S40" s="55">
        <f t="shared" si="13"/>
        <v>0</v>
      </c>
      <c r="T40" s="55">
        <f t="shared" si="13"/>
        <v>0</v>
      </c>
      <c r="U40" s="55">
        <f t="shared" si="13"/>
        <v>-11.549999999999995</v>
      </c>
      <c r="V40" s="55">
        <f t="shared" si="13"/>
        <v>-0.18117647058823544</v>
      </c>
      <c r="W40" s="55">
        <f t="shared" si="13"/>
        <v>0</v>
      </c>
      <c r="X40" s="55">
        <f t="shared" si="13"/>
        <v>0</v>
      </c>
      <c r="Y40" s="55">
        <f t="shared" si="13"/>
        <v>1380</v>
      </c>
      <c r="Z40" s="55">
        <f t="shared" si="13"/>
        <v>21.647058823529409</v>
      </c>
      <c r="AA40" s="55">
        <f t="shared" si="13"/>
        <v>0</v>
      </c>
      <c r="AB40" s="55">
        <f t="shared" si="13"/>
        <v>0</v>
      </c>
      <c r="AC40" s="55">
        <f t="shared" si="13"/>
        <v>0</v>
      </c>
      <c r="AD40" s="55">
        <f t="shared" si="13"/>
        <v>0</v>
      </c>
      <c r="AE40" s="55">
        <f t="shared" si="13"/>
        <v>0</v>
      </c>
      <c r="AF40" s="55">
        <f t="shared" si="13"/>
        <v>0</v>
      </c>
    </row>
    <row r="41" spans="1:35" x14ac:dyDescent="0.3">
      <c r="AI41" s="9"/>
    </row>
    <row r="42" spans="1:35" s="2" customFormat="1" ht="15" customHeight="1" x14ac:dyDescent="0.3">
      <c r="F42" s="4"/>
      <c r="G42" s="4"/>
      <c r="H42" s="56"/>
      <c r="I42" s="9"/>
      <c r="J42" s="9"/>
      <c r="K42" s="9"/>
      <c r="L42" s="9"/>
    </row>
    <row r="43" spans="1:35" s="2" customFormat="1" ht="15" customHeight="1" x14ac:dyDescent="0.3">
      <c r="F43" s="4"/>
      <c r="G43" s="4"/>
      <c r="H43" s="56"/>
      <c r="I43" s="57"/>
      <c r="J43" s="9"/>
      <c r="K43" s="58"/>
      <c r="L43" s="9"/>
    </row>
    <row r="44" spans="1:35" s="2" customFormat="1" ht="15" customHeight="1" x14ac:dyDescent="0.3">
      <c r="F44" s="4"/>
      <c r="G44" s="56"/>
      <c r="H44" s="56"/>
      <c r="I44" s="57"/>
      <c r="J44" s="9"/>
      <c r="K44" s="58"/>
      <c r="L44" s="9"/>
    </row>
    <row r="45" spans="1:35" s="2" customFormat="1" ht="15" customHeight="1" x14ac:dyDescent="0.3">
      <c r="F45" s="4"/>
      <c r="G45" s="56"/>
      <c r="H45" s="56"/>
      <c r="I45" s="57"/>
      <c r="J45" s="9"/>
      <c r="K45" s="58"/>
      <c r="L45" s="9"/>
    </row>
    <row r="46" spans="1:35" s="2" customFormat="1" ht="15" customHeight="1" x14ac:dyDescent="0.3">
      <c r="E46" s="2">
        <v>44961.9</v>
      </c>
      <c r="F46" s="4"/>
      <c r="G46" s="56"/>
      <c r="H46" s="56"/>
      <c r="I46" s="57"/>
      <c r="J46" s="9"/>
      <c r="K46" s="58"/>
      <c r="L46" s="9"/>
      <c r="P46" s="59"/>
    </row>
    <row r="47" spans="1:35" s="2" customFormat="1" ht="15" customHeight="1" x14ac:dyDescent="0.3">
      <c r="F47" s="4"/>
      <c r="G47" s="56"/>
      <c r="H47" s="56"/>
      <c r="I47" s="57"/>
      <c r="J47" s="9"/>
      <c r="K47" s="58"/>
      <c r="L47" s="9"/>
    </row>
    <row r="48" spans="1:35" s="2" customFormat="1" ht="15" customHeight="1" x14ac:dyDescent="0.3">
      <c r="F48" s="4"/>
      <c r="G48" s="56"/>
      <c r="H48" s="56"/>
      <c r="I48" s="57"/>
      <c r="J48" s="9"/>
      <c r="K48" s="58"/>
      <c r="L48" s="9"/>
    </row>
    <row r="49" spans="6:12" s="2" customFormat="1" ht="15" customHeight="1" x14ac:dyDescent="0.3">
      <c r="F49" s="4"/>
      <c r="G49" s="56"/>
      <c r="H49" s="56"/>
      <c r="I49" s="57"/>
      <c r="J49" s="9"/>
      <c r="K49" s="58"/>
      <c r="L49" s="9"/>
    </row>
    <row r="50" spans="6:12" s="2" customFormat="1" ht="15" customHeight="1" x14ac:dyDescent="0.3">
      <c r="F50" s="4"/>
      <c r="G50" s="56"/>
      <c r="H50" s="56"/>
      <c r="I50" s="57"/>
      <c r="J50" s="9"/>
      <c r="K50" s="58"/>
      <c r="L50" s="9"/>
    </row>
    <row r="51" spans="6:12" s="2" customFormat="1" ht="15" customHeight="1" x14ac:dyDescent="0.3">
      <c r="F51" s="4"/>
      <c r="G51" s="56"/>
      <c r="H51" s="56"/>
      <c r="I51" s="57"/>
      <c r="J51" s="9"/>
      <c r="K51" s="58"/>
      <c r="L51" s="9"/>
    </row>
    <row r="52" spans="6:12" s="2" customFormat="1" ht="15" customHeight="1" x14ac:dyDescent="0.3">
      <c r="F52" s="4"/>
      <c r="G52" s="56"/>
      <c r="H52" s="56"/>
      <c r="I52" s="57"/>
      <c r="J52" s="9"/>
      <c r="K52" s="58"/>
      <c r="L52" s="9"/>
    </row>
    <row r="53" spans="6:12" s="2" customFormat="1" ht="15" customHeight="1" x14ac:dyDescent="0.3">
      <c r="F53" s="4"/>
      <c r="G53" s="56"/>
      <c r="H53" s="56"/>
      <c r="I53" s="57"/>
      <c r="J53" s="9"/>
      <c r="K53" s="58"/>
      <c r="L53" s="9"/>
    </row>
    <row r="54" spans="6:12" s="2" customFormat="1" ht="15" customHeight="1" x14ac:dyDescent="0.3">
      <c r="F54" s="4"/>
      <c r="G54" s="56"/>
      <c r="H54" s="56"/>
      <c r="I54" s="57"/>
      <c r="J54" s="9"/>
      <c r="K54" s="58"/>
      <c r="L54" s="9"/>
    </row>
    <row r="55" spans="6:12" s="2" customFormat="1" ht="15" customHeight="1" x14ac:dyDescent="0.3">
      <c r="F55" s="4"/>
      <c r="G55" s="56"/>
      <c r="H55" s="56"/>
      <c r="I55" s="57"/>
      <c r="J55" s="9"/>
      <c r="K55" s="58"/>
      <c r="L55" s="9"/>
    </row>
    <row r="56" spans="6:12" s="2" customFormat="1" ht="15" customHeight="1" x14ac:dyDescent="0.3">
      <c r="F56" s="4"/>
      <c r="G56" s="56"/>
      <c r="H56" s="56"/>
      <c r="I56" s="57"/>
      <c r="J56" s="9"/>
      <c r="K56" s="58"/>
      <c r="L56" s="9"/>
    </row>
    <row r="57" spans="6:12" s="2" customFormat="1" ht="15" customHeight="1" x14ac:dyDescent="0.3">
      <c r="F57" s="4"/>
      <c r="G57" s="56"/>
      <c r="H57" s="56"/>
      <c r="I57" s="57"/>
      <c r="J57" s="9"/>
      <c r="K57" s="58"/>
      <c r="L57" s="9"/>
    </row>
    <row r="58" spans="6:12" s="2" customFormat="1" ht="15" customHeight="1" x14ac:dyDescent="0.3">
      <c r="F58" s="4"/>
      <c r="G58" s="56"/>
      <c r="H58" s="56"/>
      <c r="I58" s="57"/>
      <c r="J58" s="9"/>
      <c r="K58" s="58"/>
      <c r="L58" s="9"/>
    </row>
    <row r="59" spans="6:12" s="2" customFormat="1" ht="15" customHeight="1" x14ac:dyDescent="0.3">
      <c r="F59" s="4"/>
      <c r="G59" s="56"/>
      <c r="H59" s="56"/>
      <c r="I59" s="57"/>
      <c r="J59" s="9"/>
      <c r="K59" s="58"/>
      <c r="L59" s="9"/>
    </row>
    <row r="60" spans="6:12" s="2" customFormat="1" ht="15" customHeight="1" x14ac:dyDescent="0.3">
      <c r="F60" s="4"/>
      <c r="G60" s="56"/>
      <c r="H60" s="56"/>
      <c r="I60" s="57"/>
      <c r="J60" s="9"/>
      <c r="K60" s="58"/>
      <c r="L60" s="9"/>
    </row>
    <row r="61" spans="6:12" s="2" customFormat="1" ht="15" customHeight="1" x14ac:dyDescent="0.3">
      <c r="F61" s="4"/>
      <c r="G61" s="56"/>
      <c r="H61" s="56"/>
      <c r="I61" s="57"/>
      <c r="J61" s="9"/>
      <c r="K61" s="58"/>
      <c r="L61" s="9"/>
    </row>
    <row r="62" spans="6:12" s="2" customFormat="1" ht="15" customHeight="1" x14ac:dyDescent="0.3">
      <c r="F62" s="4"/>
      <c r="G62" s="56"/>
      <c r="H62" s="56"/>
      <c r="I62" s="57"/>
      <c r="J62" s="9"/>
      <c r="K62" s="58"/>
      <c r="L62" s="9"/>
    </row>
    <row r="63" spans="6:12" s="2" customFormat="1" ht="15" customHeight="1" x14ac:dyDescent="0.3">
      <c r="F63" s="4"/>
      <c r="G63" s="56"/>
      <c r="H63" s="56"/>
      <c r="I63" s="57"/>
      <c r="J63" s="9"/>
      <c r="K63" s="58"/>
      <c r="L63" s="9"/>
    </row>
    <row r="64" spans="6:12" s="2" customFormat="1" ht="15" customHeight="1" x14ac:dyDescent="0.3">
      <c r="F64" s="4"/>
      <c r="G64" s="56"/>
      <c r="H64" s="56"/>
      <c r="I64" s="57"/>
      <c r="J64" s="9"/>
      <c r="K64" s="58"/>
      <c r="L64" s="9"/>
    </row>
    <row r="65" spans="6:13" s="2" customFormat="1" ht="15" customHeight="1" x14ac:dyDescent="0.3">
      <c r="F65" s="4"/>
      <c r="G65" s="56"/>
      <c r="H65" s="56"/>
      <c r="I65" s="57"/>
      <c r="J65" s="9"/>
      <c r="K65" s="58"/>
      <c r="L65" s="9"/>
    </row>
    <row r="66" spans="6:13" s="2" customFormat="1" ht="15" customHeight="1" x14ac:dyDescent="0.3">
      <c r="F66" s="4"/>
      <c r="G66" s="56"/>
      <c r="H66" s="56"/>
      <c r="I66" s="57"/>
      <c r="J66" s="9"/>
      <c r="K66" s="58"/>
      <c r="L66" s="9"/>
    </row>
    <row r="67" spans="6:13" s="2" customFormat="1" ht="15" customHeight="1" x14ac:dyDescent="0.3">
      <c r="F67" s="4"/>
      <c r="G67" s="56"/>
      <c r="H67" s="56"/>
      <c r="I67" s="57"/>
      <c r="J67" s="9"/>
      <c r="K67" s="58"/>
      <c r="L67" s="9"/>
    </row>
    <row r="68" spans="6:13" s="2" customFormat="1" ht="15" customHeight="1" x14ac:dyDescent="0.3">
      <c r="F68" s="4"/>
      <c r="G68" s="56"/>
      <c r="H68" s="56"/>
      <c r="I68" s="57"/>
      <c r="J68" s="9"/>
      <c r="K68" s="58"/>
      <c r="L68" s="9"/>
    </row>
    <row r="69" spans="6:13" s="2" customFormat="1" ht="15" customHeight="1" x14ac:dyDescent="0.3">
      <c r="F69" s="4"/>
      <c r="G69" s="56"/>
      <c r="H69" s="56"/>
      <c r="I69" s="57"/>
      <c r="J69" s="9"/>
      <c r="K69" s="58"/>
      <c r="L69" s="9"/>
    </row>
    <row r="70" spans="6:13" s="2" customFormat="1" ht="15" customHeight="1" x14ac:dyDescent="0.3">
      <c r="F70" s="4"/>
      <c r="G70" s="56"/>
      <c r="H70" s="56"/>
      <c r="I70" s="57"/>
      <c r="J70" s="9"/>
      <c r="K70" s="58"/>
      <c r="L70" s="9"/>
    </row>
    <row r="71" spans="6:13" s="2" customFormat="1" ht="15" customHeight="1" x14ac:dyDescent="0.3">
      <c r="F71" s="4"/>
      <c r="G71" s="56"/>
      <c r="H71" s="56"/>
      <c r="I71" s="57"/>
      <c r="J71" s="9"/>
      <c r="K71" s="58"/>
      <c r="L71" s="9"/>
    </row>
    <row r="72" spans="6:13" s="2" customFormat="1" ht="15" customHeight="1" x14ac:dyDescent="0.3">
      <c r="F72" s="4"/>
      <c r="G72" s="56"/>
      <c r="H72" s="56"/>
      <c r="I72" s="57"/>
      <c r="J72" s="9"/>
      <c r="K72" s="58"/>
      <c r="L72" s="9"/>
      <c r="M72" s="60"/>
    </row>
    <row r="73" spans="6:13" x14ac:dyDescent="0.3">
      <c r="G73" s="61"/>
      <c r="H73" s="61"/>
      <c r="I73" s="57"/>
      <c r="J73" s="9"/>
      <c r="K73" s="58"/>
      <c r="L73" s="61"/>
    </row>
    <row r="74" spans="6:13" x14ac:dyDescent="0.3">
      <c r="G74" s="61"/>
      <c r="H74" s="61"/>
      <c r="I74" s="57"/>
      <c r="J74" s="9"/>
      <c r="K74" s="58"/>
      <c r="L74" s="61"/>
    </row>
    <row r="75" spans="6:13" x14ac:dyDescent="0.3">
      <c r="G75" s="61"/>
      <c r="H75" s="61"/>
      <c r="I75" s="61"/>
      <c r="J75" s="61"/>
      <c r="K75" s="61"/>
      <c r="L75" s="61"/>
    </row>
    <row r="76" spans="6:13" x14ac:dyDescent="0.3">
      <c r="H76" s="61"/>
      <c r="I76" s="61"/>
      <c r="J76" s="61"/>
      <c r="K76" s="61"/>
      <c r="L76" s="61"/>
    </row>
    <row r="77" spans="6:13" x14ac:dyDescent="0.3">
      <c r="H77" s="61"/>
      <c r="I77" s="61"/>
      <c r="J77" s="61"/>
      <c r="K77" s="61"/>
      <c r="L77" s="61"/>
    </row>
  </sheetData>
  <mergeCells count="20">
    <mergeCell ref="W8:W9"/>
    <mergeCell ref="G8:H8"/>
    <mergeCell ref="I8:J8"/>
    <mergeCell ref="K8:K9"/>
    <mergeCell ref="L8:L9"/>
    <mergeCell ref="M8:N8"/>
    <mergeCell ref="O8:O9"/>
    <mergeCell ref="P8:P9"/>
    <mergeCell ref="Q8:R8"/>
    <mergeCell ref="S8:S9"/>
    <mergeCell ref="T8:T9"/>
    <mergeCell ref="U8:V8"/>
    <mergeCell ref="AF8:AF9"/>
    <mergeCell ref="AG8:AH8"/>
    <mergeCell ref="X8:X9"/>
    <mergeCell ref="Y8:Z8"/>
    <mergeCell ref="AA8:AA9"/>
    <mergeCell ref="AB8:AB9"/>
    <mergeCell ref="AC8:AD8"/>
    <mergeCell ref="AE8:AE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'Z:\058-ПДО\001-Документы_ПДО_мономеры\ПЛАНЫ\2020\ППР\ЦБД\8 август\ПиПП\[ДГП чек-лист.xlsx]выбор'!#REF!</xm:f>
          </x14:formula1>
          <xm:sqref>K10:K39 O10:O39 AE10:AE39 S10:S39 W10:W39 AA10:AA39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74"/>
  <sheetViews>
    <sheetView tabSelected="1" zoomScale="85" zoomScaleNormal="85" workbookViewId="0">
      <selection activeCell="B19" sqref="B19"/>
    </sheetView>
  </sheetViews>
  <sheetFormatPr defaultColWidth="9.109375" defaultRowHeight="15" customHeight="1" x14ac:dyDescent="0.3"/>
  <cols>
    <col min="1" max="1" width="30" style="2" customWidth="1"/>
    <col min="2" max="2" width="16.6640625" style="2" customWidth="1"/>
    <col min="3" max="3" width="16" style="2" customWidth="1"/>
    <col min="4" max="4" width="14.44140625" style="2" customWidth="1"/>
    <col min="5" max="5" width="15.88671875" style="2" customWidth="1"/>
    <col min="6" max="6" width="12.5546875" style="4" bestFit="1" customWidth="1"/>
    <col min="7" max="7" width="10.44140625" style="4" customWidth="1"/>
    <col min="8" max="8" width="8.6640625" style="4" customWidth="1"/>
    <col min="9" max="9" width="10.109375" style="2" bestFit="1" customWidth="1"/>
    <col min="10" max="10" width="10" style="2" customWidth="1"/>
    <col min="11" max="11" width="16.6640625" style="2" customWidth="1"/>
    <col min="12" max="12" width="32.109375" style="2" customWidth="1"/>
    <col min="13" max="13" width="10.109375" style="2" bestFit="1" customWidth="1"/>
    <col min="14" max="14" width="8.33203125" style="2" customWidth="1"/>
    <col min="15" max="15" width="16.6640625" style="2" customWidth="1"/>
    <col min="16" max="16" width="42.77734375" style="2" customWidth="1"/>
    <col min="17" max="18" width="9.109375" style="2"/>
    <col min="19" max="19" width="16.44140625" style="2" customWidth="1"/>
    <col min="20" max="20" width="28.44140625" style="2" customWidth="1"/>
    <col min="21" max="22" width="9.109375" style="2"/>
    <col min="23" max="23" width="18" style="2" customWidth="1"/>
    <col min="24" max="24" width="30.44140625" style="2" customWidth="1"/>
    <col min="25" max="25" width="9.5546875" style="2" bestFit="1" customWidth="1"/>
    <col min="26" max="26" width="9.109375" style="2"/>
    <col min="27" max="27" width="16.109375" style="2" customWidth="1"/>
    <col min="28" max="28" width="26" style="2" customWidth="1"/>
    <col min="29" max="29" width="9.109375" style="2" customWidth="1"/>
    <col min="30" max="30" width="8.88671875" style="2" customWidth="1"/>
    <col min="31" max="31" width="16.44140625" style="2" customWidth="1"/>
    <col min="32" max="32" width="26.5546875" style="2" customWidth="1"/>
    <col min="33" max="34" width="9.109375" style="2"/>
    <col min="35" max="35" width="14.5546875" style="2" customWidth="1"/>
    <col min="36" max="36" width="19.33203125" style="2" customWidth="1"/>
    <col min="37" max="37" width="12.88671875" style="2" bestFit="1" customWidth="1"/>
    <col min="38" max="16384" width="9.109375" style="2"/>
  </cols>
  <sheetData>
    <row r="1" spans="1:38" ht="15.75" customHeight="1" x14ac:dyDescent="0.4">
      <c r="A1" s="1" t="s">
        <v>0</v>
      </c>
      <c r="E1" s="3" t="s">
        <v>1</v>
      </c>
      <c r="J1" s="72"/>
      <c r="K1" s="9"/>
      <c r="L1" s="9"/>
      <c r="N1" s="72"/>
      <c r="O1" s="9"/>
      <c r="P1" s="9"/>
      <c r="Q1" s="9"/>
      <c r="R1" s="9"/>
      <c r="S1" s="9"/>
    </row>
    <row r="2" spans="1:38" ht="23.25" customHeight="1" x14ac:dyDescent="0.45">
      <c r="A2" s="73" t="s">
        <v>2</v>
      </c>
      <c r="B2" s="73" t="s">
        <v>3</v>
      </c>
      <c r="C2" s="74" t="s">
        <v>4</v>
      </c>
      <c r="D2" s="7"/>
      <c r="E2" s="8">
        <v>44228</v>
      </c>
      <c r="G2" s="2"/>
      <c r="H2" s="2"/>
      <c r="I2" s="9"/>
      <c r="J2" s="9"/>
      <c r="K2" s="9"/>
      <c r="L2" s="9"/>
      <c r="M2" s="9"/>
      <c r="N2" s="9"/>
      <c r="O2" s="9"/>
      <c r="P2" s="9"/>
      <c r="Q2" s="9"/>
      <c r="R2" s="9"/>
    </row>
    <row r="3" spans="1:38" ht="15" customHeight="1" x14ac:dyDescent="0.3">
      <c r="A3" s="75" t="s">
        <v>5</v>
      </c>
      <c r="B3" s="76" t="s">
        <v>6</v>
      </c>
      <c r="C3" s="77">
        <v>0.222</v>
      </c>
      <c r="D3" s="13"/>
      <c r="G3" s="14"/>
      <c r="H3" s="14"/>
      <c r="I3" s="14"/>
      <c r="K3" s="9"/>
      <c r="L3" s="9"/>
      <c r="M3" s="14"/>
      <c r="O3" s="9"/>
      <c r="P3" s="9"/>
      <c r="Q3" s="9"/>
      <c r="R3" s="9"/>
    </row>
    <row r="4" spans="1:38" ht="15" customHeight="1" x14ac:dyDescent="0.3">
      <c r="A4" s="75" t="s">
        <v>7</v>
      </c>
      <c r="B4" s="76" t="s">
        <v>6</v>
      </c>
      <c r="C4" s="78"/>
      <c r="D4" s="13"/>
      <c r="G4" s="14"/>
      <c r="H4" s="14"/>
      <c r="I4" s="14"/>
      <c r="J4" s="9"/>
      <c r="K4" s="9"/>
      <c r="L4" s="9"/>
      <c r="M4" s="14"/>
      <c r="N4" s="9"/>
      <c r="O4" s="9"/>
      <c r="P4" s="9"/>
      <c r="Q4" s="9"/>
      <c r="R4" s="9"/>
    </row>
    <row r="5" spans="1:38" ht="15" customHeight="1" x14ac:dyDescent="0.3">
      <c r="A5" s="75" t="s">
        <v>8</v>
      </c>
      <c r="B5" s="76" t="s">
        <v>6</v>
      </c>
      <c r="C5" s="79">
        <v>2.0600000000000002E-3</v>
      </c>
      <c r="D5" s="13"/>
      <c r="G5" s="2"/>
      <c r="H5" s="2"/>
      <c r="I5" s="9"/>
      <c r="J5" s="104"/>
      <c r="K5" s="9"/>
      <c r="L5" s="9"/>
      <c r="M5" s="9"/>
      <c r="N5" s="9"/>
      <c r="O5" s="9"/>
      <c r="P5" s="9"/>
      <c r="Q5" s="9"/>
      <c r="R5" s="9"/>
    </row>
    <row r="6" spans="1:38" ht="15" customHeight="1" x14ac:dyDescent="0.3">
      <c r="A6" s="75" t="s">
        <v>9</v>
      </c>
      <c r="B6" s="76" t="s">
        <v>10</v>
      </c>
      <c r="C6" s="77">
        <v>1.22</v>
      </c>
      <c r="D6" s="17"/>
      <c r="G6" s="2"/>
      <c r="H6" s="2"/>
      <c r="I6" s="9"/>
      <c r="J6" s="9"/>
      <c r="K6" s="9"/>
      <c r="L6" s="9"/>
      <c r="M6" s="9"/>
      <c r="N6" s="9"/>
      <c r="O6" s="9"/>
      <c r="P6" s="9"/>
      <c r="Q6" s="9"/>
      <c r="R6" s="9"/>
    </row>
    <row r="7" spans="1:38" ht="15.75" customHeight="1" thickBot="1" x14ac:dyDescent="0.35">
      <c r="A7" s="18" t="s">
        <v>11</v>
      </c>
      <c r="D7" s="9"/>
      <c r="J7" s="80"/>
      <c r="N7" s="80"/>
    </row>
    <row r="8" spans="1:38" ht="37.5" customHeight="1" x14ac:dyDescent="0.3">
      <c r="A8" s="19" t="s">
        <v>12</v>
      </c>
      <c r="B8" s="20" t="s">
        <v>13</v>
      </c>
      <c r="C8" s="20" t="s">
        <v>14</v>
      </c>
      <c r="D8" s="20" t="s">
        <v>15</v>
      </c>
      <c r="E8" s="81" t="s">
        <v>16</v>
      </c>
      <c r="F8" s="21" t="s">
        <v>17</v>
      </c>
      <c r="G8" s="118" t="s">
        <v>18</v>
      </c>
      <c r="H8" s="119"/>
      <c r="I8" s="112" t="s">
        <v>19</v>
      </c>
      <c r="J8" s="113"/>
      <c r="K8" s="114" t="s">
        <v>20</v>
      </c>
      <c r="L8" s="109" t="s">
        <v>21</v>
      </c>
      <c r="M8" s="112" t="s">
        <v>19</v>
      </c>
      <c r="N8" s="113"/>
      <c r="O8" s="114" t="s">
        <v>20</v>
      </c>
      <c r="P8" s="109" t="s">
        <v>21</v>
      </c>
      <c r="Q8" s="112" t="s">
        <v>19</v>
      </c>
      <c r="R8" s="113"/>
      <c r="S8" s="114" t="s">
        <v>20</v>
      </c>
      <c r="T8" s="109" t="s">
        <v>21</v>
      </c>
      <c r="U8" s="112" t="s">
        <v>19</v>
      </c>
      <c r="V8" s="113"/>
      <c r="W8" s="114" t="s">
        <v>20</v>
      </c>
      <c r="X8" s="109" t="s">
        <v>21</v>
      </c>
      <c r="Y8" s="112" t="s">
        <v>19</v>
      </c>
      <c r="Z8" s="113"/>
      <c r="AA8" s="114" t="s">
        <v>20</v>
      </c>
      <c r="AB8" s="109" t="s">
        <v>21</v>
      </c>
      <c r="AC8" s="112" t="s">
        <v>19</v>
      </c>
      <c r="AD8" s="113"/>
      <c r="AE8" s="114" t="s">
        <v>20</v>
      </c>
      <c r="AF8" s="109" t="s">
        <v>21</v>
      </c>
      <c r="AG8" s="112" t="s">
        <v>19</v>
      </c>
      <c r="AH8" s="113"/>
      <c r="AI8" s="114" t="s">
        <v>20</v>
      </c>
      <c r="AJ8" s="109" t="s">
        <v>21</v>
      </c>
      <c r="AK8" s="121" t="s">
        <v>22</v>
      </c>
      <c r="AL8" s="122"/>
    </row>
    <row r="9" spans="1:38" ht="14.4" x14ac:dyDescent="0.3">
      <c r="A9" s="22"/>
      <c r="B9" s="73"/>
      <c r="C9" s="73"/>
      <c r="D9" s="73"/>
      <c r="E9" s="74"/>
      <c r="F9" s="23"/>
      <c r="G9" s="24" t="s">
        <v>23</v>
      </c>
      <c r="H9" s="25" t="s">
        <v>24</v>
      </c>
      <c r="I9" s="24" t="s">
        <v>23</v>
      </c>
      <c r="J9" s="82" t="s">
        <v>24</v>
      </c>
      <c r="K9" s="120"/>
      <c r="L9" s="110"/>
      <c r="M9" s="24" t="s">
        <v>23</v>
      </c>
      <c r="N9" s="82" t="s">
        <v>24</v>
      </c>
      <c r="O9" s="120"/>
      <c r="P9" s="110"/>
      <c r="Q9" s="27" t="s">
        <v>23</v>
      </c>
      <c r="R9" s="82" t="s">
        <v>24</v>
      </c>
      <c r="S9" s="120"/>
      <c r="T9" s="110"/>
      <c r="U9" s="27" t="s">
        <v>23</v>
      </c>
      <c r="V9" s="82" t="s">
        <v>24</v>
      </c>
      <c r="W9" s="120"/>
      <c r="X9" s="110"/>
      <c r="Y9" s="27" t="s">
        <v>23</v>
      </c>
      <c r="Z9" s="82" t="s">
        <v>24</v>
      </c>
      <c r="AA9" s="120"/>
      <c r="AB9" s="110"/>
      <c r="AC9" s="27" t="s">
        <v>23</v>
      </c>
      <c r="AD9" s="82" t="s">
        <v>24</v>
      </c>
      <c r="AE9" s="120"/>
      <c r="AF9" s="110"/>
      <c r="AG9" s="27" t="s">
        <v>23</v>
      </c>
      <c r="AH9" s="82" t="s">
        <v>24</v>
      </c>
      <c r="AI9" s="120"/>
      <c r="AJ9" s="110"/>
      <c r="AK9" s="93" t="s">
        <v>23</v>
      </c>
      <c r="AL9" s="94" t="s">
        <v>24</v>
      </c>
    </row>
    <row r="10" spans="1:38" ht="15" customHeight="1" x14ac:dyDescent="0.3">
      <c r="A10" s="29" t="s">
        <v>25</v>
      </c>
      <c r="B10" s="83">
        <f>E2</f>
        <v>44228</v>
      </c>
      <c r="C10" s="83">
        <f>E2</f>
        <v>44228</v>
      </c>
      <c r="D10" s="84">
        <v>500</v>
      </c>
      <c r="E10" s="85">
        <v>1000</v>
      </c>
      <c r="F10" s="33">
        <v>1530</v>
      </c>
      <c r="G10" s="86">
        <v>10</v>
      </c>
      <c r="H10" s="35">
        <f>G10/F10*24</f>
        <v>0.15686274509803921</v>
      </c>
      <c r="I10" s="87">
        <v>-10</v>
      </c>
      <c r="J10" s="88">
        <f>I10/F10*24</f>
        <v>-0.15686274509803921</v>
      </c>
      <c r="K10" s="89" t="s">
        <v>26</v>
      </c>
      <c r="L10" s="25" t="s">
        <v>27</v>
      </c>
      <c r="M10" s="87">
        <v>-10</v>
      </c>
      <c r="N10" s="88">
        <f t="shared" ref="N10:N37" si="0">M10/F10*24</f>
        <v>-0.15686274509803921</v>
      </c>
      <c r="O10" s="89" t="s">
        <v>26</v>
      </c>
      <c r="P10" s="25" t="s">
        <v>28</v>
      </c>
      <c r="Q10" s="90">
        <v>-0.1</v>
      </c>
      <c r="R10" s="88">
        <f>Q10/$F10*24</f>
        <v>-1.5686274509803923E-3</v>
      </c>
      <c r="S10" s="89" t="s">
        <v>26</v>
      </c>
      <c r="T10" s="25" t="s">
        <v>29</v>
      </c>
      <c r="U10" s="90">
        <v>-0.1</v>
      </c>
      <c r="V10" s="88">
        <f>U10/$F10*24</f>
        <v>-1.5686274509803923E-3</v>
      </c>
      <c r="W10" s="89" t="s">
        <v>26</v>
      </c>
      <c r="X10" s="25" t="s">
        <v>30</v>
      </c>
      <c r="Y10" s="39">
        <v>10</v>
      </c>
      <c r="Z10" s="88">
        <f>Y10/$F10*24</f>
        <v>0.15686274509803921</v>
      </c>
      <c r="AA10" s="89" t="s">
        <v>26</v>
      </c>
      <c r="AB10" s="25" t="s">
        <v>31</v>
      </c>
      <c r="AC10" s="90"/>
      <c r="AD10" s="88">
        <f>AC10/$F10*24</f>
        <v>0</v>
      </c>
      <c r="AE10" s="89"/>
      <c r="AF10" s="25"/>
      <c r="AG10" s="90"/>
      <c r="AH10" s="88">
        <f>AG10/$F10*24</f>
        <v>0</v>
      </c>
      <c r="AI10" s="89"/>
      <c r="AJ10" s="25"/>
      <c r="AK10" s="95">
        <f>G10-Q10-U10-Y10-AC10-AG10-I10-M10</f>
        <v>20.2</v>
      </c>
      <c r="AL10" s="88">
        <f>H10-J10-R10-V10-Z10-AD10-AH10-N10</f>
        <v>0.31686274509803924</v>
      </c>
    </row>
    <row r="11" spans="1:38" ht="15" customHeight="1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" customHeigh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" customHeight="1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" customHeigh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" customHeigh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" customHeigh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" customHeigh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" customHeigh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" customHeigh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" customHeigh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" customHeigh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9" ht="15" customHeigh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9" ht="15" customHeigh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9" ht="15" customHeigh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9" ht="15" customHeigh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9" ht="1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9" s="9" customFormat="1" ht="15" customHeigh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 s="2"/>
    </row>
    <row r="39" spans="1:39" ht="15" customHeight="1" x14ac:dyDescent="0.3">
      <c r="G39" s="97"/>
      <c r="H39" s="98"/>
      <c r="AC39" s="99"/>
      <c r="AD39" s="99"/>
      <c r="AE39" s="9"/>
      <c r="AF39" s="9"/>
      <c r="AG39" s="99"/>
      <c r="AH39" s="99"/>
      <c r="AI39" s="9"/>
      <c r="AJ39" s="9"/>
      <c r="AK39" s="96"/>
      <c r="AL39" s="96"/>
    </row>
    <row r="40" spans="1:39" ht="15" customHeight="1" x14ac:dyDescent="0.3">
      <c r="G40" s="92"/>
      <c r="H40" s="92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5" spans="1:39" ht="15" customHeight="1" x14ac:dyDescent="0.3">
      <c r="G45" s="56"/>
      <c r="H45" s="56"/>
      <c r="I45" s="9"/>
      <c r="J45" s="9"/>
      <c r="K45" s="9"/>
      <c r="L45" s="9"/>
    </row>
    <row r="46" spans="1:39" ht="15" customHeight="1" x14ac:dyDescent="0.3">
      <c r="G46" s="56"/>
      <c r="H46" s="56"/>
      <c r="I46" s="91"/>
      <c r="J46" s="9"/>
      <c r="K46" s="58"/>
      <c r="L46" s="9"/>
    </row>
    <row r="47" spans="1:39" ht="15" customHeight="1" x14ac:dyDescent="0.3">
      <c r="G47" s="56"/>
      <c r="H47" s="56"/>
      <c r="I47" s="91"/>
      <c r="J47" s="9"/>
      <c r="K47" s="58"/>
      <c r="L47" s="9"/>
    </row>
    <row r="48" spans="1:39" ht="15" customHeight="1" x14ac:dyDescent="0.3">
      <c r="G48" s="56"/>
      <c r="H48" s="56"/>
      <c r="I48" s="91"/>
      <c r="J48" s="9"/>
      <c r="K48" s="58"/>
      <c r="L48" s="9"/>
    </row>
    <row r="49" spans="7:12" ht="15" customHeight="1" x14ac:dyDescent="0.3">
      <c r="G49" s="56"/>
      <c r="H49" s="56"/>
      <c r="I49" s="91"/>
      <c r="J49" s="9"/>
      <c r="K49" s="58"/>
      <c r="L49" s="9"/>
    </row>
    <row r="50" spans="7:12" ht="15" customHeight="1" x14ac:dyDescent="0.3">
      <c r="G50" s="56"/>
      <c r="H50" s="56"/>
      <c r="I50" s="91"/>
      <c r="J50" s="9"/>
      <c r="K50" s="58"/>
      <c r="L50" s="9"/>
    </row>
    <row r="51" spans="7:12" ht="15" customHeight="1" x14ac:dyDescent="0.3">
      <c r="G51" s="56"/>
      <c r="H51" s="56"/>
      <c r="I51" s="91"/>
      <c r="J51" s="9"/>
      <c r="K51" s="58"/>
      <c r="L51" s="9"/>
    </row>
    <row r="52" spans="7:12" ht="15" customHeight="1" x14ac:dyDescent="0.3">
      <c r="G52" s="56"/>
      <c r="H52" s="56"/>
      <c r="I52" s="91"/>
      <c r="J52" s="9"/>
      <c r="K52" s="58"/>
      <c r="L52" s="9"/>
    </row>
    <row r="53" spans="7:12" ht="15" customHeight="1" x14ac:dyDescent="0.3">
      <c r="G53" s="56"/>
      <c r="H53" s="56"/>
      <c r="I53" s="91"/>
      <c r="J53" s="9"/>
      <c r="K53" s="58"/>
      <c r="L53" s="9"/>
    </row>
    <row r="54" spans="7:12" ht="15" customHeight="1" x14ac:dyDescent="0.3">
      <c r="G54" s="56"/>
      <c r="H54" s="56"/>
      <c r="I54" s="91"/>
      <c r="J54" s="9"/>
      <c r="K54" s="58"/>
      <c r="L54" s="9"/>
    </row>
    <row r="55" spans="7:12" ht="15" customHeight="1" x14ac:dyDescent="0.3">
      <c r="G55" s="56"/>
      <c r="H55" s="56"/>
      <c r="I55" s="91"/>
      <c r="J55" s="9"/>
      <c r="K55" s="58"/>
      <c r="L55" s="9"/>
    </row>
    <row r="56" spans="7:12" ht="15" customHeight="1" x14ac:dyDescent="0.3">
      <c r="G56" s="56"/>
      <c r="H56" s="56"/>
      <c r="I56" s="91"/>
      <c r="J56" s="9"/>
      <c r="K56" s="58"/>
      <c r="L56" s="9"/>
    </row>
    <row r="57" spans="7:12" ht="15" customHeight="1" x14ac:dyDescent="0.3">
      <c r="G57" s="56"/>
      <c r="H57" s="56"/>
      <c r="I57" s="91"/>
      <c r="J57" s="9"/>
      <c r="K57" s="58"/>
      <c r="L57" s="9"/>
    </row>
    <row r="58" spans="7:12" ht="15" customHeight="1" x14ac:dyDescent="0.3">
      <c r="G58" s="56"/>
      <c r="H58" s="56"/>
      <c r="I58" s="91"/>
      <c r="J58" s="9"/>
      <c r="K58" s="58"/>
      <c r="L58" s="9"/>
    </row>
    <row r="59" spans="7:12" ht="15" customHeight="1" x14ac:dyDescent="0.3">
      <c r="G59" s="56"/>
      <c r="H59" s="56"/>
      <c r="I59" s="91"/>
      <c r="J59" s="9"/>
      <c r="K59" s="58"/>
      <c r="L59" s="9"/>
    </row>
    <row r="60" spans="7:12" ht="15" customHeight="1" x14ac:dyDescent="0.3">
      <c r="G60" s="56"/>
      <c r="H60" s="56"/>
      <c r="I60" s="91"/>
      <c r="J60" s="9"/>
      <c r="K60" s="58"/>
      <c r="L60" s="9"/>
    </row>
    <row r="61" spans="7:12" ht="15" customHeight="1" x14ac:dyDescent="0.3">
      <c r="G61" s="56"/>
      <c r="H61" s="56"/>
      <c r="I61" s="91"/>
      <c r="J61" s="9"/>
      <c r="K61" s="58"/>
      <c r="L61" s="9"/>
    </row>
    <row r="62" spans="7:12" ht="15" customHeight="1" x14ac:dyDescent="0.3">
      <c r="G62" s="56"/>
      <c r="H62" s="56"/>
      <c r="I62" s="91"/>
      <c r="J62" s="9"/>
      <c r="K62" s="58"/>
      <c r="L62" s="9"/>
    </row>
    <row r="63" spans="7:12" ht="15" customHeight="1" x14ac:dyDescent="0.3">
      <c r="G63" s="56"/>
      <c r="H63" s="56"/>
      <c r="I63" s="91"/>
      <c r="J63" s="9"/>
      <c r="K63" s="58"/>
      <c r="L63" s="9"/>
    </row>
    <row r="64" spans="7:12" ht="15" customHeight="1" x14ac:dyDescent="0.3">
      <c r="G64" s="56"/>
      <c r="H64" s="56"/>
      <c r="I64" s="91"/>
      <c r="J64" s="9"/>
      <c r="K64" s="58"/>
      <c r="L64" s="9"/>
    </row>
    <row r="65" spans="7:12" ht="15" customHeight="1" x14ac:dyDescent="0.3">
      <c r="G65" s="56"/>
      <c r="H65" s="56"/>
      <c r="I65" s="91"/>
      <c r="J65" s="9"/>
      <c r="K65" s="58"/>
      <c r="L65" s="9"/>
    </row>
    <row r="66" spans="7:12" ht="15" customHeight="1" x14ac:dyDescent="0.3">
      <c r="G66" s="56"/>
      <c r="H66" s="56"/>
      <c r="I66" s="91"/>
      <c r="J66" s="9"/>
      <c r="K66" s="58"/>
      <c r="L66" s="9"/>
    </row>
    <row r="67" spans="7:12" ht="15" customHeight="1" x14ac:dyDescent="0.3">
      <c r="G67" s="56"/>
      <c r="H67" s="56"/>
      <c r="I67" s="91"/>
      <c r="J67" s="9"/>
      <c r="K67" s="58"/>
      <c r="L67" s="9"/>
    </row>
    <row r="68" spans="7:12" ht="15" customHeight="1" x14ac:dyDescent="0.3">
      <c r="G68" s="56"/>
      <c r="H68" s="56"/>
      <c r="I68" s="91"/>
      <c r="J68" s="9"/>
      <c r="K68" s="58"/>
      <c r="L68" s="9"/>
    </row>
    <row r="69" spans="7:12" ht="15" customHeight="1" x14ac:dyDescent="0.3">
      <c r="G69" s="56"/>
      <c r="H69" s="56"/>
      <c r="I69" s="91"/>
      <c r="J69" s="9"/>
      <c r="K69" s="58"/>
      <c r="L69" s="9"/>
    </row>
    <row r="70" spans="7:12" ht="15" customHeight="1" x14ac:dyDescent="0.3">
      <c r="G70" s="56"/>
      <c r="H70" s="56"/>
      <c r="I70" s="91"/>
      <c r="J70" s="9"/>
      <c r="K70" s="58"/>
      <c r="L70" s="9"/>
    </row>
    <row r="71" spans="7:12" ht="15" customHeight="1" x14ac:dyDescent="0.3">
      <c r="G71" s="56"/>
      <c r="H71" s="56"/>
      <c r="I71" s="91"/>
      <c r="J71" s="9"/>
      <c r="K71" s="58"/>
      <c r="L71" s="9"/>
    </row>
    <row r="72" spans="7:12" ht="15" customHeight="1" x14ac:dyDescent="0.3">
      <c r="G72" s="56"/>
      <c r="H72" s="56"/>
      <c r="I72" s="91"/>
      <c r="J72" s="9"/>
      <c r="K72" s="58"/>
      <c r="L72" s="9"/>
    </row>
    <row r="73" spans="7:12" ht="15" customHeight="1" x14ac:dyDescent="0.3">
      <c r="G73" s="56"/>
      <c r="H73" s="56"/>
      <c r="I73" s="91"/>
      <c r="J73" s="9"/>
      <c r="K73" s="58"/>
      <c r="L73" s="9"/>
    </row>
    <row r="74" spans="7:12" ht="15" customHeight="1" x14ac:dyDescent="0.3">
      <c r="G74" s="56"/>
      <c r="H74" s="56"/>
      <c r="I74" s="9"/>
      <c r="J74" s="9"/>
      <c r="K74" s="58"/>
      <c r="L74" s="9"/>
    </row>
  </sheetData>
  <mergeCells count="23">
    <mergeCell ref="O8:O9"/>
    <mergeCell ref="G8:H8"/>
    <mergeCell ref="I8:J8"/>
    <mergeCell ref="K8:K9"/>
    <mergeCell ref="L8:L9"/>
    <mergeCell ref="M8:N8"/>
    <mergeCell ref="AE8:AE9"/>
    <mergeCell ref="P8:P9"/>
    <mergeCell ref="Q8:R8"/>
    <mergeCell ref="S8:S9"/>
    <mergeCell ref="T8:T9"/>
    <mergeCell ref="U8:V8"/>
    <mergeCell ref="W8:W9"/>
    <mergeCell ref="X8:X9"/>
    <mergeCell ref="Y8:Z8"/>
    <mergeCell ref="AA8:AA9"/>
    <mergeCell ref="AB8:AB9"/>
    <mergeCell ref="AC8:AD8"/>
    <mergeCell ref="AF8:AF9"/>
    <mergeCell ref="AG8:AH8"/>
    <mergeCell ref="AI8:AI9"/>
    <mergeCell ref="AJ8:AJ9"/>
    <mergeCell ref="AK8:AL8"/>
  </mergeCells>
  <conditionalFormatting sqref="AK39:AL39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'Z:\058-ПДО\001-Документы_ПДО_мономеры\ПЛАНЫ\2020\ППР\ЦБД\8 август\ПиПП\[ДГП чек-лист.xlsx]выбор'!#REF!</xm:f>
          </x14:formula1>
          <xm:sqref>W10 AA10</xm:sqref>
        </x14:dataValidation>
        <x14:dataValidation type="list" allowBlank="1" showInputMessage="1" showErrorMessage="1" xr:uid="{00000000-0002-0000-0300-000001000000}">
          <x14:formula1>
            <xm:f>'Z:\058-ПДО\001-Документы_ПДО_мономеры\ПЛАНЫ\2021\БП\ЦБД\ПиПП\2 итерация\Чек-листы\[Копия ДГП чек-лист 2021 проверка РРМ_2 итерация.xlsx]выбор'!#REF!</xm:f>
          </x14:formula1>
          <xm:sqref>AE39 S10 K10 AE10 AI10 AI39 O10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Отклонение от МДП (2)</vt:lpstr>
      <vt:lpstr>Отклонение от МДП</vt:lpstr>
      <vt:lpstr>Ноябрь 2020</vt:lpstr>
      <vt:lpstr>02.21</vt:lpstr>
    </vt:vector>
  </TitlesOfParts>
  <Company>SIBUR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Коломыцин Вячеслав Анатольевич</dc:creator>
  <cp:lastModifiedBy>Богдан Уразакаев</cp:lastModifiedBy>
  <dcterms:created xsi:type="dcterms:W3CDTF">2020-10-15T06:25:21Z</dcterms:created>
  <dcterms:modified xsi:type="dcterms:W3CDTF">2021-02-15T08:41:32Z</dcterms:modified>
</cp:coreProperties>
</file>