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x\Google Drive\RedTortoise\Clients - RT\AAStudy\Debug\"/>
    </mc:Choice>
  </mc:AlternateContent>
  <bookViews>
    <workbookView xWindow="0" yWindow="0" windowWidth="11496" windowHeight="8892"/>
  </bookViews>
  <sheets>
    <sheet name="Control" sheetId="1" r:id="rId1"/>
    <sheet name="OptimizationParameters" sheetId="4" r:id="rId2"/>
    <sheet name="2018TaxBrackets" sheetId="2" r:id="rId3"/>
    <sheet name="2017StateRates" sheetId="3" r:id="rId4"/>
  </sheets>
  <calcPr calcId="152511"/>
</workbook>
</file>

<file path=xl/calcChain.xml><?xml version="1.0" encoding="utf-8"?>
<calcChain xmlns="http://schemas.openxmlformats.org/spreadsheetml/2006/main">
  <c r="F2" i="4" l="1"/>
  <c r="N263" i="3" l="1"/>
</calcChain>
</file>

<file path=xl/sharedStrings.xml><?xml version="1.0" encoding="utf-8"?>
<sst xmlns="http://schemas.openxmlformats.org/spreadsheetml/2006/main" count="676" uniqueCount="171">
  <si>
    <t>File.Name</t>
  </si>
  <si>
    <t>Title</t>
  </si>
  <si>
    <t>Value.Taxable</t>
  </si>
  <si>
    <t>Value.Deferred</t>
  </si>
  <si>
    <t>Value.Exempt</t>
  </si>
  <si>
    <t>Horizon</t>
  </si>
  <si>
    <t>TaxRate.State</t>
  </si>
  <si>
    <t>TaxRate.OrdInc</t>
  </si>
  <si>
    <t>TaxRate.LTCG</t>
  </si>
  <si>
    <t>TaxRate.STCG</t>
  </si>
  <si>
    <t>TaxRate.QualDiv</t>
  </si>
  <si>
    <t>TaxRate.Surcharge</t>
  </si>
  <si>
    <t>Inflation.Date</t>
  </si>
  <si>
    <t>Benchmark</t>
  </si>
  <si>
    <t>Run</t>
  </si>
  <si>
    <t>USCoreBonds=0.20,GlblEquity=0.80</t>
  </si>
  <si>
    <t>Rate</t>
  </si>
  <si>
    <t>Individuals</t>
  </si>
  <si>
    <t>Married Filing Jointly</t>
  </si>
  <si>
    <t>Up to $9,525</t>
  </si>
  <si>
    <t>Up to $19,050</t>
  </si>
  <si>
    <t>$9,526 to $38,700</t>
  </si>
  <si>
    <t>$19,051 to $77,400</t>
  </si>
  <si>
    <t> 22%</t>
  </si>
  <si>
    <t>38,701 to $82,500</t>
  </si>
  <si>
    <t>$77,401 to $165,000</t>
  </si>
  <si>
    <t>$82,501 to $157,500</t>
  </si>
  <si>
    <t>$165,001 to $315,000</t>
  </si>
  <si>
    <t>$157,501 to $200,000</t>
  </si>
  <si>
    <t>$315,001 to $400,000</t>
  </si>
  <si>
    <t>$200,001 to $500,000</t>
  </si>
  <si>
    <t>$400,001 to $600,000</t>
  </si>
  <si>
    <t>over $500,000</t>
  </si>
  <si>
    <t>over $600,000</t>
  </si>
  <si>
    <t xml:space="preserve">(cc) An additional 3 percent surcharge tax is imposed on a taxpayer's Maine taxable income in excess of $200,000, resulting in a top bracket of 10.15%. </t>
  </si>
  <si>
    <t>(bb) New York, Nebraska, and Arkansas have "tax benefit recapture," by which many high-income taxpayers pay their top tax rate on all income, not just on amounts above the benefit threshold.</t>
  </si>
  <si>
    <t>(aa) The personal exemption credit is not allowed if federal AGI exceeds $100,000 for single filers or $200,000 for MFJ.</t>
  </si>
  <si>
    <t>(z) Federal Taxable income is the starting point for North Dakota, so the federal standard deduction and exemptions are built-in.</t>
  </si>
  <si>
    <t>(y) The exemption amount has the following phase out schedule: If AGI is above $100,000 but below $125,000, exemption is $1,600; if AGI is above $125,000 but below $150,000, exemption is $800; if AGI is above $150,000, no exemption.</t>
  </si>
  <si>
    <t>(x) $1,000 is a base exemption. If dependents meet certain conditions, can take an additional $1,500 exemption for each.</t>
  </si>
  <si>
    <t>(w) Additionally, Hawaii allows any taxpayer, other than a corporation, acting as a business entity in more than one state who is required by this chapter to file a return may elect to report and pay a tax of .5 per cent of its annual gross sales (1) where the taxpayer's only activities in this State consist of sales; and (2) who does not own or rent real estate or tangible personal property; and (3) whose annual gross sales in or into this State during the tax year is not in excess of $100,000. Haw. Rev. Stat. § 235-51 (2015).</t>
  </si>
  <si>
    <t>(v) In addition to the personal income tax rates, Delaware imposes a tax on lump-sum distributions.</t>
  </si>
  <si>
    <t>(u) Connecticut taxpayers are also given a personal tax credit based upon certain income constraints, which completely phases out by $1,000 for every $1,000 of AGI over $30,000.</t>
  </si>
  <si>
    <t xml:space="preserve">(t) Connecticut has a complex set of phase-out provisions. For each single taxpayer whose Connecticut AGI exceeds $56,500, the amount of the taxpayer's Connecticut taxable income to which the 3% tax rate applies shall be reduced by $1,000 for each $5,000, or fraction thereof, by which the taxpayer's Connecticut AGI exceeds said amount. Any such amount will have a tax rate of 5% instead of 3%. Additionally, each single taxpayer whose Connecticut AGI exceeds $200,000 shall pay an amount equal to $90 for each $5,000, or fraction thereof, by which the taxpayer's Connecticut AGI exceeds $200,000, up to a maximum payment of $3,150. For each MFJ taxpayer whose Connecticut AGI exceeds $100,500, the amount of the taxpayer's Connecticut taxable income to which the 3% tax rate applies shall be reduced by $2,000 for each $5,000, or fraction thereof, by which the taxpayer's Connecticut AGI exceeds said amount. Any such amount of Connecticut taxable income to which, as provided in the preceding sentence, the 3% tax rate does not apply shall be an amount to which the 5% tax rate shall apply. For each MFJ taxpayer whose Connecticut AGI exceeds $400,000 dollars shall pay, in addition to the amount above, an amount equal to $180 for each $10,000, or fraction thereof, by which the taxpayer's Connecticut AGI exceeds $400,000, up to a maximum payment of $6,300. </t>
  </si>
  <si>
    <t>(s) Exemption credits phase out for single taxpayers by $6 for each $2,500 of AGI above $178,706 and for MFJ by $12 for each $2,500 of AGI above $357,417. The credit cannot be reduced to below zero.</t>
  </si>
  <si>
    <t>(r) Tax Credit</t>
  </si>
  <si>
    <t>(q) Montana filers' standard deduction is 20% of AGI. For single taxpayers, the deduction must be between $2,000 and $4,510. For married taxpayers, the deduction must be between $4,000 and $9,020.</t>
  </si>
  <si>
    <t>(p) Deduction or exemption tied to federal tax system. Federal deductions and exemptions are indexed for inflation.</t>
  </si>
  <si>
    <t>(o) The standard deduction is 15 percent of income with a minimum of $1,500 and a cap of $2,000 for single filers, married filing separately filers and dependent filers earning more than $13,333. The standard deduction is a minimum of $3,000 and capped at $4,000 for married filing jointly filers, head of households filers and qualifying widowers earning more than $26,667.</t>
  </si>
  <si>
    <t>(n) Standard deduction and personal exemptions are combined: $4,500 for single and married filing separately; $9,000 married filing jointly and head of household.</t>
  </si>
  <si>
    <t>(m) The standard deduction phases out by 12% at $14,8000 for single filers and 19.778% at $21,360 for married filing jointly. The standard deduction phases out to zero at $100,383 for single filers, $117,477 for joint filers.</t>
  </si>
  <si>
    <t>(l) The standard deductions is taken in the form of a nonrefundable credit of 6% of the federal standard or itemized deduction amount, excluding the deduction for state or local income tax.  This credit phases out (in 2014) at 1.3 cents per dollar above $13,867 of AGI ($27,734 for married couples).</t>
  </si>
  <si>
    <t>(k) The phase-out range for the personal exemption and deduction is $193,600 - $215,800. The exemptions and deductions are completely phased-out at an modified Federal of AGI of $215,800.</t>
  </si>
  <si>
    <t>(j) Rate reductions for income between $40,001 and $1,00,000 scheduled for 2016 and subsequent tax years, subject to funding. Exemptions are phased out by 2 percent for every $2,500 in income above $150,000.</t>
  </si>
  <si>
    <t>(i) Tied to federal tax system, plus an additional $2,500 if federal AGI is equal to or less than $36,667 (single) or $55,000 (married filing jointly).</t>
  </si>
  <si>
    <t xml:space="preserve">(h) The top rate is 5.0 percent or 4.85 percent, to be determined by the State Board of Equalization. </t>
  </si>
  <si>
    <t>(g) Ohio's personal and dependent exemptions are $2,250 for an AGI of $40,000 or less, $2,000 if AGI is between $40,001 and $79,999, and $1,750 if AGI is $80,000 or above.</t>
  </si>
  <si>
    <t>(f) These states allow some or all of federal income tax paid to be deducted from state taxable income.</t>
  </si>
  <si>
    <t>(e) Bracket levels adjusted for inflation each year. Release dates for tax bracket inflation adjustments vary by state and may fall after the end of the applicable tax year.</t>
  </si>
  <si>
    <t xml:space="preserve">(d) Rates apply individuals earning more than $75,000. Two special tax tables exist for low and middle income individuals. One for individuals below $21,000 in income, and one for those between $21,000 and $75,000. </t>
  </si>
  <si>
    <t>(c) Applies to interest and dividend income only.</t>
  </si>
  <si>
    <t>(b) For single taxpayers with AGI below $20,500, the standard deduction is $2,500. This standard deduction amount is reduced by $25 for every additional $500 of AGI, not to fall below $2,000. For Married Filing Joint taxpayers with AGI below $20,500, the standard deduction is $7,500. This standard deduction amount is reduced by $175 for every additional $500, not to fall below $4,000. For all taxpayers claiming a dependent with AGI below $20,000, the dependent exemption is $1,000. This amount is reduced to $500 per dependent for taxpayers with AGI above $20,000 and below $100,000. For taxpayers with over $100,000 AGI, the dependent exemption is $300 per dependent.</t>
  </si>
  <si>
    <t xml:space="preserve">(a) 2017 tax information due to data availability. As of February 2017, Arkansas and Ohio have not released their inflation adjusted brackets. </t>
  </si>
  <si>
    <t>&gt;</t>
  </si>
  <si>
    <t xml:space="preserve"> (j)</t>
  </si>
  <si>
    <t>D.C.</t>
  </si>
  <si>
    <t>n.a.</t>
  </si>
  <si>
    <t>none</t>
  </si>
  <si>
    <t>Wyo.</t>
  </si>
  <si>
    <t xml:space="preserve"> (e, m)</t>
  </si>
  <si>
    <t>Wis.</t>
  </si>
  <si>
    <t>W.Va.</t>
  </si>
  <si>
    <t>Wash.</t>
  </si>
  <si>
    <t>Va.</t>
  </si>
  <si>
    <t xml:space="preserve"> (e, p)</t>
  </si>
  <si>
    <t>Vt.</t>
  </si>
  <si>
    <t>(l)</t>
  </si>
  <si>
    <t>Utah</t>
  </si>
  <si>
    <t>Tex.</t>
  </si>
  <si>
    <t xml:space="preserve">Tenn. (c) </t>
  </si>
  <si>
    <t>S.D.</t>
  </si>
  <si>
    <t>S.C.</t>
  </si>
  <si>
    <t xml:space="preserve"> (k)</t>
  </si>
  <si>
    <t>R.I.</t>
  </si>
  <si>
    <t>Pa.</t>
  </si>
  <si>
    <t xml:space="preserve"> (e, f, aa)</t>
  </si>
  <si>
    <t>Ore.</t>
  </si>
  <si>
    <t xml:space="preserve"> (h)</t>
  </si>
  <si>
    <t>Okla.</t>
  </si>
  <si>
    <t xml:space="preserve"> (a, e, g)</t>
  </si>
  <si>
    <t>Ohio</t>
  </si>
  <si>
    <t xml:space="preserve"> (e, p, z)</t>
  </si>
  <si>
    <t>N.D.</t>
  </si>
  <si>
    <t>N.C.</t>
  </si>
  <si>
    <t>(bb)</t>
  </si>
  <si>
    <t>N.Y.</t>
  </si>
  <si>
    <t xml:space="preserve"> (i)</t>
  </si>
  <si>
    <t>N.M.</t>
  </si>
  <si>
    <t>N.J.</t>
  </si>
  <si>
    <t>n.a</t>
  </si>
  <si>
    <t xml:space="preserve">N.H. (c) </t>
  </si>
  <si>
    <t>Nev.</t>
  </si>
  <si>
    <t xml:space="preserve"> (r, bb) </t>
  </si>
  <si>
    <t>Nebr.</t>
  </si>
  <si>
    <t xml:space="preserve"> (e, f, q)</t>
  </si>
  <si>
    <t>Mont.</t>
  </si>
  <si>
    <t xml:space="preserve"> (p)</t>
  </si>
  <si>
    <t>Mo.</t>
  </si>
  <si>
    <t>Miss.</t>
  </si>
  <si>
    <t>Minn.</t>
  </si>
  <si>
    <t>with modification</t>
  </si>
  <si>
    <t>4.25% of federal AGI</t>
  </si>
  <si>
    <t>Mich.</t>
  </si>
  <si>
    <t>Mass.</t>
  </si>
  <si>
    <t xml:space="preserve"> (o, y)</t>
  </si>
  <si>
    <t>Md.</t>
  </si>
  <si>
    <t>(e, p, cc)</t>
  </si>
  <si>
    <t>Maine</t>
  </si>
  <si>
    <t xml:space="preserve"> (f, n)</t>
  </si>
  <si>
    <t>La.</t>
  </si>
  <si>
    <t xml:space="preserve"> (r)</t>
  </si>
  <si>
    <t>Ky.</t>
  </si>
  <si>
    <t>Kans.</t>
  </si>
  <si>
    <t xml:space="preserve"> (f, r)</t>
  </si>
  <si>
    <t>Iowa</t>
  </si>
  <si>
    <t>taxable income</t>
  </si>
  <si>
    <t xml:space="preserve"> (x)</t>
  </si>
  <si>
    <t>3.23% of federal</t>
  </si>
  <si>
    <t>Ind.</t>
  </si>
  <si>
    <t>4.95% of federal</t>
  </si>
  <si>
    <t>Ill.</t>
  </si>
  <si>
    <t xml:space="preserve"> (a, e, p)</t>
  </si>
  <si>
    <t>Idaho</t>
  </si>
  <si>
    <t xml:space="preserve"> (w)</t>
  </si>
  <si>
    <t>Hawaii</t>
  </si>
  <si>
    <t>Ga.</t>
  </si>
  <si>
    <t>Fla.</t>
  </si>
  <si>
    <t xml:space="preserve"> (f, r, v)</t>
  </si>
  <si>
    <t>Del.</t>
  </si>
  <si>
    <t xml:space="preserve"> (t, u)</t>
  </si>
  <si>
    <t>Conn.</t>
  </si>
  <si>
    <t>4.63% of federal</t>
  </si>
  <si>
    <t>Colo.</t>
  </si>
  <si>
    <t xml:space="preserve">  r, s)</t>
  </si>
  <si>
    <t xml:space="preserve"> (e,</t>
  </si>
  <si>
    <t>Calif.</t>
  </si>
  <si>
    <t xml:space="preserve"> (a, d, e, bb)</t>
  </si>
  <si>
    <t>Ark.</t>
  </si>
  <si>
    <t xml:space="preserve"> (e) </t>
  </si>
  <si>
    <t>Ariz.</t>
  </si>
  <si>
    <t>Alaska</t>
  </si>
  <si>
    <t xml:space="preserve"> (b, f)</t>
  </si>
  <si>
    <t>Ala.</t>
  </si>
  <si>
    <t>Dependent</t>
  </si>
  <si>
    <t>Couple</t>
  </si>
  <si>
    <t>Single</t>
  </si>
  <si>
    <t>Brackets</t>
  </si>
  <si>
    <t>Rates</t>
  </si>
  <si>
    <t>State</t>
  </si>
  <si>
    <t>Personal Exemption</t>
  </si>
  <si>
    <t>Standard Deduction</t>
  </si>
  <si>
    <t>Single Filer</t>
  </si>
  <si>
    <t>WtAfterTax</t>
  </si>
  <si>
    <t>MinNonZeroWt</t>
  </si>
  <si>
    <t>MaxTrackingError</t>
  </si>
  <si>
    <t>MinBaseClasses</t>
  </si>
  <si>
    <t>MaxBaseClasses</t>
  </si>
  <si>
    <t>PenaltyFactor</t>
  </si>
  <si>
    <t>tol</t>
  </si>
  <si>
    <t>MaxTurnover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</si>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</sst>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%"/>
    <numFmt numFmtId="166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.25"/>
      <color rgb="FF333333"/>
      <name val="Georgia"/>
      <family val="1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Fill="1"/>
    <xf numFmtId="43" fontId="0" fillId="0" borderId="0" xfId="42" applyFont="1"/>
    <xf numFmtId="0" fontId="18" fillId="33" borderId="10" xfId="0" applyFont="1" applyFill="1" applyBorder="1" applyAlignment="1">
      <alignment vertical="top" wrapText="1"/>
    </xf>
    <xf numFmtId="9" fontId="18" fillId="34" borderId="10" xfId="0" applyNumberFormat="1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9" fontId="18" fillId="33" borderId="10" xfId="0" applyNumberFormat="1" applyFont="1" applyFill="1" applyBorder="1" applyAlignment="1">
      <alignment vertical="top" wrapText="1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/>
    </xf>
    <xf numFmtId="164" fontId="0" fillId="0" borderId="0" xfId="43" applyNumberFormat="1" applyFont="1" applyFill="1" applyAlignment="1">
      <alignment horizontal="center"/>
    </xf>
    <xf numFmtId="6" fontId="0" fillId="0" borderId="0" xfId="0" applyNumberFormat="1" applyFill="1" applyAlignment="1">
      <alignment horizontal="left"/>
    </xf>
    <xf numFmtId="164" fontId="0" fillId="0" borderId="0" xfId="0" applyNumberFormat="1" applyFill="1"/>
    <xf numFmtId="165" fontId="0" fillId="0" borderId="0" xfId="0" applyNumberFormat="1" applyFill="1" applyAlignment="1">
      <alignment horizontal="center"/>
    </xf>
    <xf numFmtId="164" fontId="19" fillId="0" borderId="0" xfId="43" applyNumberFormat="1" applyFont="1" applyFill="1" applyAlignment="1">
      <alignment horizontal="center"/>
    </xf>
    <xf numFmtId="0" fontId="19" fillId="0" borderId="0" xfId="0" applyFont="1" applyFill="1" applyAlignment="1">
      <alignment horizontal="left"/>
    </xf>
    <xf numFmtId="164" fontId="19" fillId="0" borderId="0" xfId="7" applyNumberFormat="1" applyFont="1" applyFill="1" applyAlignment="1">
      <alignment horizontal="center"/>
    </xf>
    <xf numFmtId="0" fontId="19" fillId="0" borderId="0" xfId="7" applyFont="1" applyFill="1" applyAlignment="1">
      <alignment horizontal="center"/>
    </xf>
    <xf numFmtId="10" fontId="19" fillId="0" borderId="0" xfId="7" applyNumberFormat="1" applyFont="1" applyFill="1" applyAlignment="1">
      <alignment horizontal="center"/>
    </xf>
    <xf numFmtId="0" fontId="19" fillId="0" borderId="0" xfId="7" applyFont="1" applyFill="1" applyAlignment="1">
      <alignment horizontal="left"/>
    </xf>
    <xf numFmtId="0" fontId="19" fillId="0" borderId="0" xfId="0" applyFont="1" applyFill="1" applyAlignment="1">
      <alignment horizontal="center"/>
    </xf>
    <xf numFmtId="10" fontId="19" fillId="0" borderId="0" xfId="0" applyNumberFormat="1" applyFont="1" applyFill="1" applyAlignment="1">
      <alignment horizontal="center"/>
    </xf>
    <xf numFmtId="0" fontId="19" fillId="0" borderId="0" xfId="7" applyFont="1" applyFill="1"/>
    <xf numFmtId="10" fontId="0" fillId="0" borderId="0" xfId="44" applyNumberFormat="1" applyFont="1" applyFill="1"/>
    <xf numFmtId="166" fontId="0" fillId="0" borderId="0" xfId="43" applyNumberFormat="1" applyFont="1" applyFill="1" applyAlignment="1">
      <alignment horizontal="center"/>
    </xf>
    <xf numFmtId="166" fontId="0" fillId="0" borderId="0" xfId="43" applyNumberFormat="1" applyFont="1" applyFill="1"/>
    <xf numFmtId="164" fontId="0" fillId="0" borderId="0" xfId="0" applyNumberFormat="1" applyFont="1" applyFill="1" applyAlignment="1">
      <alignment horizontal="center"/>
    </xf>
    <xf numFmtId="164" fontId="0" fillId="0" borderId="0" xfId="43" applyNumberFormat="1" applyFont="1" applyFill="1"/>
    <xf numFmtId="164" fontId="16" fillId="0" borderId="0" xfId="0" applyNumberFormat="1" applyFont="1" applyFill="1" applyAlignment="1">
      <alignment horizontal="center"/>
    </xf>
    <xf numFmtId="164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0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left"/>
    </xf>
    <xf numFmtId="0" fontId="0" fillId="0" borderId="0" xfId="0" applyFill="1" applyAlignment="1">
      <alignment wrapText="1"/>
    </xf>
    <xf numFmtId="1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6" fillId="0" borderId="0" xfId="0" applyFont="1" applyFill="1" applyAlignment="1">
      <alignment horizontal="center"/>
    </xf>
    <xf numFmtId="164" fontId="0" fillId="0" borderId="0" xfId="43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B4" sqref="B4"/>
    </sheetView>
  </sheetViews>
  <sheetFormatPr defaultRowHeight="14.4" x14ac:dyDescent="0.3"/>
  <cols>
    <col min="1" max="1" width="21.5546875" bestFit="1" customWidth="1"/>
    <col min="2" max="2" width="27.5546875" bestFit="1" customWidth="1"/>
    <col min="3" max="3" width="13.6640625" bestFit="1" customWidth="1"/>
    <col min="4" max="4" width="13.5546875" bestFit="1" customWidth="1"/>
    <col min="5" max="5" width="12.33203125" bestFit="1" customWidth="1"/>
    <col min="13" max="13" width="12.33203125" bestFit="1" customWidth="1"/>
    <col min="14" max="14" width="29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2" t="s">
        <v>170</v>
      </c>
      <c r="B2" t="s">
        <v>170</v>
      </c>
      <c r="C2" s="3">
        <v>100000</v>
      </c>
      <c r="D2" s="3">
        <v>430000</v>
      </c>
      <c r="E2" s="3">
        <v>120000</v>
      </c>
      <c r="F2" s="3">
        <v>10</v>
      </c>
      <c r="G2" s="3">
        <v>0.06</v>
      </c>
      <c r="H2" s="3">
        <v>0.24</v>
      </c>
      <c r="I2">
        <v>0.15</v>
      </c>
      <c r="J2" s="3">
        <v>0.24</v>
      </c>
      <c r="K2" s="3">
        <v>0.15</v>
      </c>
      <c r="L2" s="3">
        <v>0</v>
      </c>
      <c r="M2" s="1">
        <v>43343</v>
      </c>
      <c r="N2" t="s">
        <v>15</v>
      </c>
      <c r="O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3" sqref="E3"/>
    </sheetView>
  </sheetViews>
  <sheetFormatPr defaultRowHeight="14.4" x14ac:dyDescent="0.3"/>
  <cols>
    <col min="1" max="1" width="10.44140625" bestFit="1" customWidth="1"/>
    <col min="2" max="2" width="13.77734375" bestFit="1" customWidth="1"/>
    <col min="3" max="3" width="15.5546875" bestFit="1" customWidth="1"/>
    <col min="4" max="4" width="14" bestFit="1" customWidth="1"/>
    <col min="5" max="5" width="14.44140625" bestFit="1" customWidth="1"/>
    <col min="6" max="6" width="12.21875" bestFit="1" customWidth="1"/>
    <col min="7" max="7" width="8" bestFit="1" customWidth="1"/>
    <col min="8" max="8" width="11.88671875" bestFit="1" customWidth="1"/>
  </cols>
  <sheetData>
    <row r="1" spans="1:8" x14ac:dyDescent="0.3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</row>
    <row r="2" spans="1:8" x14ac:dyDescent="0.3">
      <c r="A2">
        <v>0.6</v>
      </c>
      <c r="B2">
        <v>0.03</v>
      </c>
      <c r="C2">
        <v>0.04</v>
      </c>
      <c r="D2">
        <v>3</v>
      </c>
      <c r="E2">
        <v>23</v>
      </c>
      <c r="F2">
        <f>5000*5000000</f>
        <v>25000000000</v>
      </c>
      <c r="G2">
        <v>1.0000000000000001E-5</v>
      </c>
      <c r="H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8" sqref="B8"/>
    </sheetView>
  </sheetViews>
  <sheetFormatPr defaultRowHeight="14.4" x14ac:dyDescent="0.3"/>
  <cols>
    <col min="1" max="1" width="4.44140625" bestFit="1" customWidth="1"/>
    <col min="2" max="2" width="20.21875" customWidth="1"/>
    <col min="3" max="3" width="20.88671875" customWidth="1"/>
  </cols>
  <sheetData>
    <row r="1" spans="1:3" ht="33" thickBot="1" x14ac:dyDescent="0.35">
      <c r="A1" s="4" t="s">
        <v>16</v>
      </c>
      <c r="B1" s="4" t="s">
        <v>17</v>
      </c>
      <c r="C1" s="4" t="s">
        <v>18</v>
      </c>
    </row>
    <row r="2" spans="1:3" ht="22.2" thickBot="1" x14ac:dyDescent="0.35">
      <c r="A2" s="5">
        <v>0.1</v>
      </c>
      <c r="B2" s="6" t="s">
        <v>19</v>
      </c>
      <c r="C2" s="6" t="s">
        <v>20</v>
      </c>
    </row>
    <row r="3" spans="1:3" ht="22.2" thickBot="1" x14ac:dyDescent="0.35">
      <c r="A3" s="7">
        <v>0.12</v>
      </c>
      <c r="B3" s="4" t="s">
        <v>21</v>
      </c>
      <c r="C3" s="4" t="s">
        <v>22</v>
      </c>
    </row>
    <row r="4" spans="1:3" ht="15" thickBot="1" x14ac:dyDescent="0.35">
      <c r="A4" s="6" t="s">
        <v>23</v>
      </c>
      <c r="B4" s="6" t="s">
        <v>24</v>
      </c>
      <c r="C4" s="6" t="s">
        <v>25</v>
      </c>
    </row>
    <row r="5" spans="1:3" ht="33" thickBot="1" x14ac:dyDescent="0.35">
      <c r="A5" s="7">
        <v>0.24</v>
      </c>
      <c r="B5" s="4" t="s">
        <v>26</v>
      </c>
      <c r="C5" s="4" t="s">
        <v>27</v>
      </c>
    </row>
    <row r="6" spans="1:3" ht="33" thickBot="1" x14ac:dyDescent="0.35">
      <c r="A6" s="5">
        <v>0.32</v>
      </c>
      <c r="B6" s="6" t="s">
        <v>28</v>
      </c>
      <c r="C6" s="6" t="s">
        <v>29</v>
      </c>
    </row>
    <row r="7" spans="1:3" ht="33" thickBot="1" x14ac:dyDescent="0.35">
      <c r="A7" s="7">
        <v>0.35</v>
      </c>
      <c r="B7" s="4" t="s">
        <v>30</v>
      </c>
      <c r="C7" s="4" t="s">
        <v>31</v>
      </c>
    </row>
    <row r="8" spans="1:3" ht="22.2" thickBot="1" x14ac:dyDescent="0.35">
      <c r="A8" s="5">
        <v>0.37</v>
      </c>
      <c r="B8" s="6" t="s">
        <v>32</v>
      </c>
      <c r="C8" s="6" t="s">
        <v>33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8"/>
  <sheetViews>
    <sheetView topLeftCell="A166" workbookViewId="0">
      <selection activeCell="B70" sqref="B70"/>
    </sheetView>
  </sheetViews>
  <sheetFormatPr defaultColWidth="9.109375" defaultRowHeight="14.4" x14ac:dyDescent="0.3"/>
  <cols>
    <col min="1" max="1" width="9" style="2" customWidth="1"/>
    <col min="2" max="2" width="7.5546875" style="11" customWidth="1"/>
    <col min="3" max="3" width="3.109375" style="10" customWidth="1"/>
    <col min="4" max="4" width="10.6640625" style="9" bestFit="1" customWidth="1"/>
    <col min="5" max="5" width="1.6640625" style="8" customWidth="1"/>
    <col min="6" max="6" width="7.5546875" style="11" customWidth="1"/>
    <col min="7" max="7" width="3.109375" style="10" customWidth="1"/>
    <col min="8" max="8" width="11.33203125" style="9" bestFit="1" customWidth="1"/>
    <col min="9" max="9" width="1.6640625" style="8" customWidth="1"/>
    <col min="10" max="11" width="9" style="2" customWidth="1"/>
    <col min="12" max="12" width="1.6640625" style="2" customWidth="1"/>
    <col min="13" max="14" width="8.33203125" style="2" customWidth="1"/>
    <col min="15" max="15" width="11" style="2" customWidth="1"/>
    <col min="16" max="16384" width="9.109375" style="2"/>
  </cols>
  <sheetData>
    <row r="1" spans="1:15" x14ac:dyDescent="0.3">
      <c r="B1" s="39" t="s">
        <v>161</v>
      </c>
      <c r="C1" s="39"/>
      <c r="D1" s="39"/>
      <c r="F1" s="39" t="s">
        <v>18</v>
      </c>
      <c r="G1" s="39"/>
      <c r="H1" s="39"/>
      <c r="J1" s="40" t="s">
        <v>160</v>
      </c>
      <c r="K1" s="40"/>
      <c r="M1" s="41" t="s">
        <v>159</v>
      </c>
      <c r="N1" s="41"/>
      <c r="O1" s="41"/>
    </row>
    <row r="2" spans="1:15" x14ac:dyDescent="0.3">
      <c r="A2" s="2" t="s">
        <v>158</v>
      </c>
      <c r="B2" s="33" t="s">
        <v>157</v>
      </c>
      <c r="C2" s="32"/>
      <c r="D2" s="31" t="s">
        <v>156</v>
      </c>
      <c r="E2" s="34"/>
      <c r="F2" s="33" t="s">
        <v>157</v>
      </c>
      <c r="G2" s="32"/>
      <c r="H2" s="31" t="s">
        <v>156</v>
      </c>
      <c r="J2" s="12" t="s">
        <v>155</v>
      </c>
      <c r="K2" s="12" t="s">
        <v>154</v>
      </c>
      <c r="M2" s="9" t="s">
        <v>155</v>
      </c>
      <c r="N2" s="9" t="s">
        <v>154</v>
      </c>
      <c r="O2" s="9" t="s">
        <v>153</v>
      </c>
    </row>
    <row r="3" spans="1:15" x14ac:dyDescent="0.3">
      <c r="A3" s="2" t="s">
        <v>152</v>
      </c>
      <c r="B3" s="11">
        <v>0.02</v>
      </c>
      <c r="C3" s="10" t="s">
        <v>63</v>
      </c>
      <c r="D3" s="9">
        <v>0</v>
      </c>
      <c r="E3" s="13"/>
      <c r="F3" s="11">
        <v>0.02</v>
      </c>
      <c r="G3" s="10" t="s">
        <v>63</v>
      </c>
      <c r="H3" s="9">
        <v>0</v>
      </c>
      <c r="I3" s="13"/>
      <c r="J3" s="12">
        <v>2500</v>
      </c>
      <c r="K3" s="12">
        <v>7500</v>
      </c>
      <c r="L3" s="27"/>
      <c r="M3" s="9">
        <v>1500</v>
      </c>
      <c r="N3" s="9">
        <v>3000</v>
      </c>
      <c r="O3" s="9">
        <v>1000</v>
      </c>
    </row>
    <row r="4" spans="1:15" x14ac:dyDescent="0.3">
      <c r="A4" s="2" t="s">
        <v>151</v>
      </c>
      <c r="B4" s="11">
        <v>0.04</v>
      </c>
      <c r="C4" s="10" t="s">
        <v>63</v>
      </c>
      <c r="D4" s="9">
        <v>500</v>
      </c>
      <c r="F4" s="11">
        <v>0.04</v>
      </c>
      <c r="G4" s="10" t="s">
        <v>63</v>
      </c>
      <c r="H4" s="9">
        <v>1000</v>
      </c>
      <c r="J4" s="12"/>
      <c r="K4" s="12"/>
      <c r="L4" s="27"/>
      <c r="M4" s="9"/>
      <c r="N4" s="9"/>
      <c r="O4" s="9"/>
    </row>
    <row r="5" spans="1:15" x14ac:dyDescent="0.3">
      <c r="B5" s="11">
        <v>0.05</v>
      </c>
      <c r="C5" s="10" t="s">
        <v>63</v>
      </c>
      <c r="D5" s="9">
        <v>3000</v>
      </c>
      <c r="F5" s="11">
        <v>0.05</v>
      </c>
      <c r="G5" s="10" t="s">
        <v>63</v>
      </c>
      <c r="H5" s="9">
        <v>6000</v>
      </c>
      <c r="J5" s="12"/>
      <c r="K5" s="12"/>
      <c r="M5" s="9"/>
      <c r="N5" s="9"/>
      <c r="O5" s="9"/>
    </row>
    <row r="6" spans="1:15" x14ac:dyDescent="0.3">
      <c r="J6" s="12"/>
      <c r="K6" s="12"/>
      <c r="M6" s="9"/>
      <c r="N6" s="9"/>
      <c r="O6" s="9"/>
    </row>
    <row r="7" spans="1:15" x14ac:dyDescent="0.3">
      <c r="A7" s="2" t="s">
        <v>150</v>
      </c>
      <c r="B7" s="36" t="s">
        <v>67</v>
      </c>
      <c r="C7" s="37"/>
      <c r="D7" s="37"/>
      <c r="E7" s="13"/>
      <c r="F7" s="36" t="s">
        <v>67</v>
      </c>
      <c r="G7" s="37"/>
      <c r="H7" s="37"/>
      <c r="I7" s="13"/>
      <c r="J7" s="12" t="s">
        <v>66</v>
      </c>
      <c r="K7" s="12" t="s">
        <v>66</v>
      </c>
      <c r="M7" s="9" t="s">
        <v>66</v>
      </c>
      <c r="N7" s="9" t="s">
        <v>66</v>
      </c>
      <c r="O7" s="9" t="s">
        <v>66</v>
      </c>
    </row>
    <row r="8" spans="1:15" x14ac:dyDescent="0.3">
      <c r="J8" s="9"/>
      <c r="K8" s="9"/>
      <c r="L8" s="9"/>
      <c r="M8" s="9"/>
      <c r="N8" s="9"/>
      <c r="O8" s="9"/>
    </row>
    <row r="9" spans="1:15" x14ac:dyDescent="0.3">
      <c r="A9" s="2" t="s">
        <v>149</v>
      </c>
      <c r="B9" s="11">
        <v>2.5899999999999999E-2</v>
      </c>
      <c r="C9" s="10" t="s">
        <v>63</v>
      </c>
      <c r="D9" s="9">
        <v>0</v>
      </c>
      <c r="E9" s="13"/>
      <c r="F9" s="11">
        <v>2.5899999999999999E-2</v>
      </c>
      <c r="G9" s="10" t="s">
        <v>63</v>
      </c>
      <c r="H9" s="9">
        <v>0</v>
      </c>
      <c r="I9" s="13"/>
      <c r="J9" s="9">
        <v>5099</v>
      </c>
      <c r="K9" s="9">
        <v>10189</v>
      </c>
      <c r="L9" s="9"/>
      <c r="M9" s="9">
        <v>2100</v>
      </c>
      <c r="N9" s="9">
        <v>4200</v>
      </c>
      <c r="O9" s="9">
        <v>2100</v>
      </c>
    </row>
    <row r="10" spans="1:15" x14ac:dyDescent="0.3">
      <c r="A10" s="2" t="s">
        <v>148</v>
      </c>
      <c r="B10" s="11">
        <v>2.8799999999999999E-2</v>
      </c>
      <c r="C10" s="10" t="s">
        <v>63</v>
      </c>
      <c r="D10" s="9">
        <v>10179</v>
      </c>
      <c r="F10" s="11">
        <v>2.8799999999999999E-2</v>
      </c>
      <c r="G10" s="10" t="s">
        <v>63</v>
      </c>
      <c r="H10" s="9">
        <v>20357</v>
      </c>
      <c r="J10" s="9"/>
      <c r="K10" s="9"/>
      <c r="L10" s="9"/>
      <c r="M10" s="9"/>
      <c r="N10" s="9"/>
      <c r="O10" s="9"/>
    </row>
    <row r="11" spans="1:15" x14ac:dyDescent="0.3">
      <c r="B11" s="11">
        <v>3.3599999999999998E-2</v>
      </c>
      <c r="C11" s="10" t="s">
        <v>63</v>
      </c>
      <c r="D11" s="9">
        <v>25445</v>
      </c>
      <c r="F11" s="11">
        <v>3.3599999999999998E-2</v>
      </c>
      <c r="G11" s="10" t="s">
        <v>63</v>
      </c>
      <c r="H11" s="9">
        <v>50890</v>
      </c>
      <c r="J11" s="9"/>
      <c r="K11" s="9"/>
      <c r="L11" s="9"/>
      <c r="M11" s="9"/>
      <c r="N11" s="9"/>
      <c r="O11" s="9"/>
    </row>
    <row r="12" spans="1:15" x14ac:dyDescent="0.3">
      <c r="B12" s="11">
        <v>4.24E-2</v>
      </c>
      <c r="C12" s="10" t="s">
        <v>63</v>
      </c>
      <c r="D12" s="9">
        <v>50890</v>
      </c>
      <c r="F12" s="11">
        <v>4.24E-2</v>
      </c>
      <c r="G12" s="10" t="s">
        <v>63</v>
      </c>
      <c r="H12" s="9">
        <v>101779</v>
      </c>
      <c r="J12" s="9"/>
      <c r="K12" s="9"/>
      <c r="L12" s="9"/>
      <c r="M12" s="9"/>
      <c r="N12" s="9"/>
      <c r="O12" s="9"/>
    </row>
    <row r="13" spans="1:15" x14ac:dyDescent="0.3">
      <c r="B13" s="11">
        <v>4.5400000000000003E-2</v>
      </c>
      <c r="C13" s="10" t="s">
        <v>63</v>
      </c>
      <c r="D13" s="9">
        <v>152668</v>
      </c>
      <c r="F13" s="11">
        <v>4.5400000000000003E-2</v>
      </c>
      <c r="G13" s="10" t="s">
        <v>63</v>
      </c>
      <c r="H13" s="9">
        <v>305336</v>
      </c>
      <c r="J13" s="9"/>
      <c r="K13" s="9"/>
      <c r="L13" s="9"/>
      <c r="M13" s="9"/>
      <c r="N13" s="9"/>
      <c r="O13" s="9"/>
    </row>
    <row r="14" spans="1:15" x14ac:dyDescent="0.3">
      <c r="D14" s="30"/>
      <c r="J14" s="9"/>
      <c r="K14" s="9"/>
      <c r="L14" s="9"/>
      <c r="M14" s="9"/>
      <c r="N14" s="9"/>
      <c r="O14" s="9"/>
    </row>
    <row r="15" spans="1:15" x14ac:dyDescent="0.3">
      <c r="A15" s="2" t="s">
        <v>147</v>
      </c>
      <c r="B15" s="11">
        <v>8.9999999999999993E-3</v>
      </c>
      <c r="C15" s="10" t="s">
        <v>63</v>
      </c>
      <c r="D15" s="28">
        <v>0</v>
      </c>
      <c r="F15" s="11">
        <v>8.9999999999999993E-3</v>
      </c>
      <c r="G15" s="10" t="s">
        <v>63</v>
      </c>
      <c r="H15" s="9">
        <v>0</v>
      </c>
      <c r="J15" s="12">
        <v>2200</v>
      </c>
      <c r="K15" s="12">
        <v>4400</v>
      </c>
      <c r="M15" s="29">
        <v>26</v>
      </c>
      <c r="N15" s="29">
        <v>52</v>
      </c>
      <c r="O15" s="29">
        <v>26</v>
      </c>
    </row>
    <row r="16" spans="1:15" x14ac:dyDescent="0.3">
      <c r="A16" s="2" t="s">
        <v>146</v>
      </c>
      <c r="B16" s="11">
        <v>2.5000000000000001E-2</v>
      </c>
      <c r="C16" s="10" t="s">
        <v>63</v>
      </c>
      <c r="D16" s="28">
        <v>4299</v>
      </c>
      <c r="F16" s="11">
        <v>2.5000000000000001E-2</v>
      </c>
      <c r="G16" s="10" t="s">
        <v>63</v>
      </c>
      <c r="H16" s="9">
        <v>4299</v>
      </c>
      <c r="J16" s="12"/>
      <c r="K16" s="12"/>
    </row>
    <row r="17" spans="1:15" x14ac:dyDescent="0.3">
      <c r="B17" s="11">
        <v>3.5000000000000003E-2</v>
      </c>
      <c r="C17" s="10" t="s">
        <v>63</v>
      </c>
      <c r="D17" s="28">
        <v>8500</v>
      </c>
      <c r="F17" s="11">
        <v>3.5000000000000003E-2</v>
      </c>
      <c r="G17" s="10" t="s">
        <v>63</v>
      </c>
      <c r="H17" s="9">
        <v>8500</v>
      </c>
      <c r="J17" s="12"/>
      <c r="K17" s="12"/>
    </row>
    <row r="18" spans="1:15" x14ac:dyDescent="0.3">
      <c r="B18" s="11">
        <v>4.4999999999999998E-2</v>
      </c>
      <c r="C18" s="10" t="s">
        <v>63</v>
      </c>
      <c r="D18" s="28">
        <v>12699</v>
      </c>
      <c r="F18" s="11">
        <v>4.4999999999999998E-2</v>
      </c>
      <c r="G18" s="10" t="s">
        <v>63</v>
      </c>
      <c r="H18" s="9">
        <v>12699</v>
      </c>
      <c r="J18" s="12"/>
      <c r="K18" s="12"/>
    </row>
    <row r="19" spans="1:15" x14ac:dyDescent="0.3">
      <c r="B19" s="11">
        <v>0.06</v>
      </c>
      <c r="C19" s="10" t="s">
        <v>63</v>
      </c>
      <c r="D19" s="28">
        <v>21199</v>
      </c>
      <c r="F19" s="11">
        <v>0.06</v>
      </c>
      <c r="G19" s="10" t="s">
        <v>63</v>
      </c>
      <c r="H19" s="9">
        <v>21199</v>
      </c>
      <c r="J19" s="12"/>
      <c r="K19" s="12"/>
    </row>
    <row r="20" spans="1:15" x14ac:dyDescent="0.3">
      <c r="B20" s="11">
        <v>6.9000000000000006E-2</v>
      </c>
      <c r="C20" s="10" t="s">
        <v>63</v>
      </c>
      <c r="D20" s="28">
        <v>35100</v>
      </c>
      <c r="F20" s="11">
        <v>6.9000000000000006E-2</v>
      </c>
      <c r="G20" s="10" t="s">
        <v>63</v>
      </c>
      <c r="H20" s="9">
        <v>35100</v>
      </c>
      <c r="J20" s="9"/>
      <c r="K20" s="9"/>
      <c r="L20" s="9"/>
      <c r="M20" s="9"/>
      <c r="N20" s="9"/>
      <c r="O20" s="9"/>
    </row>
    <row r="21" spans="1:15" x14ac:dyDescent="0.3">
      <c r="J21" s="9"/>
      <c r="K21" s="9"/>
      <c r="L21" s="9"/>
      <c r="M21" s="9"/>
      <c r="N21" s="9"/>
      <c r="O21" s="9"/>
    </row>
    <row r="22" spans="1:15" x14ac:dyDescent="0.3">
      <c r="A22" s="2" t="s">
        <v>145</v>
      </c>
      <c r="B22" s="11">
        <v>0.01</v>
      </c>
      <c r="C22" s="10" t="s">
        <v>63</v>
      </c>
      <c r="D22" s="9">
        <v>0</v>
      </c>
      <c r="F22" s="11">
        <v>0.01</v>
      </c>
      <c r="G22" s="10" t="s">
        <v>63</v>
      </c>
      <c r="H22" s="9">
        <v>0</v>
      </c>
      <c r="J22" s="9">
        <v>4129</v>
      </c>
      <c r="K22" s="9">
        <v>8258</v>
      </c>
      <c r="L22" s="9"/>
      <c r="M22" s="9">
        <v>111</v>
      </c>
      <c r="N22" s="9">
        <v>222</v>
      </c>
      <c r="O22" s="9">
        <v>344</v>
      </c>
    </row>
    <row r="23" spans="1:15" x14ac:dyDescent="0.3">
      <c r="A23" s="2" t="s">
        <v>144</v>
      </c>
      <c r="B23" s="11">
        <v>0.02</v>
      </c>
      <c r="C23" s="10" t="s">
        <v>63</v>
      </c>
      <c r="D23" s="9">
        <v>8015</v>
      </c>
      <c r="F23" s="11">
        <v>0.02</v>
      </c>
      <c r="G23" s="10" t="s">
        <v>63</v>
      </c>
      <c r="H23" s="9">
        <v>16030</v>
      </c>
      <c r="J23" s="9"/>
      <c r="K23" s="9"/>
      <c r="L23" s="9"/>
      <c r="M23" s="9"/>
      <c r="N23" s="9"/>
      <c r="O23" s="9"/>
    </row>
    <row r="24" spans="1:15" x14ac:dyDescent="0.3">
      <c r="A24" s="2" t="s">
        <v>143</v>
      </c>
      <c r="B24" s="11">
        <v>0.04</v>
      </c>
      <c r="C24" s="10" t="s">
        <v>63</v>
      </c>
      <c r="D24" s="9">
        <v>19001</v>
      </c>
      <c r="F24" s="11">
        <v>0.04</v>
      </c>
      <c r="G24" s="10" t="s">
        <v>63</v>
      </c>
      <c r="H24" s="9">
        <v>38002</v>
      </c>
      <c r="J24" s="9"/>
      <c r="K24" s="9"/>
      <c r="L24" s="9"/>
      <c r="M24" s="9"/>
      <c r="N24" s="9"/>
      <c r="O24" s="9"/>
    </row>
    <row r="25" spans="1:15" x14ac:dyDescent="0.3">
      <c r="B25" s="11">
        <v>0.06</v>
      </c>
      <c r="C25" s="10" t="s">
        <v>63</v>
      </c>
      <c r="D25" s="9">
        <v>29989</v>
      </c>
      <c r="F25" s="11">
        <v>0.06</v>
      </c>
      <c r="G25" s="10" t="s">
        <v>63</v>
      </c>
      <c r="H25" s="9">
        <v>59978</v>
      </c>
      <c r="J25" s="9"/>
      <c r="K25" s="9"/>
      <c r="L25" s="9"/>
      <c r="M25" s="9"/>
      <c r="N25" s="9"/>
      <c r="O25" s="9"/>
    </row>
    <row r="26" spans="1:15" x14ac:dyDescent="0.3">
      <c r="B26" s="11">
        <v>0.08</v>
      </c>
      <c r="C26" s="10" t="s">
        <v>63</v>
      </c>
      <c r="D26" s="9">
        <v>41629</v>
      </c>
      <c r="F26" s="11">
        <v>0.08</v>
      </c>
      <c r="G26" s="10" t="s">
        <v>63</v>
      </c>
      <c r="H26" s="9">
        <v>83258</v>
      </c>
      <c r="J26" s="9"/>
      <c r="K26" s="9"/>
      <c r="L26" s="9"/>
      <c r="M26" s="9"/>
      <c r="N26" s="9"/>
      <c r="O26" s="9"/>
    </row>
    <row r="27" spans="1:15" x14ac:dyDescent="0.3">
      <c r="B27" s="11">
        <v>9.2999999999999999E-2</v>
      </c>
      <c r="C27" s="10" t="s">
        <v>63</v>
      </c>
      <c r="D27" s="9">
        <v>52612</v>
      </c>
      <c r="F27" s="11">
        <v>9.2999999999999999E-2</v>
      </c>
      <c r="G27" s="10" t="s">
        <v>63</v>
      </c>
      <c r="H27" s="9">
        <v>105224</v>
      </c>
      <c r="J27" s="9"/>
      <c r="K27" s="9"/>
      <c r="L27" s="9"/>
      <c r="M27" s="9"/>
      <c r="N27" s="9"/>
      <c r="O27" s="9"/>
    </row>
    <row r="28" spans="1:15" x14ac:dyDescent="0.3">
      <c r="B28" s="11">
        <v>0.10299999999999999</v>
      </c>
      <c r="C28" s="10" t="s">
        <v>63</v>
      </c>
      <c r="D28" s="9">
        <v>268750</v>
      </c>
      <c r="F28" s="11">
        <v>0.10299999999999999</v>
      </c>
      <c r="G28" s="10" t="s">
        <v>63</v>
      </c>
      <c r="H28" s="9">
        <v>537500</v>
      </c>
      <c r="J28" s="9"/>
      <c r="K28" s="9"/>
      <c r="L28" s="9"/>
      <c r="M28" s="9"/>
      <c r="N28" s="9"/>
      <c r="O28" s="9"/>
    </row>
    <row r="29" spans="1:15" x14ac:dyDescent="0.3">
      <c r="B29" s="11">
        <v>0.113</v>
      </c>
      <c r="C29" s="10" t="s">
        <v>63</v>
      </c>
      <c r="D29" s="9">
        <v>322499</v>
      </c>
      <c r="F29" s="11">
        <v>0.113</v>
      </c>
      <c r="G29" s="10" t="s">
        <v>63</v>
      </c>
      <c r="H29" s="9">
        <v>644998</v>
      </c>
      <c r="J29" s="9"/>
      <c r="K29" s="9"/>
      <c r="L29" s="9"/>
      <c r="M29" s="9"/>
      <c r="N29" s="9"/>
      <c r="O29" s="9"/>
    </row>
    <row r="30" spans="1:15" x14ac:dyDescent="0.3">
      <c r="B30" s="11">
        <v>0.123</v>
      </c>
      <c r="C30" s="10" t="s">
        <v>63</v>
      </c>
      <c r="D30" s="9">
        <v>537498</v>
      </c>
      <c r="F30" s="11">
        <v>0.123</v>
      </c>
      <c r="G30" s="10" t="s">
        <v>63</v>
      </c>
      <c r="H30" s="9">
        <v>1000000</v>
      </c>
      <c r="J30" s="9"/>
      <c r="K30" s="9"/>
      <c r="L30" s="9"/>
      <c r="M30" s="9"/>
      <c r="N30" s="9"/>
      <c r="O30" s="9"/>
    </row>
    <row r="31" spans="1:15" x14ac:dyDescent="0.3">
      <c r="B31" s="11">
        <v>0.13300000000000001</v>
      </c>
      <c r="C31" s="10" t="s">
        <v>63</v>
      </c>
      <c r="D31" s="9">
        <v>1000000</v>
      </c>
      <c r="F31" s="11">
        <v>0.13300000000000001</v>
      </c>
      <c r="G31" s="10" t="s">
        <v>63</v>
      </c>
      <c r="H31" s="9">
        <v>1074996</v>
      </c>
      <c r="J31" s="9"/>
      <c r="K31" s="9"/>
      <c r="L31" s="9"/>
      <c r="M31" s="9"/>
      <c r="N31" s="9"/>
      <c r="O31" s="9"/>
    </row>
    <row r="32" spans="1:15" x14ac:dyDescent="0.3">
      <c r="J32" s="9"/>
      <c r="K32" s="9"/>
      <c r="L32" s="9"/>
      <c r="M32" s="9"/>
      <c r="N32" s="9"/>
      <c r="O32" s="9"/>
    </row>
    <row r="33" spans="1:15" x14ac:dyDescent="0.3">
      <c r="A33" s="2" t="s">
        <v>142</v>
      </c>
      <c r="B33" s="36" t="s">
        <v>141</v>
      </c>
      <c r="C33" s="36"/>
      <c r="D33" s="36"/>
      <c r="E33" s="13"/>
      <c r="F33" s="36" t="s">
        <v>141</v>
      </c>
      <c r="G33" s="36"/>
      <c r="H33" s="36"/>
      <c r="I33" s="13"/>
      <c r="J33" s="12" t="s">
        <v>66</v>
      </c>
      <c r="K33" s="2" t="s">
        <v>66</v>
      </c>
      <c r="M33" s="9" t="s">
        <v>66</v>
      </c>
      <c r="N33" s="9" t="s">
        <v>66</v>
      </c>
      <c r="O33" s="9" t="s">
        <v>66</v>
      </c>
    </row>
    <row r="34" spans="1:15" x14ac:dyDescent="0.3">
      <c r="B34" s="36" t="s">
        <v>125</v>
      </c>
      <c r="C34" s="36"/>
      <c r="D34" s="36"/>
      <c r="F34" s="36" t="s">
        <v>125</v>
      </c>
      <c r="G34" s="36"/>
      <c r="H34" s="36"/>
      <c r="J34" s="12"/>
      <c r="M34" s="9"/>
      <c r="N34" s="9"/>
      <c r="O34" s="9"/>
    </row>
    <row r="35" spans="1:15" x14ac:dyDescent="0.3">
      <c r="J35" s="12"/>
      <c r="M35" s="9"/>
      <c r="N35" s="9"/>
      <c r="O35" s="9"/>
    </row>
    <row r="36" spans="1:15" x14ac:dyDescent="0.3">
      <c r="A36" s="2" t="s">
        <v>140</v>
      </c>
      <c r="B36" s="11">
        <v>0.03</v>
      </c>
      <c r="C36" s="10" t="s">
        <v>63</v>
      </c>
      <c r="D36" s="9">
        <v>0</v>
      </c>
      <c r="F36" s="11">
        <v>0.03</v>
      </c>
      <c r="G36" s="10" t="s">
        <v>63</v>
      </c>
      <c r="H36" s="9">
        <v>0</v>
      </c>
      <c r="J36" s="12" t="s">
        <v>66</v>
      </c>
      <c r="K36" s="12" t="s">
        <v>66</v>
      </c>
      <c r="M36" s="9">
        <v>15000</v>
      </c>
      <c r="N36" s="9">
        <v>24000</v>
      </c>
      <c r="O36" s="9">
        <v>0</v>
      </c>
    </row>
    <row r="37" spans="1:15" x14ac:dyDescent="0.3">
      <c r="A37" s="2" t="s">
        <v>139</v>
      </c>
      <c r="B37" s="11">
        <v>0.05</v>
      </c>
      <c r="C37" s="10" t="s">
        <v>63</v>
      </c>
      <c r="D37" s="9">
        <v>10000</v>
      </c>
      <c r="F37" s="11">
        <v>0.05</v>
      </c>
      <c r="G37" s="10" t="s">
        <v>63</v>
      </c>
      <c r="H37" s="9">
        <v>20000</v>
      </c>
      <c r="J37" s="12"/>
      <c r="K37" s="12"/>
      <c r="M37" s="9"/>
      <c r="N37" s="9"/>
      <c r="O37" s="9"/>
    </row>
    <row r="38" spans="1:15" x14ac:dyDescent="0.3">
      <c r="B38" s="11">
        <v>5.5E-2</v>
      </c>
      <c r="C38" s="10" t="s">
        <v>63</v>
      </c>
      <c r="D38" s="9">
        <v>50000</v>
      </c>
      <c r="F38" s="11">
        <v>5.5E-2</v>
      </c>
      <c r="G38" s="10" t="s">
        <v>63</v>
      </c>
      <c r="H38" s="9">
        <v>100000</v>
      </c>
      <c r="J38" s="12"/>
      <c r="K38" s="12"/>
      <c r="M38" s="9"/>
      <c r="N38" s="9"/>
      <c r="O38" s="9"/>
    </row>
    <row r="39" spans="1:15" x14ac:dyDescent="0.3">
      <c r="B39" s="11">
        <v>0.06</v>
      </c>
      <c r="C39" s="10" t="s">
        <v>63</v>
      </c>
      <c r="D39" s="9">
        <v>100000</v>
      </c>
      <c r="F39" s="11">
        <v>0.06</v>
      </c>
      <c r="G39" s="10" t="s">
        <v>63</v>
      </c>
      <c r="H39" s="9">
        <v>200000</v>
      </c>
      <c r="J39" s="12"/>
      <c r="K39" s="12"/>
      <c r="M39" s="9"/>
      <c r="N39" s="9"/>
      <c r="O39" s="9"/>
    </row>
    <row r="40" spans="1:15" x14ac:dyDescent="0.3">
      <c r="B40" s="11">
        <v>6.5000000000000002E-2</v>
      </c>
      <c r="C40" s="10" t="s">
        <v>63</v>
      </c>
      <c r="D40" s="9">
        <v>200000</v>
      </c>
      <c r="F40" s="11">
        <v>6.5000000000000002E-2</v>
      </c>
      <c r="G40" s="10" t="s">
        <v>63</v>
      </c>
      <c r="H40" s="9">
        <v>400000</v>
      </c>
      <c r="J40" s="12"/>
      <c r="K40" s="12"/>
      <c r="M40" s="9"/>
      <c r="N40" s="9"/>
      <c r="O40" s="9"/>
    </row>
    <row r="41" spans="1:15" x14ac:dyDescent="0.3">
      <c r="B41" s="11">
        <v>6.9000000000000006E-2</v>
      </c>
      <c r="C41" s="10" t="s">
        <v>63</v>
      </c>
      <c r="D41" s="9">
        <v>250000</v>
      </c>
      <c r="F41" s="11">
        <v>6.9000000000000006E-2</v>
      </c>
      <c r="G41" s="10" t="s">
        <v>63</v>
      </c>
      <c r="H41" s="9">
        <v>500000</v>
      </c>
      <c r="J41" s="12"/>
      <c r="K41" s="12"/>
      <c r="M41" s="9"/>
      <c r="N41" s="9"/>
      <c r="O41" s="9"/>
    </row>
    <row r="42" spans="1:15" x14ac:dyDescent="0.3">
      <c r="B42" s="11">
        <v>6.9900000000000004E-2</v>
      </c>
      <c r="C42" s="10" t="s">
        <v>63</v>
      </c>
      <c r="D42" s="9">
        <v>500000</v>
      </c>
      <c r="F42" s="11">
        <v>6.9900000000000004E-2</v>
      </c>
      <c r="G42" s="10" t="s">
        <v>63</v>
      </c>
      <c r="H42" s="9">
        <v>1000000</v>
      </c>
      <c r="J42" s="12"/>
      <c r="K42" s="12"/>
      <c r="M42" s="9"/>
      <c r="N42" s="9"/>
      <c r="O42" s="9"/>
    </row>
    <row r="43" spans="1:15" x14ac:dyDescent="0.3">
      <c r="J43" s="12"/>
      <c r="K43" s="12"/>
      <c r="M43" s="9"/>
      <c r="N43" s="9"/>
      <c r="O43" s="9"/>
    </row>
    <row r="44" spans="1:15" x14ac:dyDescent="0.3">
      <c r="A44" s="2" t="s">
        <v>138</v>
      </c>
      <c r="B44" s="11">
        <v>2.1999999999999999E-2</v>
      </c>
      <c r="C44" s="10" t="s">
        <v>63</v>
      </c>
      <c r="D44" s="9">
        <v>2000</v>
      </c>
      <c r="F44" s="11">
        <v>2.1999999999999999E-2</v>
      </c>
      <c r="G44" s="10" t="s">
        <v>63</v>
      </c>
      <c r="H44" s="9">
        <v>2000</v>
      </c>
      <c r="J44" s="12">
        <v>3250</v>
      </c>
      <c r="K44" s="12">
        <v>6500</v>
      </c>
      <c r="M44" s="9">
        <v>110</v>
      </c>
      <c r="N44" s="9">
        <v>220</v>
      </c>
      <c r="O44" s="9">
        <v>110</v>
      </c>
    </row>
    <row r="45" spans="1:15" x14ac:dyDescent="0.3">
      <c r="A45" s="2" t="s">
        <v>137</v>
      </c>
      <c r="B45" s="11">
        <v>3.9E-2</v>
      </c>
      <c r="C45" s="10" t="s">
        <v>63</v>
      </c>
      <c r="D45" s="9">
        <v>5000</v>
      </c>
      <c r="F45" s="11">
        <v>3.9E-2</v>
      </c>
      <c r="G45" s="10" t="s">
        <v>63</v>
      </c>
      <c r="H45" s="9">
        <v>5000</v>
      </c>
      <c r="J45" s="12"/>
      <c r="K45" s="12"/>
      <c r="M45" s="9"/>
      <c r="N45" s="9"/>
      <c r="O45" s="9"/>
    </row>
    <row r="46" spans="1:15" x14ac:dyDescent="0.3">
      <c r="B46" s="11">
        <v>4.8000000000000001E-2</v>
      </c>
      <c r="C46" s="10" t="s">
        <v>63</v>
      </c>
      <c r="D46" s="9">
        <v>10000</v>
      </c>
      <c r="F46" s="11">
        <v>4.8000000000000001E-2</v>
      </c>
      <c r="G46" s="10" t="s">
        <v>63</v>
      </c>
      <c r="H46" s="9">
        <v>10000</v>
      </c>
      <c r="J46" s="12"/>
      <c r="K46" s="12"/>
      <c r="M46" s="9"/>
      <c r="N46" s="9"/>
      <c r="O46" s="9"/>
    </row>
    <row r="47" spans="1:15" x14ac:dyDescent="0.3">
      <c r="B47" s="11">
        <v>5.1999999999999998E-2</v>
      </c>
      <c r="C47" s="10" t="s">
        <v>63</v>
      </c>
      <c r="D47" s="9">
        <v>20000</v>
      </c>
      <c r="F47" s="11">
        <v>5.1999999999999998E-2</v>
      </c>
      <c r="G47" s="10" t="s">
        <v>63</v>
      </c>
      <c r="H47" s="9">
        <v>20000</v>
      </c>
      <c r="J47" s="12"/>
      <c r="K47" s="12"/>
      <c r="M47" s="9"/>
      <c r="N47" s="9"/>
      <c r="O47" s="9"/>
    </row>
    <row r="48" spans="1:15" x14ac:dyDescent="0.3">
      <c r="B48" s="11">
        <v>5.5500000000000001E-2</v>
      </c>
      <c r="C48" s="10" t="s">
        <v>63</v>
      </c>
      <c r="D48" s="9">
        <v>25000</v>
      </c>
      <c r="F48" s="11">
        <v>5.5500000000000001E-2</v>
      </c>
      <c r="G48" s="10" t="s">
        <v>63</v>
      </c>
      <c r="H48" s="9">
        <v>25000</v>
      </c>
      <c r="J48" s="12"/>
      <c r="K48" s="12"/>
      <c r="M48" s="9"/>
      <c r="N48" s="9"/>
      <c r="O48" s="9"/>
    </row>
    <row r="49" spans="1:15" x14ac:dyDescent="0.3">
      <c r="B49" s="11">
        <v>6.6000000000000003E-2</v>
      </c>
      <c r="C49" s="10" t="s">
        <v>63</v>
      </c>
      <c r="D49" s="9">
        <v>60000</v>
      </c>
      <c r="F49" s="11">
        <v>6.6000000000000003E-2</v>
      </c>
      <c r="G49" s="10" t="s">
        <v>63</v>
      </c>
      <c r="H49" s="9">
        <v>60000</v>
      </c>
      <c r="J49" s="12"/>
      <c r="K49" s="12"/>
      <c r="M49" s="9"/>
      <c r="N49" s="9"/>
      <c r="O49" s="9"/>
    </row>
    <row r="50" spans="1:15" x14ac:dyDescent="0.3">
      <c r="B50" s="2"/>
      <c r="C50" s="2"/>
      <c r="D50" s="2"/>
      <c r="E50" s="2"/>
      <c r="F50" s="2"/>
      <c r="G50" s="2"/>
      <c r="H50" s="2"/>
      <c r="I50" s="2"/>
      <c r="J50" s="12"/>
      <c r="K50" s="12"/>
      <c r="M50" s="9"/>
      <c r="N50" s="9"/>
      <c r="O50" s="9"/>
    </row>
    <row r="51" spans="1:15" x14ac:dyDescent="0.3">
      <c r="A51" s="2" t="s">
        <v>136</v>
      </c>
      <c r="B51" s="38" t="s">
        <v>67</v>
      </c>
      <c r="C51" s="38"/>
      <c r="D51" s="38"/>
      <c r="E51" s="2"/>
      <c r="F51" s="38" t="s">
        <v>67</v>
      </c>
      <c r="G51" s="38"/>
      <c r="H51" s="38"/>
      <c r="I51" s="2"/>
      <c r="J51" s="12" t="s">
        <v>66</v>
      </c>
      <c r="K51" s="12" t="s">
        <v>66</v>
      </c>
      <c r="M51" s="9" t="s">
        <v>66</v>
      </c>
      <c r="N51" s="9" t="s">
        <v>66</v>
      </c>
      <c r="O51" s="9" t="s">
        <v>66</v>
      </c>
    </row>
    <row r="52" spans="1:15" x14ac:dyDescent="0.3">
      <c r="B52" s="2"/>
      <c r="C52" s="2"/>
      <c r="D52" s="2"/>
      <c r="E52" s="2"/>
      <c r="F52" s="2"/>
      <c r="G52" s="2"/>
      <c r="H52" s="2"/>
      <c r="I52" s="2"/>
      <c r="J52" s="12"/>
      <c r="K52" s="12"/>
      <c r="M52" s="9"/>
      <c r="N52" s="9"/>
      <c r="O52" s="9"/>
    </row>
    <row r="53" spans="1:15" x14ac:dyDescent="0.3">
      <c r="A53" s="2" t="s">
        <v>135</v>
      </c>
      <c r="B53" s="11">
        <v>0.01</v>
      </c>
      <c r="C53" s="10" t="s">
        <v>63</v>
      </c>
      <c r="D53" s="9">
        <v>0</v>
      </c>
      <c r="F53" s="11">
        <v>0.01</v>
      </c>
      <c r="G53" s="10" t="s">
        <v>63</v>
      </c>
      <c r="H53" s="9">
        <v>0</v>
      </c>
      <c r="J53" s="12">
        <v>2300</v>
      </c>
      <c r="K53" s="12">
        <v>3000</v>
      </c>
      <c r="M53" s="9">
        <v>2700</v>
      </c>
      <c r="N53" s="9">
        <v>7400</v>
      </c>
      <c r="O53" s="9">
        <v>3000</v>
      </c>
    </row>
    <row r="54" spans="1:15" x14ac:dyDescent="0.3">
      <c r="B54" s="11">
        <v>0.02</v>
      </c>
      <c r="C54" s="10" t="s">
        <v>63</v>
      </c>
      <c r="D54" s="9">
        <v>750</v>
      </c>
      <c r="F54" s="11">
        <v>0.02</v>
      </c>
      <c r="G54" s="10" t="s">
        <v>63</v>
      </c>
      <c r="H54" s="9">
        <v>1000</v>
      </c>
      <c r="J54" s="12"/>
      <c r="K54" s="12"/>
      <c r="M54" s="9"/>
      <c r="N54" s="9"/>
      <c r="O54" s="9"/>
    </row>
    <row r="55" spans="1:15" x14ac:dyDescent="0.3">
      <c r="B55" s="11">
        <v>0.03</v>
      </c>
      <c r="C55" s="10" t="s">
        <v>63</v>
      </c>
      <c r="D55" s="9">
        <v>2250</v>
      </c>
      <c r="F55" s="11">
        <v>0.03</v>
      </c>
      <c r="G55" s="10" t="s">
        <v>63</v>
      </c>
      <c r="H55" s="9">
        <v>3000</v>
      </c>
      <c r="J55" s="12"/>
      <c r="K55" s="12"/>
      <c r="M55" s="9"/>
      <c r="N55" s="9"/>
      <c r="O55" s="9"/>
    </row>
    <row r="56" spans="1:15" x14ac:dyDescent="0.3">
      <c r="B56" s="11">
        <v>0.04</v>
      </c>
      <c r="C56" s="10" t="s">
        <v>63</v>
      </c>
      <c r="D56" s="9">
        <v>3750</v>
      </c>
      <c r="F56" s="11">
        <v>0.04</v>
      </c>
      <c r="G56" s="10" t="s">
        <v>63</v>
      </c>
      <c r="H56" s="9">
        <v>5000</v>
      </c>
      <c r="J56" s="12"/>
      <c r="K56" s="12"/>
      <c r="M56" s="9"/>
      <c r="N56" s="9"/>
      <c r="O56" s="9"/>
    </row>
    <row r="57" spans="1:15" x14ac:dyDescent="0.3">
      <c r="B57" s="11">
        <v>0.05</v>
      </c>
      <c r="C57" s="10" t="s">
        <v>63</v>
      </c>
      <c r="D57" s="9">
        <v>5250</v>
      </c>
      <c r="F57" s="11">
        <v>0.05</v>
      </c>
      <c r="G57" s="10" t="s">
        <v>63</v>
      </c>
      <c r="H57" s="9">
        <v>7000</v>
      </c>
      <c r="J57" s="12"/>
      <c r="K57" s="12"/>
      <c r="M57" s="9"/>
      <c r="N57" s="9"/>
      <c r="O57" s="9"/>
    </row>
    <row r="58" spans="1:15" x14ac:dyDescent="0.3">
      <c r="B58" s="11">
        <v>0.06</v>
      </c>
      <c r="C58" s="10" t="s">
        <v>63</v>
      </c>
      <c r="D58" s="9">
        <v>7000</v>
      </c>
      <c r="F58" s="11">
        <v>0.06</v>
      </c>
      <c r="G58" s="10" t="s">
        <v>63</v>
      </c>
      <c r="H58" s="9">
        <v>10000</v>
      </c>
      <c r="J58" s="12"/>
      <c r="K58" s="12"/>
      <c r="M58" s="9"/>
      <c r="N58" s="9"/>
      <c r="O58" s="9"/>
    </row>
    <row r="59" spans="1:15" x14ac:dyDescent="0.3">
      <c r="J59" s="12"/>
      <c r="K59" s="12"/>
      <c r="M59" s="9"/>
      <c r="N59" s="9"/>
      <c r="O59" s="9"/>
    </row>
    <row r="60" spans="1:15" x14ac:dyDescent="0.3">
      <c r="A60" s="2" t="s">
        <v>134</v>
      </c>
      <c r="B60" s="11">
        <v>1.4E-2</v>
      </c>
      <c r="C60" s="10" t="s">
        <v>63</v>
      </c>
      <c r="D60" s="9">
        <v>0</v>
      </c>
      <c r="F60" s="11">
        <v>1.4E-2</v>
      </c>
      <c r="G60" s="10" t="s">
        <v>63</v>
      </c>
      <c r="H60" s="9">
        <v>0</v>
      </c>
      <c r="J60" s="12">
        <v>2200</v>
      </c>
      <c r="K60" s="12">
        <v>4400</v>
      </c>
      <c r="M60" s="9">
        <v>1144</v>
      </c>
      <c r="N60" s="9">
        <v>2288</v>
      </c>
      <c r="O60" s="9">
        <v>1144</v>
      </c>
    </row>
    <row r="61" spans="1:15" x14ac:dyDescent="0.3">
      <c r="A61" s="2" t="s">
        <v>133</v>
      </c>
      <c r="B61" s="11">
        <v>3.2000000000000001E-2</v>
      </c>
      <c r="C61" s="10" t="s">
        <v>63</v>
      </c>
      <c r="D61" s="9">
        <v>2400</v>
      </c>
      <c r="F61" s="11">
        <v>3.2000000000000001E-2</v>
      </c>
      <c r="G61" s="10" t="s">
        <v>63</v>
      </c>
      <c r="H61" s="9">
        <v>4800</v>
      </c>
      <c r="J61" s="12"/>
      <c r="K61" s="12"/>
      <c r="M61" s="9"/>
      <c r="N61" s="9"/>
      <c r="O61" s="9"/>
    </row>
    <row r="62" spans="1:15" x14ac:dyDescent="0.3">
      <c r="B62" s="11">
        <v>5.5E-2</v>
      </c>
      <c r="C62" s="10" t="s">
        <v>63</v>
      </c>
      <c r="D62" s="9">
        <v>4800</v>
      </c>
      <c r="F62" s="11">
        <v>5.5E-2</v>
      </c>
      <c r="G62" s="10" t="s">
        <v>63</v>
      </c>
      <c r="H62" s="9">
        <v>9600</v>
      </c>
      <c r="J62" s="12"/>
      <c r="K62" s="12"/>
      <c r="M62" s="9"/>
      <c r="N62" s="9"/>
      <c r="O62" s="9"/>
    </row>
    <row r="63" spans="1:15" x14ac:dyDescent="0.3">
      <c r="B63" s="11">
        <v>6.4000000000000001E-2</v>
      </c>
      <c r="C63" s="10" t="s">
        <v>63</v>
      </c>
      <c r="D63" s="9">
        <v>9600</v>
      </c>
      <c r="F63" s="11">
        <v>6.4000000000000001E-2</v>
      </c>
      <c r="G63" s="10" t="s">
        <v>63</v>
      </c>
      <c r="H63" s="9">
        <v>19200</v>
      </c>
      <c r="J63" s="12"/>
      <c r="K63" s="12"/>
      <c r="M63" s="9"/>
      <c r="N63" s="9"/>
      <c r="O63" s="9"/>
    </row>
    <row r="64" spans="1:15" x14ac:dyDescent="0.3">
      <c r="B64" s="11">
        <v>6.8000000000000005E-2</v>
      </c>
      <c r="C64" s="10" t="s">
        <v>63</v>
      </c>
      <c r="D64" s="9">
        <v>14400</v>
      </c>
      <c r="F64" s="11">
        <v>6.8000000000000005E-2</v>
      </c>
      <c r="G64" s="10" t="s">
        <v>63</v>
      </c>
      <c r="H64" s="9">
        <v>28800</v>
      </c>
      <c r="J64" s="12"/>
      <c r="K64" s="12"/>
      <c r="M64" s="9"/>
      <c r="N64" s="9"/>
      <c r="O64" s="9"/>
    </row>
    <row r="65" spans="1:15" x14ac:dyDescent="0.3">
      <c r="B65" s="11">
        <v>7.1999999999999995E-2</v>
      </c>
      <c r="C65" s="10" t="s">
        <v>63</v>
      </c>
      <c r="D65" s="9">
        <v>19200</v>
      </c>
      <c r="F65" s="11">
        <v>7.1999999999999995E-2</v>
      </c>
      <c r="G65" s="10" t="s">
        <v>63</v>
      </c>
      <c r="H65" s="9">
        <v>38400</v>
      </c>
      <c r="J65" s="12"/>
      <c r="K65" s="12"/>
      <c r="M65" s="9"/>
      <c r="N65" s="9"/>
      <c r="O65" s="9"/>
    </row>
    <row r="66" spans="1:15" x14ac:dyDescent="0.3">
      <c r="B66" s="11">
        <v>7.5999999999999998E-2</v>
      </c>
      <c r="C66" s="10" t="s">
        <v>63</v>
      </c>
      <c r="D66" s="9">
        <v>24000</v>
      </c>
      <c r="F66" s="11">
        <v>7.5999999999999998E-2</v>
      </c>
      <c r="G66" s="10" t="s">
        <v>63</v>
      </c>
      <c r="H66" s="9">
        <v>48000</v>
      </c>
      <c r="J66" s="12"/>
      <c r="K66" s="12"/>
      <c r="M66" s="9"/>
      <c r="N66" s="9"/>
      <c r="O66" s="9"/>
    </row>
    <row r="67" spans="1:15" x14ac:dyDescent="0.3">
      <c r="B67" s="11">
        <v>7.9000000000000001E-2</v>
      </c>
      <c r="C67" s="10" t="s">
        <v>63</v>
      </c>
      <c r="D67" s="9">
        <v>36000</v>
      </c>
      <c r="F67" s="11">
        <v>7.9000000000000001E-2</v>
      </c>
      <c r="G67" s="10" t="s">
        <v>63</v>
      </c>
      <c r="H67" s="9">
        <v>72000</v>
      </c>
      <c r="J67" s="12"/>
      <c r="K67" s="12"/>
      <c r="M67" s="9"/>
      <c r="N67" s="9"/>
      <c r="O67" s="9"/>
    </row>
    <row r="68" spans="1:15" x14ac:dyDescent="0.3">
      <c r="B68" s="11">
        <v>8.2500000000000004E-2</v>
      </c>
      <c r="C68" s="10" t="s">
        <v>63</v>
      </c>
      <c r="D68" s="9">
        <v>48000</v>
      </c>
      <c r="F68" s="11">
        <v>8.2500000000000004E-2</v>
      </c>
      <c r="G68" s="10" t="s">
        <v>63</v>
      </c>
      <c r="H68" s="9">
        <v>96000</v>
      </c>
      <c r="J68" s="12"/>
      <c r="K68" s="12"/>
      <c r="M68" s="9"/>
      <c r="N68" s="9"/>
      <c r="O68" s="9"/>
    </row>
    <row r="69" spans="1:15" x14ac:dyDescent="0.3">
      <c r="J69" s="12"/>
      <c r="K69" s="12"/>
      <c r="M69" s="9"/>
      <c r="N69" s="9"/>
      <c r="O69" s="9"/>
    </row>
    <row r="70" spans="1:15" x14ac:dyDescent="0.3">
      <c r="A70" s="2" t="s">
        <v>132</v>
      </c>
      <c r="B70" s="11">
        <v>1.6E-2</v>
      </c>
      <c r="C70" s="10" t="s">
        <v>63</v>
      </c>
      <c r="D70" s="9">
        <v>0</v>
      </c>
      <c r="F70" s="11">
        <v>1.6E-2</v>
      </c>
      <c r="G70" s="10" t="s">
        <v>63</v>
      </c>
      <c r="H70" s="9">
        <v>0</v>
      </c>
      <c r="J70" s="12">
        <v>6350</v>
      </c>
      <c r="K70" s="12">
        <v>12700</v>
      </c>
      <c r="M70" s="9">
        <v>4050</v>
      </c>
      <c r="N70" s="9">
        <v>8100</v>
      </c>
      <c r="O70" s="9">
        <v>4050</v>
      </c>
    </row>
    <row r="71" spans="1:15" x14ac:dyDescent="0.3">
      <c r="A71" s="2" t="s">
        <v>131</v>
      </c>
      <c r="B71" s="11">
        <v>3.5999999999999997E-2</v>
      </c>
      <c r="C71" s="10" t="s">
        <v>63</v>
      </c>
      <c r="D71" s="9">
        <v>1454</v>
      </c>
      <c r="F71" s="11">
        <v>3.5999999999999997E-2</v>
      </c>
      <c r="G71" s="10" t="s">
        <v>63</v>
      </c>
      <c r="H71" s="9">
        <v>2908</v>
      </c>
      <c r="J71" s="12"/>
      <c r="K71" s="12"/>
      <c r="M71" s="9"/>
      <c r="N71" s="9"/>
      <c r="O71" s="9"/>
    </row>
    <row r="72" spans="1:15" x14ac:dyDescent="0.3">
      <c r="B72" s="11">
        <v>4.1000000000000002E-2</v>
      </c>
      <c r="C72" s="10" t="s">
        <v>63</v>
      </c>
      <c r="D72" s="9">
        <v>2908</v>
      </c>
      <c r="F72" s="11">
        <v>4.1000000000000002E-2</v>
      </c>
      <c r="G72" s="10" t="s">
        <v>63</v>
      </c>
      <c r="H72" s="9">
        <v>5816</v>
      </c>
      <c r="J72" s="12"/>
      <c r="K72" s="12"/>
      <c r="M72" s="9"/>
      <c r="N72" s="9"/>
      <c r="O72" s="9"/>
    </row>
    <row r="73" spans="1:15" x14ac:dyDescent="0.3">
      <c r="B73" s="11">
        <v>5.0999999999999997E-2</v>
      </c>
      <c r="C73" s="10" t="s">
        <v>63</v>
      </c>
      <c r="D73" s="9">
        <v>4362</v>
      </c>
      <c r="F73" s="11">
        <v>5.0999999999999997E-2</v>
      </c>
      <c r="G73" s="10" t="s">
        <v>63</v>
      </c>
      <c r="H73" s="9">
        <v>8724</v>
      </c>
      <c r="J73" s="12"/>
      <c r="K73" s="12"/>
      <c r="M73" s="9"/>
      <c r="N73" s="9"/>
      <c r="O73" s="9"/>
    </row>
    <row r="74" spans="1:15" x14ac:dyDescent="0.3">
      <c r="B74" s="11">
        <v>6.0999999999999999E-2</v>
      </c>
      <c r="C74" s="10" t="s">
        <v>63</v>
      </c>
      <c r="D74" s="9">
        <v>5816</v>
      </c>
      <c r="F74" s="11">
        <v>6.0999999999999999E-2</v>
      </c>
      <c r="G74" s="10" t="s">
        <v>63</v>
      </c>
      <c r="H74" s="9">
        <v>11632</v>
      </c>
      <c r="J74" s="12"/>
      <c r="K74" s="12"/>
      <c r="M74" s="9"/>
      <c r="N74" s="9"/>
      <c r="O74" s="9"/>
    </row>
    <row r="75" spans="1:15" x14ac:dyDescent="0.3">
      <c r="B75" s="11">
        <v>7.0999999999999994E-2</v>
      </c>
      <c r="C75" s="10" t="s">
        <v>63</v>
      </c>
      <c r="D75" s="9">
        <v>7270</v>
      </c>
      <c r="F75" s="11">
        <v>7.0999999999999994E-2</v>
      </c>
      <c r="G75" s="10" t="s">
        <v>63</v>
      </c>
      <c r="H75" s="9">
        <v>14540</v>
      </c>
      <c r="J75" s="12"/>
      <c r="K75" s="12"/>
      <c r="M75" s="9"/>
      <c r="N75" s="9"/>
      <c r="O75" s="9"/>
    </row>
    <row r="76" spans="1:15" x14ac:dyDescent="0.3">
      <c r="B76" s="11">
        <v>7.3999999999999996E-2</v>
      </c>
      <c r="C76" s="10" t="s">
        <v>63</v>
      </c>
      <c r="D76" s="9">
        <v>10905</v>
      </c>
      <c r="F76" s="11">
        <v>7.3999999999999996E-2</v>
      </c>
      <c r="G76" s="10" t="s">
        <v>63</v>
      </c>
      <c r="H76" s="9">
        <v>21810</v>
      </c>
      <c r="J76" s="12"/>
      <c r="K76" s="12"/>
    </row>
    <row r="77" spans="1:15" x14ac:dyDescent="0.3">
      <c r="J77" s="12"/>
      <c r="K77" s="12"/>
    </row>
    <row r="78" spans="1:15" x14ac:dyDescent="0.3">
      <c r="A78" s="2" t="s">
        <v>130</v>
      </c>
      <c r="B78" s="36" t="s">
        <v>129</v>
      </c>
      <c r="C78" s="36"/>
      <c r="D78" s="36"/>
      <c r="E78" s="13"/>
      <c r="F78" s="36" t="s">
        <v>129</v>
      </c>
      <c r="G78" s="36"/>
      <c r="H78" s="36"/>
      <c r="I78" s="13"/>
      <c r="J78" s="12" t="s">
        <v>66</v>
      </c>
      <c r="K78" s="12" t="s">
        <v>66</v>
      </c>
      <c r="M78" s="27">
        <v>2175</v>
      </c>
      <c r="N78" s="27">
        <v>4350</v>
      </c>
      <c r="O78" s="26">
        <v>2175</v>
      </c>
    </row>
    <row r="79" spans="1:15" x14ac:dyDescent="0.3">
      <c r="B79" s="36" t="s">
        <v>125</v>
      </c>
      <c r="C79" s="36"/>
      <c r="D79" s="36"/>
      <c r="F79" s="36" t="s">
        <v>125</v>
      </c>
      <c r="G79" s="36"/>
      <c r="H79" s="36"/>
      <c r="J79" s="12"/>
      <c r="K79" s="12"/>
    </row>
    <row r="80" spans="1:15" x14ac:dyDescent="0.3">
      <c r="J80" s="12"/>
      <c r="K80" s="12"/>
      <c r="M80" s="9"/>
      <c r="N80" s="9"/>
      <c r="O80" s="9"/>
    </row>
    <row r="81" spans="1:15" x14ac:dyDescent="0.3">
      <c r="A81" s="2" t="s">
        <v>128</v>
      </c>
      <c r="B81" s="36" t="s">
        <v>127</v>
      </c>
      <c r="C81" s="36"/>
      <c r="D81" s="36"/>
      <c r="E81" s="13"/>
      <c r="F81" s="36" t="s">
        <v>127</v>
      </c>
      <c r="G81" s="36"/>
      <c r="H81" s="36"/>
      <c r="I81" s="13"/>
      <c r="J81" s="12" t="s">
        <v>66</v>
      </c>
      <c r="K81" s="12" t="s">
        <v>66</v>
      </c>
      <c r="M81" s="9">
        <v>1000</v>
      </c>
      <c r="N81" s="9">
        <v>2000</v>
      </c>
      <c r="O81" s="9">
        <v>1500</v>
      </c>
    </row>
    <row r="82" spans="1:15" x14ac:dyDescent="0.3">
      <c r="A82" s="2" t="s">
        <v>126</v>
      </c>
      <c r="B82" s="36" t="s">
        <v>125</v>
      </c>
      <c r="C82" s="36"/>
      <c r="D82" s="36"/>
      <c r="F82" s="36" t="s">
        <v>125</v>
      </c>
      <c r="G82" s="36"/>
      <c r="H82" s="36"/>
      <c r="J82" s="12"/>
      <c r="K82" s="12"/>
      <c r="M82" s="9"/>
      <c r="N82" s="9"/>
      <c r="O82" s="9"/>
    </row>
    <row r="83" spans="1:15" x14ac:dyDescent="0.3">
      <c r="J83" s="12"/>
      <c r="K83" s="12"/>
      <c r="M83" s="9"/>
      <c r="N83" s="9"/>
      <c r="O83" s="9"/>
    </row>
    <row r="84" spans="1:15" x14ac:dyDescent="0.3">
      <c r="A84" s="2" t="s">
        <v>124</v>
      </c>
      <c r="B84" s="11">
        <v>3.5999999999999999E-3</v>
      </c>
      <c r="C84" s="10" t="s">
        <v>63</v>
      </c>
      <c r="D84" s="9">
        <v>0</v>
      </c>
      <c r="F84" s="11">
        <v>3.5999999999999999E-3</v>
      </c>
      <c r="G84" s="10" t="s">
        <v>63</v>
      </c>
      <c r="H84" s="9">
        <v>0</v>
      </c>
      <c r="J84" s="12">
        <v>2000</v>
      </c>
      <c r="K84" s="12">
        <v>4920</v>
      </c>
      <c r="M84" s="9">
        <v>40</v>
      </c>
      <c r="N84" s="9">
        <v>80</v>
      </c>
      <c r="O84" s="9">
        <v>40</v>
      </c>
    </row>
    <row r="85" spans="1:15" x14ac:dyDescent="0.3">
      <c r="A85" s="2" t="s">
        <v>123</v>
      </c>
      <c r="B85" s="11">
        <v>7.1999999999999998E-3</v>
      </c>
      <c r="C85" s="10" t="s">
        <v>63</v>
      </c>
      <c r="D85" s="9">
        <v>1573</v>
      </c>
      <c r="F85" s="11">
        <v>7.1999999999999998E-3</v>
      </c>
      <c r="G85" s="10" t="s">
        <v>63</v>
      </c>
      <c r="H85" s="9">
        <v>1573</v>
      </c>
      <c r="J85" s="12"/>
      <c r="K85" s="12"/>
      <c r="M85" s="9"/>
      <c r="N85" s="9"/>
      <c r="O85" s="9"/>
    </row>
    <row r="86" spans="1:15" x14ac:dyDescent="0.3">
      <c r="B86" s="11">
        <v>2.4299999999999999E-2</v>
      </c>
      <c r="C86" s="10" t="s">
        <v>63</v>
      </c>
      <c r="D86" s="9">
        <v>3146</v>
      </c>
      <c r="F86" s="11">
        <v>2.4299999999999999E-2</v>
      </c>
      <c r="G86" s="10" t="s">
        <v>63</v>
      </c>
      <c r="H86" s="9">
        <v>3146</v>
      </c>
      <c r="J86" s="12"/>
      <c r="K86" s="12"/>
      <c r="M86" s="9"/>
      <c r="N86" s="9"/>
      <c r="O86" s="9"/>
    </row>
    <row r="87" spans="1:15" x14ac:dyDescent="0.3">
      <c r="B87" s="11">
        <v>4.4999999999999998E-2</v>
      </c>
      <c r="C87" s="10" t="s">
        <v>63</v>
      </c>
      <c r="D87" s="9">
        <v>6292</v>
      </c>
      <c r="F87" s="11">
        <v>4.4999999999999998E-2</v>
      </c>
      <c r="G87" s="10" t="s">
        <v>63</v>
      </c>
      <c r="H87" s="9">
        <v>6292</v>
      </c>
      <c r="J87" s="12"/>
      <c r="K87" s="12"/>
      <c r="M87" s="9"/>
      <c r="N87" s="9"/>
      <c r="O87" s="9"/>
    </row>
    <row r="88" spans="1:15" x14ac:dyDescent="0.3">
      <c r="B88" s="11">
        <v>6.1199999999999997E-2</v>
      </c>
      <c r="C88" s="10" t="s">
        <v>63</v>
      </c>
      <c r="D88" s="9">
        <v>14157</v>
      </c>
      <c r="F88" s="11">
        <v>6.1199999999999997E-2</v>
      </c>
      <c r="G88" s="10" t="s">
        <v>63</v>
      </c>
      <c r="H88" s="9">
        <v>14157</v>
      </c>
      <c r="J88" s="12"/>
      <c r="K88" s="12"/>
      <c r="M88" s="9"/>
      <c r="N88" s="9"/>
      <c r="O88" s="9"/>
    </row>
    <row r="89" spans="1:15" x14ac:dyDescent="0.3">
      <c r="B89" s="11">
        <v>6.4799999999999996E-2</v>
      </c>
      <c r="C89" s="10" t="s">
        <v>63</v>
      </c>
      <c r="D89" s="9">
        <v>23595</v>
      </c>
      <c r="F89" s="11">
        <v>6.4799999999999996E-2</v>
      </c>
      <c r="G89" s="10" t="s">
        <v>63</v>
      </c>
      <c r="H89" s="9">
        <v>23595</v>
      </c>
      <c r="J89" s="12"/>
      <c r="K89" s="12"/>
      <c r="M89" s="9"/>
      <c r="N89" s="9"/>
      <c r="O89" s="9"/>
    </row>
    <row r="90" spans="1:15" x14ac:dyDescent="0.3">
      <c r="B90" s="11">
        <v>6.8000000000000005E-2</v>
      </c>
      <c r="C90" s="10" t="s">
        <v>63</v>
      </c>
      <c r="D90" s="9">
        <v>31460</v>
      </c>
      <c r="F90" s="11">
        <v>6.8000000000000005E-2</v>
      </c>
      <c r="G90" s="10" t="s">
        <v>63</v>
      </c>
      <c r="H90" s="9">
        <v>31460</v>
      </c>
      <c r="J90" s="12"/>
      <c r="K90" s="12"/>
      <c r="M90" s="9"/>
      <c r="N90" s="9"/>
      <c r="O90" s="9"/>
    </row>
    <row r="91" spans="1:15" x14ac:dyDescent="0.3">
      <c r="B91" s="11">
        <v>7.9200000000000007E-2</v>
      </c>
      <c r="C91" s="10" t="s">
        <v>63</v>
      </c>
      <c r="D91" s="9">
        <v>47190</v>
      </c>
      <c r="F91" s="11">
        <v>7.9200000000000007E-2</v>
      </c>
      <c r="G91" s="10" t="s">
        <v>63</v>
      </c>
      <c r="H91" s="9">
        <v>47190</v>
      </c>
      <c r="J91" s="12"/>
      <c r="K91" s="12"/>
      <c r="M91" s="9"/>
      <c r="N91" s="9"/>
      <c r="O91" s="9"/>
    </row>
    <row r="92" spans="1:15" x14ac:dyDescent="0.3">
      <c r="B92" s="11">
        <v>8.9800000000000005E-2</v>
      </c>
      <c r="C92" s="10" t="s">
        <v>63</v>
      </c>
      <c r="D92" s="9">
        <v>70785</v>
      </c>
      <c r="F92" s="11">
        <v>8.9800000000000005E-2</v>
      </c>
      <c r="G92" s="10" t="s">
        <v>63</v>
      </c>
      <c r="H92" s="9">
        <v>70785</v>
      </c>
      <c r="J92" s="12"/>
      <c r="K92" s="12"/>
      <c r="M92" s="9"/>
      <c r="N92" s="9"/>
      <c r="O92" s="9"/>
    </row>
    <row r="93" spans="1:15" x14ac:dyDescent="0.3">
      <c r="J93" s="12"/>
      <c r="K93" s="12"/>
      <c r="M93" s="9"/>
      <c r="N93" s="9"/>
      <c r="O93" s="9"/>
    </row>
    <row r="94" spans="1:15" x14ac:dyDescent="0.3">
      <c r="A94" s="2" t="s">
        <v>122</v>
      </c>
      <c r="B94" s="11">
        <v>2.9000000000000001E-2</v>
      </c>
      <c r="C94" s="10" t="s">
        <v>63</v>
      </c>
      <c r="D94" s="9">
        <v>0</v>
      </c>
      <c r="F94" s="11">
        <v>2.9000000000000001E-2</v>
      </c>
      <c r="G94" s="10" t="s">
        <v>63</v>
      </c>
      <c r="H94" s="9">
        <v>0</v>
      </c>
      <c r="J94" s="12">
        <v>3000</v>
      </c>
      <c r="K94" s="12">
        <v>7500</v>
      </c>
      <c r="M94" s="9">
        <v>2250</v>
      </c>
      <c r="N94" s="9">
        <v>4500</v>
      </c>
      <c r="O94" s="9">
        <v>2250</v>
      </c>
    </row>
    <row r="95" spans="1:15" x14ac:dyDescent="0.3">
      <c r="B95" s="11">
        <v>4.9000000000000002E-2</v>
      </c>
      <c r="C95" s="10" t="s">
        <v>63</v>
      </c>
      <c r="D95" s="9">
        <v>15000</v>
      </c>
      <c r="F95" s="11">
        <v>4.9000000000000002E-2</v>
      </c>
      <c r="G95" s="10" t="s">
        <v>63</v>
      </c>
      <c r="H95" s="9">
        <v>30000</v>
      </c>
      <c r="J95" s="12"/>
      <c r="K95" s="12"/>
      <c r="M95" s="9"/>
      <c r="N95" s="9"/>
      <c r="O95" s="9"/>
    </row>
    <row r="96" spans="1:15" x14ac:dyDescent="0.3">
      <c r="B96" s="11">
        <v>5.1999999999999998E-2</v>
      </c>
      <c r="C96" s="10" t="s">
        <v>63</v>
      </c>
      <c r="D96" s="9">
        <v>30000</v>
      </c>
      <c r="F96" s="11">
        <v>5.1999999999999998E-2</v>
      </c>
      <c r="G96" s="10" t="s">
        <v>63</v>
      </c>
      <c r="H96" s="9">
        <v>60000</v>
      </c>
      <c r="J96" s="12"/>
      <c r="K96" s="12"/>
      <c r="M96" s="9"/>
      <c r="N96" s="9"/>
      <c r="O96" s="9"/>
    </row>
    <row r="97" spans="1:15" x14ac:dyDescent="0.3">
      <c r="B97" s="2"/>
      <c r="C97" s="2"/>
      <c r="D97" s="2"/>
      <c r="E97" s="2"/>
      <c r="F97" s="2"/>
      <c r="G97" s="2"/>
      <c r="H97" s="2"/>
      <c r="I97" s="2"/>
      <c r="J97" s="12"/>
      <c r="K97" s="12"/>
      <c r="M97" s="9"/>
      <c r="N97" s="9"/>
      <c r="O97" s="9"/>
    </row>
    <row r="98" spans="1:15" x14ac:dyDescent="0.3">
      <c r="A98" s="2" t="s">
        <v>121</v>
      </c>
      <c r="B98" s="11">
        <v>0.02</v>
      </c>
      <c r="C98" s="10" t="s">
        <v>63</v>
      </c>
      <c r="D98" s="9">
        <v>0</v>
      </c>
      <c r="F98" s="11">
        <v>0.02</v>
      </c>
      <c r="G98" s="10" t="s">
        <v>63</v>
      </c>
      <c r="H98" s="9">
        <v>0</v>
      </c>
      <c r="J98" s="12">
        <v>2480</v>
      </c>
      <c r="K98" s="12">
        <v>2480</v>
      </c>
      <c r="M98" s="9">
        <v>10</v>
      </c>
      <c r="N98" s="9">
        <v>20</v>
      </c>
      <c r="O98" s="9">
        <v>10</v>
      </c>
    </row>
    <row r="99" spans="1:15" x14ac:dyDescent="0.3">
      <c r="A99" s="2" t="s">
        <v>120</v>
      </c>
      <c r="B99" s="11">
        <v>0.03</v>
      </c>
      <c r="C99" s="10" t="s">
        <v>63</v>
      </c>
      <c r="D99" s="9">
        <v>3000</v>
      </c>
      <c r="F99" s="11">
        <v>0.03</v>
      </c>
      <c r="G99" s="10" t="s">
        <v>63</v>
      </c>
      <c r="H99" s="9">
        <v>3000</v>
      </c>
      <c r="J99" s="12"/>
      <c r="K99" s="12"/>
      <c r="M99" s="9"/>
      <c r="N99" s="9"/>
      <c r="O99" s="9"/>
    </row>
    <row r="100" spans="1:15" x14ac:dyDescent="0.3">
      <c r="B100" s="11">
        <v>0.04</v>
      </c>
      <c r="C100" s="10" t="s">
        <v>63</v>
      </c>
      <c r="D100" s="9">
        <v>4000</v>
      </c>
      <c r="F100" s="11">
        <v>0.04</v>
      </c>
      <c r="G100" s="10" t="s">
        <v>63</v>
      </c>
      <c r="H100" s="9">
        <v>4000</v>
      </c>
      <c r="J100" s="12"/>
      <c r="K100" s="12"/>
      <c r="M100" s="9"/>
      <c r="N100" s="9"/>
      <c r="O100" s="9"/>
    </row>
    <row r="101" spans="1:15" x14ac:dyDescent="0.3">
      <c r="B101" s="11">
        <v>0.05</v>
      </c>
      <c r="C101" s="10" t="s">
        <v>63</v>
      </c>
      <c r="D101" s="9">
        <v>5000</v>
      </c>
      <c r="F101" s="11">
        <v>0.05</v>
      </c>
      <c r="G101" s="10" t="s">
        <v>63</v>
      </c>
      <c r="H101" s="9">
        <v>5000</v>
      </c>
      <c r="J101" s="12"/>
      <c r="K101" s="12"/>
      <c r="M101" s="9"/>
      <c r="N101" s="9"/>
      <c r="O101" s="9"/>
    </row>
    <row r="102" spans="1:15" x14ac:dyDescent="0.3">
      <c r="B102" s="11">
        <v>5.8000000000000003E-2</v>
      </c>
      <c r="C102" s="10" t="s">
        <v>63</v>
      </c>
      <c r="D102" s="9">
        <v>8000</v>
      </c>
      <c r="F102" s="11">
        <v>5.8000000000000003E-2</v>
      </c>
      <c r="G102" s="10" t="s">
        <v>63</v>
      </c>
      <c r="H102" s="9">
        <v>8000</v>
      </c>
      <c r="J102" s="12"/>
      <c r="K102" s="12"/>
      <c r="M102" s="9"/>
      <c r="N102" s="9"/>
      <c r="O102" s="9"/>
    </row>
    <row r="103" spans="1:15" x14ac:dyDescent="0.3">
      <c r="B103" s="11">
        <v>0.06</v>
      </c>
      <c r="C103" s="10" t="s">
        <v>63</v>
      </c>
      <c r="D103" s="9">
        <v>75000</v>
      </c>
      <c r="F103" s="11">
        <v>0.06</v>
      </c>
      <c r="G103" s="10" t="s">
        <v>63</v>
      </c>
      <c r="H103" s="9">
        <v>75000</v>
      </c>
      <c r="J103" s="12"/>
      <c r="K103" s="12"/>
      <c r="M103" s="9"/>
      <c r="N103" s="9"/>
      <c r="O103" s="9"/>
    </row>
    <row r="104" spans="1:15" x14ac:dyDescent="0.3">
      <c r="B104" s="2"/>
      <c r="C104" s="2"/>
      <c r="D104" s="2"/>
      <c r="E104" s="2"/>
      <c r="F104" s="2"/>
      <c r="G104" s="2"/>
      <c r="H104" s="2"/>
      <c r="I104" s="2"/>
      <c r="J104" s="12"/>
      <c r="K104" s="12"/>
      <c r="M104" s="9"/>
      <c r="N104" s="9"/>
      <c r="O104" s="9"/>
    </row>
    <row r="105" spans="1:15" x14ac:dyDescent="0.3">
      <c r="A105" s="2" t="s">
        <v>119</v>
      </c>
      <c r="B105" s="25">
        <v>0.02</v>
      </c>
      <c r="C105" s="2" t="s">
        <v>63</v>
      </c>
      <c r="D105" s="9">
        <v>0</v>
      </c>
      <c r="E105" s="2"/>
      <c r="F105" s="2">
        <v>0.02</v>
      </c>
      <c r="G105" s="2" t="s">
        <v>63</v>
      </c>
      <c r="H105" s="9">
        <v>0</v>
      </c>
      <c r="I105" s="2"/>
      <c r="J105" s="12" t="s">
        <v>66</v>
      </c>
      <c r="K105" s="12" t="s">
        <v>66</v>
      </c>
      <c r="M105" s="9">
        <v>4500</v>
      </c>
      <c r="N105" s="9">
        <v>9000</v>
      </c>
      <c r="O105" s="9">
        <v>1000</v>
      </c>
    </row>
    <row r="106" spans="1:15" x14ac:dyDescent="0.3">
      <c r="A106" s="2" t="s">
        <v>118</v>
      </c>
      <c r="B106" s="25">
        <v>0.04</v>
      </c>
      <c r="C106" s="2" t="s">
        <v>63</v>
      </c>
      <c r="D106" s="9">
        <v>12500</v>
      </c>
      <c r="E106" s="2"/>
      <c r="F106" s="2">
        <v>0.04</v>
      </c>
      <c r="G106" s="2" t="s">
        <v>63</v>
      </c>
      <c r="H106" s="9">
        <v>25000</v>
      </c>
      <c r="I106" s="2"/>
      <c r="J106" s="12"/>
      <c r="K106" s="12"/>
      <c r="M106" s="9"/>
      <c r="N106" s="9"/>
      <c r="O106" s="9"/>
    </row>
    <row r="107" spans="1:15" x14ac:dyDescent="0.3">
      <c r="B107" s="25">
        <v>0.06</v>
      </c>
      <c r="C107" s="2" t="s">
        <v>63</v>
      </c>
      <c r="D107" s="9">
        <v>50000</v>
      </c>
      <c r="E107" s="2"/>
      <c r="F107" s="2">
        <v>0.06</v>
      </c>
      <c r="G107" s="2" t="s">
        <v>63</v>
      </c>
      <c r="H107" s="9">
        <v>100000</v>
      </c>
      <c r="I107" s="2"/>
      <c r="J107" s="12"/>
      <c r="K107" s="12"/>
      <c r="M107" s="9"/>
      <c r="N107" s="9"/>
      <c r="O107" s="9"/>
    </row>
    <row r="108" spans="1:15" x14ac:dyDescent="0.3">
      <c r="B108" s="2"/>
      <c r="C108" s="2"/>
      <c r="D108" s="2"/>
      <c r="E108" s="2"/>
      <c r="F108" s="2"/>
      <c r="G108" s="2"/>
      <c r="H108" s="2"/>
      <c r="I108" s="2"/>
      <c r="J108" s="12"/>
      <c r="K108" s="12"/>
      <c r="M108" s="9"/>
      <c r="N108" s="9"/>
      <c r="O108" s="9"/>
    </row>
    <row r="109" spans="1:15" x14ac:dyDescent="0.3">
      <c r="A109" s="2" t="s">
        <v>117</v>
      </c>
      <c r="B109" s="11">
        <v>5.8000000000000003E-2</v>
      </c>
      <c r="C109" s="10" t="s">
        <v>63</v>
      </c>
      <c r="D109" s="9">
        <v>0</v>
      </c>
      <c r="F109" s="11">
        <v>5.8000000000000003E-2</v>
      </c>
      <c r="G109" s="10" t="s">
        <v>63</v>
      </c>
      <c r="H109" s="9">
        <v>0</v>
      </c>
      <c r="J109" s="12">
        <v>11600</v>
      </c>
      <c r="K109" s="12">
        <v>23200</v>
      </c>
      <c r="M109" s="9">
        <v>4050</v>
      </c>
      <c r="N109" s="9">
        <v>8100</v>
      </c>
      <c r="O109" s="9">
        <v>4050</v>
      </c>
    </row>
    <row r="110" spans="1:15" x14ac:dyDescent="0.3">
      <c r="A110" s="2" t="s">
        <v>116</v>
      </c>
      <c r="B110" s="11">
        <v>6.7500000000000004E-2</v>
      </c>
      <c r="C110" s="10" t="s">
        <v>63</v>
      </c>
      <c r="D110" s="9">
        <v>21050</v>
      </c>
      <c r="F110" s="11">
        <v>6.7500000000000004E-2</v>
      </c>
      <c r="G110" s="10" t="s">
        <v>63</v>
      </c>
      <c r="H110" s="9">
        <v>42099</v>
      </c>
      <c r="J110" s="12"/>
      <c r="K110" s="12"/>
      <c r="M110" s="9"/>
      <c r="N110" s="9"/>
      <c r="O110" s="9"/>
    </row>
    <row r="111" spans="1:15" x14ac:dyDescent="0.3">
      <c r="B111" s="11">
        <v>7.1499999999999994E-2</v>
      </c>
      <c r="C111" s="10" t="s">
        <v>63</v>
      </c>
      <c r="D111" s="9">
        <v>50000</v>
      </c>
      <c r="F111" s="11">
        <v>7.1499999999999994E-2</v>
      </c>
      <c r="G111" s="10" t="s">
        <v>63</v>
      </c>
      <c r="H111" s="9">
        <v>74999</v>
      </c>
      <c r="J111" s="12"/>
      <c r="K111" s="12"/>
      <c r="M111" s="9"/>
      <c r="N111" s="9"/>
      <c r="O111" s="9"/>
    </row>
    <row r="112" spans="1:15" x14ac:dyDescent="0.3">
      <c r="J112" s="12"/>
      <c r="K112" s="12"/>
      <c r="M112" s="9"/>
      <c r="N112" s="9"/>
      <c r="O112" s="9"/>
    </row>
    <row r="113" spans="1:15" x14ac:dyDescent="0.3">
      <c r="A113" s="2" t="s">
        <v>115</v>
      </c>
      <c r="B113" s="11">
        <v>0.02</v>
      </c>
      <c r="C113" s="10" t="s">
        <v>63</v>
      </c>
      <c r="D113" s="9">
        <v>0</v>
      </c>
      <c r="F113" s="11">
        <v>0.02</v>
      </c>
      <c r="G113" s="10" t="s">
        <v>63</v>
      </c>
      <c r="H113" s="9">
        <v>0</v>
      </c>
      <c r="J113" s="12">
        <v>2000</v>
      </c>
      <c r="K113" s="12">
        <v>4000</v>
      </c>
      <c r="M113" s="9">
        <v>3200</v>
      </c>
      <c r="N113" s="9">
        <v>6400</v>
      </c>
      <c r="O113" s="9">
        <v>3200</v>
      </c>
    </row>
    <row r="114" spans="1:15" x14ac:dyDescent="0.3">
      <c r="A114" s="2" t="s">
        <v>114</v>
      </c>
      <c r="B114" s="11">
        <v>0.03</v>
      </c>
      <c r="C114" s="10" t="s">
        <v>63</v>
      </c>
      <c r="D114" s="9">
        <v>1000</v>
      </c>
      <c r="F114" s="11">
        <v>0.03</v>
      </c>
      <c r="G114" s="10" t="s">
        <v>63</v>
      </c>
      <c r="H114" s="9">
        <v>1000</v>
      </c>
      <c r="J114" s="12"/>
      <c r="K114" s="12"/>
      <c r="M114" s="9"/>
      <c r="N114" s="9"/>
      <c r="O114" s="9"/>
    </row>
    <row r="115" spans="1:15" x14ac:dyDescent="0.3">
      <c r="B115" s="11">
        <v>0.04</v>
      </c>
      <c r="C115" s="10" t="s">
        <v>63</v>
      </c>
      <c r="D115" s="9">
        <v>2000</v>
      </c>
      <c r="F115" s="11">
        <v>0.04</v>
      </c>
      <c r="G115" s="10" t="s">
        <v>63</v>
      </c>
      <c r="H115" s="9">
        <v>2000</v>
      </c>
      <c r="J115" s="12"/>
      <c r="K115" s="12"/>
      <c r="M115" s="9"/>
      <c r="N115" s="9"/>
      <c r="O115" s="9"/>
    </row>
    <row r="116" spans="1:15" x14ac:dyDescent="0.3">
      <c r="B116" s="11">
        <v>4.7500000000000001E-2</v>
      </c>
      <c r="C116" s="10" t="s">
        <v>63</v>
      </c>
      <c r="D116" s="9">
        <v>3000</v>
      </c>
      <c r="F116" s="11">
        <v>4.7500000000000001E-2</v>
      </c>
      <c r="G116" s="10" t="s">
        <v>63</v>
      </c>
      <c r="H116" s="9">
        <v>3000</v>
      </c>
      <c r="J116" s="12"/>
      <c r="K116" s="12"/>
      <c r="M116" s="9"/>
      <c r="N116" s="9"/>
      <c r="O116" s="9"/>
    </row>
    <row r="117" spans="1:15" x14ac:dyDescent="0.3">
      <c r="B117" s="11">
        <v>0.05</v>
      </c>
      <c r="C117" s="10" t="s">
        <v>63</v>
      </c>
      <c r="D117" s="9">
        <v>100000</v>
      </c>
      <c r="F117" s="11">
        <v>0.05</v>
      </c>
      <c r="G117" s="10" t="s">
        <v>63</v>
      </c>
      <c r="H117" s="9">
        <v>150000</v>
      </c>
      <c r="J117" s="12"/>
      <c r="K117" s="12"/>
      <c r="M117" s="9"/>
      <c r="N117" s="9"/>
      <c r="O117" s="9"/>
    </row>
    <row r="118" spans="1:15" x14ac:dyDescent="0.3">
      <c r="B118" s="11">
        <v>5.2499999999999998E-2</v>
      </c>
      <c r="C118" s="10" t="s">
        <v>63</v>
      </c>
      <c r="D118" s="9">
        <v>125000</v>
      </c>
      <c r="F118" s="11">
        <v>5.2499999999999998E-2</v>
      </c>
      <c r="G118" s="10" t="s">
        <v>63</v>
      </c>
      <c r="H118" s="9">
        <v>175000</v>
      </c>
      <c r="J118" s="12"/>
      <c r="K118" s="12"/>
      <c r="M118" s="9"/>
      <c r="N118" s="9"/>
      <c r="O118" s="9"/>
    </row>
    <row r="119" spans="1:15" x14ac:dyDescent="0.3">
      <c r="B119" s="11">
        <v>5.5E-2</v>
      </c>
      <c r="C119" s="10" t="s">
        <v>63</v>
      </c>
      <c r="D119" s="9">
        <v>150000</v>
      </c>
      <c r="F119" s="11">
        <v>5.5E-2</v>
      </c>
      <c r="G119" s="10" t="s">
        <v>63</v>
      </c>
      <c r="H119" s="9">
        <v>225000</v>
      </c>
      <c r="J119" s="12"/>
      <c r="K119" s="12"/>
      <c r="M119" s="9"/>
      <c r="N119" s="9"/>
      <c r="O119" s="9"/>
    </row>
    <row r="120" spans="1:15" x14ac:dyDescent="0.3">
      <c r="B120" s="11">
        <v>5.7500000000000002E-2</v>
      </c>
      <c r="C120" s="10" t="s">
        <v>63</v>
      </c>
      <c r="D120" s="9">
        <v>250000</v>
      </c>
      <c r="F120" s="11">
        <v>5.7500000000000002E-2</v>
      </c>
      <c r="G120" s="10" t="s">
        <v>63</v>
      </c>
      <c r="H120" s="9">
        <v>300000</v>
      </c>
      <c r="J120" s="12"/>
      <c r="K120" s="12"/>
      <c r="M120" s="9"/>
      <c r="N120" s="9"/>
      <c r="O120" s="9"/>
    </row>
    <row r="121" spans="1:15" x14ac:dyDescent="0.3">
      <c r="J121" s="12"/>
      <c r="K121" s="12"/>
      <c r="M121" s="9"/>
      <c r="N121" s="9"/>
      <c r="O121" s="9"/>
    </row>
    <row r="122" spans="1:15" x14ac:dyDescent="0.3">
      <c r="A122" s="2" t="s">
        <v>113</v>
      </c>
      <c r="B122" s="11">
        <v>5.0999999999999997E-2</v>
      </c>
      <c r="C122" s="10" t="s">
        <v>63</v>
      </c>
      <c r="D122" s="9">
        <v>0</v>
      </c>
      <c r="E122" s="13"/>
      <c r="F122" s="11">
        <v>5.0999999999999997E-2</v>
      </c>
      <c r="G122" s="10" t="s">
        <v>63</v>
      </c>
      <c r="H122" s="9">
        <v>0</v>
      </c>
      <c r="I122" s="13"/>
      <c r="J122" s="12" t="s">
        <v>66</v>
      </c>
      <c r="K122" s="12" t="s">
        <v>66</v>
      </c>
      <c r="L122" s="9"/>
      <c r="M122" s="9">
        <v>4400</v>
      </c>
      <c r="N122" s="9">
        <v>8800</v>
      </c>
      <c r="O122" s="9">
        <v>1000</v>
      </c>
    </row>
    <row r="123" spans="1:15" x14ac:dyDescent="0.3">
      <c r="J123" s="12"/>
      <c r="K123" s="12"/>
      <c r="L123" s="9"/>
      <c r="M123" s="9"/>
      <c r="N123" s="9"/>
      <c r="O123" s="9"/>
    </row>
    <row r="124" spans="1:15" x14ac:dyDescent="0.3">
      <c r="A124" s="2" t="s">
        <v>112</v>
      </c>
      <c r="B124" s="36" t="s">
        <v>111</v>
      </c>
      <c r="C124" s="36"/>
      <c r="D124" s="36"/>
      <c r="E124" s="13"/>
      <c r="F124" s="36" t="s">
        <v>111</v>
      </c>
      <c r="G124" s="36"/>
      <c r="H124" s="36"/>
      <c r="I124" s="13"/>
      <c r="J124" s="12" t="s">
        <v>66</v>
      </c>
      <c r="K124" s="12" t="s">
        <v>66</v>
      </c>
      <c r="L124" s="9"/>
      <c r="M124" s="9">
        <v>4000</v>
      </c>
      <c r="N124" s="9">
        <v>8000</v>
      </c>
      <c r="O124" s="9" t="s">
        <v>66</v>
      </c>
    </row>
    <row r="125" spans="1:15" x14ac:dyDescent="0.3">
      <c r="B125" s="36" t="s">
        <v>110</v>
      </c>
      <c r="C125" s="36"/>
      <c r="D125" s="36"/>
      <c r="F125" s="36" t="s">
        <v>110</v>
      </c>
      <c r="G125" s="36"/>
      <c r="H125" s="36"/>
      <c r="J125" s="12"/>
      <c r="K125" s="12"/>
      <c r="L125" s="9"/>
      <c r="M125" s="9"/>
      <c r="N125" s="9"/>
      <c r="O125" s="9"/>
    </row>
    <row r="126" spans="1:15" x14ac:dyDescent="0.3">
      <c r="J126" s="12"/>
      <c r="K126" s="12"/>
      <c r="L126" s="9"/>
      <c r="M126" s="9"/>
      <c r="N126" s="9"/>
      <c r="O126" s="9"/>
    </row>
    <row r="127" spans="1:15" x14ac:dyDescent="0.3">
      <c r="A127" s="2" t="s">
        <v>109</v>
      </c>
      <c r="B127" s="11">
        <v>5.3499999999999999E-2</v>
      </c>
      <c r="C127" s="10" t="s">
        <v>63</v>
      </c>
      <c r="D127" s="9">
        <v>0</v>
      </c>
      <c r="F127" s="11">
        <v>5.3499999999999999E-2</v>
      </c>
      <c r="G127" s="10" t="s">
        <v>63</v>
      </c>
      <c r="H127" s="9">
        <v>0</v>
      </c>
      <c r="J127" s="12">
        <v>6350</v>
      </c>
      <c r="K127" s="12">
        <v>12700</v>
      </c>
      <c r="M127" s="9">
        <v>4050</v>
      </c>
      <c r="N127" s="9">
        <v>8100</v>
      </c>
      <c r="O127" s="9">
        <v>4050</v>
      </c>
    </row>
    <row r="128" spans="1:15" x14ac:dyDescent="0.3">
      <c r="A128" s="2" t="s">
        <v>106</v>
      </c>
      <c r="B128" s="11">
        <v>7.0499999999999993E-2</v>
      </c>
      <c r="C128" s="10" t="s">
        <v>63</v>
      </c>
      <c r="D128" s="9">
        <v>25390</v>
      </c>
      <c r="F128" s="11">
        <v>7.0499999999999993E-2</v>
      </c>
      <c r="G128" s="10" t="s">
        <v>63</v>
      </c>
      <c r="H128" s="9">
        <v>37110</v>
      </c>
      <c r="J128" s="12"/>
      <c r="K128" s="12"/>
      <c r="M128" s="9"/>
      <c r="N128" s="9"/>
      <c r="O128" s="9"/>
    </row>
    <row r="129" spans="1:15" x14ac:dyDescent="0.3">
      <c r="B129" s="11">
        <v>7.85E-2</v>
      </c>
      <c r="C129" s="10" t="s">
        <v>63</v>
      </c>
      <c r="D129" s="9">
        <v>83400</v>
      </c>
      <c r="F129" s="11">
        <v>7.85E-2</v>
      </c>
      <c r="G129" s="10" t="s">
        <v>63</v>
      </c>
      <c r="H129" s="9">
        <v>147450</v>
      </c>
      <c r="J129" s="12"/>
      <c r="K129" s="12"/>
      <c r="M129" s="9"/>
      <c r="N129" s="9"/>
      <c r="O129" s="9"/>
    </row>
    <row r="130" spans="1:15" x14ac:dyDescent="0.3">
      <c r="B130" s="11">
        <v>9.8500000000000004E-2</v>
      </c>
      <c r="C130" s="10" t="s">
        <v>63</v>
      </c>
      <c r="D130" s="9">
        <v>156900</v>
      </c>
      <c r="F130" s="11">
        <v>9.8500000000000004E-2</v>
      </c>
      <c r="G130" s="10" t="s">
        <v>63</v>
      </c>
      <c r="H130" s="9">
        <v>261510</v>
      </c>
      <c r="J130" s="12"/>
      <c r="K130" s="12"/>
      <c r="M130" s="9"/>
      <c r="N130" s="9"/>
      <c r="O130" s="9"/>
    </row>
    <row r="131" spans="1:15" x14ac:dyDescent="0.3">
      <c r="J131" s="12"/>
      <c r="K131" s="12"/>
      <c r="M131" s="9"/>
      <c r="N131" s="9"/>
      <c r="O131" s="9"/>
    </row>
    <row r="132" spans="1:15" x14ac:dyDescent="0.3">
      <c r="A132" s="2" t="s">
        <v>108</v>
      </c>
      <c r="B132" s="11">
        <v>0.03</v>
      </c>
      <c r="C132" s="10" t="s">
        <v>63</v>
      </c>
      <c r="D132" s="9">
        <v>0</v>
      </c>
      <c r="F132" s="11">
        <v>0.03</v>
      </c>
      <c r="G132" s="10" t="s">
        <v>63</v>
      </c>
      <c r="H132" s="9">
        <v>0</v>
      </c>
      <c r="J132" s="12">
        <v>2300</v>
      </c>
      <c r="K132" s="12">
        <v>4600</v>
      </c>
      <c r="M132" s="9">
        <v>6000</v>
      </c>
      <c r="N132" s="9">
        <v>12000</v>
      </c>
      <c r="O132" s="9">
        <v>1500</v>
      </c>
    </row>
    <row r="133" spans="1:15" x14ac:dyDescent="0.3">
      <c r="B133" s="11">
        <v>0.04</v>
      </c>
      <c r="C133" s="10" t="s">
        <v>63</v>
      </c>
      <c r="D133" s="9">
        <v>5000</v>
      </c>
      <c r="F133" s="11">
        <v>0.04</v>
      </c>
      <c r="G133" s="10" t="s">
        <v>63</v>
      </c>
      <c r="H133" s="9">
        <v>5000</v>
      </c>
      <c r="J133" s="12"/>
      <c r="K133" s="12"/>
      <c r="M133" s="9"/>
      <c r="N133" s="9"/>
      <c r="O133" s="9"/>
    </row>
    <row r="134" spans="1:15" x14ac:dyDescent="0.3">
      <c r="B134" s="11">
        <v>0.05</v>
      </c>
      <c r="C134" s="10" t="s">
        <v>63</v>
      </c>
      <c r="D134" s="9">
        <v>10000</v>
      </c>
      <c r="F134" s="11">
        <v>0.05</v>
      </c>
      <c r="G134" s="10" t="s">
        <v>63</v>
      </c>
      <c r="H134" s="9">
        <v>10000</v>
      </c>
      <c r="J134" s="12"/>
      <c r="K134" s="12"/>
      <c r="M134" s="9"/>
      <c r="N134" s="9"/>
      <c r="O134" s="9"/>
    </row>
    <row r="135" spans="1:15" x14ac:dyDescent="0.3">
      <c r="J135" s="12"/>
      <c r="K135" s="12"/>
    </row>
    <row r="136" spans="1:15" x14ac:dyDescent="0.3">
      <c r="A136" s="2" t="s">
        <v>107</v>
      </c>
      <c r="B136" s="11">
        <v>1.4999999999999999E-2</v>
      </c>
      <c r="C136" s="10" t="s">
        <v>63</v>
      </c>
      <c r="D136" s="9">
        <v>0</v>
      </c>
      <c r="F136" s="11">
        <v>1.4999999999999999E-2</v>
      </c>
      <c r="G136" s="10" t="s">
        <v>63</v>
      </c>
      <c r="H136" s="9">
        <v>0</v>
      </c>
      <c r="J136" s="12">
        <v>6350</v>
      </c>
      <c r="K136" s="12">
        <v>12700</v>
      </c>
      <c r="M136" s="14">
        <v>2100</v>
      </c>
      <c r="N136" s="14">
        <v>4200</v>
      </c>
      <c r="O136" s="14">
        <v>1200</v>
      </c>
    </row>
    <row r="137" spans="1:15" x14ac:dyDescent="0.3">
      <c r="A137" s="2" t="s">
        <v>106</v>
      </c>
      <c r="B137" s="11">
        <v>0.02</v>
      </c>
      <c r="C137" s="10" t="s">
        <v>63</v>
      </c>
      <c r="D137" s="9">
        <v>1008</v>
      </c>
      <c r="F137" s="11">
        <v>0.02</v>
      </c>
      <c r="G137" s="10" t="s">
        <v>63</v>
      </c>
      <c r="H137" s="9">
        <v>1008</v>
      </c>
      <c r="J137" s="12"/>
      <c r="K137" s="12"/>
    </row>
    <row r="138" spans="1:15" x14ac:dyDescent="0.3">
      <c r="B138" s="11">
        <v>2.5000000000000001E-2</v>
      </c>
      <c r="C138" s="10" t="s">
        <v>63</v>
      </c>
      <c r="D138" s="9">
        <v>2016</v>
      </c>
      <c r="F138" s="11">
        <v>2.5000000000000001E-2</v>
      </c>
      <c r="G138" s="10" t="s">
        <v>63</v>
      </c>
      <c r="H138" s="9">
        <v>2016</v>
      </c>
      <c r="J138" s="12"/>
      <c r="K138" s="12"/>
    </row>
    <row r="139" spans="1:15" x14ac:dyDescent="0.3">
      <c r="B139" s="11">
        <v>0.03</v>
      </c>
      <c r="C139" s="10" t="s">
        <v>63</v>
      </c>
      <c r="D139" s="9">
        <v>3024</v>
      </c>
      <c r="F139" s="11">
        <v>0.03</v>
      </c>
      <c r="G139" s="10" t="s">
        <v>63</v>
      </c>
      <c r="H139" s="9">
        <v>3024</v>
      </c>
      <c r="J139" s="12"/>
      <c r="K139" s="12"/>
    </row>
    <row r="140" spans="1:15" x14ac:dyDescent="0.3">
      <c r="B140" s="11">
        <v>3.5000000000000003E-2</v>
      </c>
      <c r="C140" s="10" t="s">
        <v>63</v>
      </c>
      <c r="D140" s="9">
        <v>4032</v>
      </c>
      <c r="F140" s="11">
        <v>3.5000000000000003E-2</v>
      </c>
      <c r="G140" s="10" t="s">
        <v>63</v>
      </c>
      <c r="H140" s="9">
        <v>4032</v>
      </c>
      <c r="J140" s="12"/>
      <c r="K140" s="12"/>
    </row>
    <row r="141" spans="1:15" x14ac:dyDescent="0.3">
      <c r="B141" s="11">
        <v>0.04</v>
      </c>
      <c r="C141" s="10" t="s">
        <v>63</v>
      </c>
      <c r="D141" s="9">
        <v>5040</v>
      </c>
      <c r="F141" s="11">
        <v>0.04</v>
      </c>
      <c r="G141" s="10" t="s">
        <v>63</v>
      </c>
      <c r="H141" s="9">
        <v>5040</v>
      </c>
      <c r="J141" s="12"/>
      <c r="K141" s="12"/>
    </row>
    <row r="142" spans="1:15" x14ac:dyDescent="0.3">
      <c r="B142" s="11">
        <v>4.4999999999999998E-2</v>
      </c>
      <c r="C142" s="10" t="s">
        <v>63</v>
      </c>
      <c r="D142" s="9">
        <v>6048</v>
      </c>
      <c r="F142" s="11">
        <v>4.4999999999999998E-2</v>
      </c>
      <c r="G142" s="10" t="s">
        <v>63</v>
      </c>
      <c r="H142" s="9">
        <v>6048</v>
      </c>
      <c r="J142" s="12"/>
      <c r="K142" s="12"/>
    </row>
    <row r="143" spans="1:15" x14ac:dyDescent="0.3">
      <c r="B143" s="11">
        <v>0.05</v>
      </c>
      <c r="C143" s="10" t="s">
        <v>63</v>
      </c>
      <c r="D143" s="9">
        <v>7056</v>
      </c>
      <c r="F143" s="11">
        <v>0.05</v>
      </c>
      <c r="G143" s="10" t="s">
        <v>63</v>
      </c>
      <c r="H143" s="9">
        <v>7056</v>
      </c>
      <c r="J143" s="12"/>
      <c r="K143" s="12"/>
    </row>
    <row r="144" spans="1:15" x14ac:dyDescent="0.3">
      <c r="B144" s="11">
        <v>5.5E-2</v>
      </c>
      <c r="C144" s="10" t="s">
        <v>63</v>
      </c>
      <c r="D144" s="9">
        <v>8064</v>
      </c>
      <c r="F144" s="11">
        <v>5.5E-2</v>
      </c>
      <c r="G144" s="10" t="s">
        <v>63</v>
      </c>
      <c r="H144" s="9">
        <v>8064</v>
      </c>
      <c r="J144" s="12"/>
      <c r="K144" s="12"/>
    </row>
    <row r="145" spans="1:15" x14ac:dyDescent="0.3">
      <c r="B145" s="11">
        <v>0.06</v>
      </c>
      <c r="C145" s="10" t="s">
        <v>63</v>
      </c>
      <c r="D145" s="9">
        <v>9072</v>
      </c>
      <c r="F145" s="11">
        <v>0.06</v>
      </c>
      <c r="G145" s="10" t="s">
        <v>63</v>
      </c>
      <c r="H145" s="9">
        <v>9072</v>
      </c>
      <c r="J145" s="12"/>
      <c r="K145" s="12"/>
    </row>
    <row r="146" spans="1:15" x14ac:dyDescent="0.3">
      <c r="J146" s="9"/>
      <c r="K146" s="9"/>
      <c r="L146" s="9"/>
      <c r="M146" s="9"/>
      <c r="N146" s="9"/>
      <c r="O146" s="9"/>
    </row>
    <row r="147" spans="1:15" x14ac:dyDescent="0.3">
      <c r="A147" s="2" t="s">
        <v>105</v>
      </c>
      <c r="B147" s="11">
        <v>0.01</v>
      </c>
      <c r="C147" s="10" t="s">
        <v>63</v>
      </c>
      <c r="D147" s="9">
        <v>0</v>
      </c>
      <c r="F147" s="11">
        <v>0.01</v>
      </c>
      <c r="G147" s="10" t="s">
        <v>63</v>
      </c>
      <c r="H147" s="9">
        <v>0</v>
      </c>
      <c r="J147" s="9">
        <v>4510</v>
      </c>
      <c r="K147" s="9">
        <v>9020</v>
      </c>
      <c r="L147" s="9"/>
      <c r="M147" s="9">
        <v>2400</v>
      </c>
      <c r="N147" s="9">
        <v>4800</v>
      </c>
      <c r="O147" s="9">
        <v>2400</v>
      </c>
    </row>
    <row r="148" spans="1:15" x14ac:dyDescent="0.3">
      <c r="A148" s="2" t="s">
        <v>104</v>
      </c>
      <c r="B148" s="11">
        <v>0.02</v>
      </c>
      <c r="C148" s="10" t="s">
        <v>63</v>
      </c>
      <c r="D148" s="9">
        <v>2900</v>
      </c>
      <c r="F148" s="11">
        <v>0.02</v>
      </c>
      <c r="G148" s="10" t="s">
        <v>63</v>
      </c>
      <c r="H148" s="9">
        <v>2900</v>
      </c>
      <c r="J148" s="9"/>
      <c r="K148" s="9"/>
      <c r="L148" s="9"/>
      <c r="M148" s="9"/>
      <c r="N148" s="9"/>
      <c r="O148" s="9"/>
    </row>
    <row r="149" spans="1:15" x14ac:dyDescent="0.3">
      <c r="B149" s="11">
        <v>0.03</v>
      </c>
      <c r="C149" s="10" t="s">
        <v>63</v>
      </c>
      <c r="D149" s="9">
        <v>5200</v>
      </c>
      <c r="F149" s="11">
        <v>0.03</v>
      </c>
      <c r="G149" s="10" t="s">
        <v>63</v>
      </c>
      <c r="H149" s="9">
        <v>5200</v>
      </c>
      <c r="J149" s="9"/>
      <c r="K149" s="9"/>
      <c r="L149" s="9"/>
      <c r="M149" s="9"/>
      <c r="N149" s="9"/>
      <c r="O149" s="9"/>
    </row>
    <row r="150" spans="1:15" x14ac:dyDescent="0.3">
      <c r="B150" s="11">
        <v>0.04</v>
      </c>
      <c r="C150" s="10" t="s">
        <v>63</v>
      </c>
      <c r="D150" s="9">
        <v>7900</v>
      </c>
      <c r="F150" s="11">
        <v>0.04</v>
      </c>
      <c r="G150" s="10" t="s">
        <v>63</v>
      </c>
      <c r="H150" s="9">
        <v>7900</v>
      </c>
      <c r="J150" s="9"/>
      <c r="K150" s="9"/>
      <c r="L150" s="9"/>
      <c r="M150" s="9"/>
      <c r="N150" s="9"/>
      <c r="O150" s="9"/>
    </row>
    <row r="151" spans="1:15" x14ac:dyDescent="0.3">
      <c r="B151" s="11">
        <v>0.05</v>
      </c>
      <c r="C151" s="10" t="s">
        <v>63</v>
      </c>
      <c r="D151" s="9">
        <v>10600</v>
      </c>
      <c r="F151" s="11">
        <v>0.05</v>
      </c>
      <c r="G151" s="10" t="s">
        <v>63</v>
      </c>
      <c r="H151" s="9">
        <v>10600</v>
      </c>
      <c r="J151" s="9"/>
      <c r="K151" s="9"/>
      <c r="L151" s="9"/>
      <c r="M151" s="9"/>
      <c r="N151" s="9"/>
      <c r="O151" s="9"/>
    </row>
    <row r="152" spans="1:15" x14ac:dyDescent="0.3">
      <c r="B152" s="11">
        <v>0.06</v>
      </c>
      <c r="C152" s="10" t="s">
        <v>63</v>
      </c>
      <c r="D152" s="9">
        <v>13600</v>
      </c>
      <c r="F152" s="11">
        <v>0.06</v>
      </c>
      <c r="G152" s="10" t="s">
        <v>63</v>
      </c>
      <c r="H152" s="9">
        <v>13600</v>
      </c>
      <c r="J152" s="9"/>
      <c r="K152" s="9"/>
      <c r="L152" s="9"/>
      <c r="M152" s="9"/>
      <c r="N152" s="9"/>
      <c r="O152" s="9"/>
    </row>
    <row r="153" spans="1:15" x14ac:dyDescent="0.3">
      <c r="B153" s="11">
        <v>6.9000000000000006E-2</v>
      </c>
      <c r="C153" s="10" t="s">
        <v>63</v>
      </c>
      <c r="D153" s="9">
        <v>17600</v>
      </c>
      <c r="F153" s="11">
        <v>6.9000000000000006E-2</v>
      </c>
      <c r="G153" s="10" t="s">
        <v>63</v>
      </c>
      <c r="H153" s="9">
        <v>17600</v>
      </c>
      <c r="J153" s="9"/>
      <c r="K153" s="9"/>
      <c r="L153" s="9"/>
      <c r="M153" s="9"/>
      <c r="N153" s="9"/>
      <c r="O153" s="9"/>
    </row>
    <row r="154" spans="1:15" x14ac:dyDescent="0.3">
      <c r="J154" s="9"/>
      <c r="K154" s="9"/>
      <c r="L154" s="9"/>
      <c r="M154" s="9"/>
      <c r="N154" s="9"/>
      <c r="O154" s="9"/>
    </row>
    <row r="155" spans="1:15" x14ac:dyDescent="0.3">
      <c r="A155" s="2" t="s">
        <v>103</v>
      </c>
      <c r="B155" s="11">
        <v>2.46E-2</v>
      </c>
      <c r="C155" s="10" t="s">
        <v>63</v>
      </c>
      <c r="D155" s="9">
        <v>0</v>
      </c>
      <c r="F155" s="11">
        <v>2.46E-2</v>
      </c>
      <c r="G155" s="10" t="s">
        <v>63</v>
      </c>
      <c r="H155" s="9">
        <v>0</v>
      </c>
      <c r="J155" s="12">
        <v>6350</v>
      </c>
      <c r="K155" s="12">
        <v>12700</v>
      </c>
      <c r="L155" s="14"/>
      <c r="M155" s="14">
        <v>132</v>
      </c>
      <c r="N155" s="14">
        <v>264</v>
      </c>
      <c r="O155" s="14">
        <v>132</v>
      </c>
    </row>
    <row r="156" spans="1:15" x14ac:dyDescent="0.3">
      <c r="A156" s="2" t="s">
        <v>102</v>
      </c>
      <c r="B156" s="11">
        <v>3.5099999999999999E-2</v>
      </c>
      <c r="C156" s="10" t="s">
        <v>63</v>
      </c>
      <c r="D156" s="9">
        <v>3090</v>
      </c>
      <c r="F156" s="11">
        <v>3.5099999999999999E-2</v>
      </c>
      <c r="G156" s="10" t="s">
        <v>63</v>
      </c>
      <c r="H156" s="9">
        <v>6170</v>
      </c>
      <c r="J156" s="12"/>
      <c r="K156" s="12"/>
      <c r="L156" s="14"/>
      <c r="M156" s="14"/>
      <c r="N156" s="14"/>
      <c r="O156" s="14"/>
    </row>
    <row r="157" spans="1:15" x14ac:dyDescent="0.3">
      <c r="B157" s="11">
        <v>5.0099999999999999E-2</v>
      </c>
      <c r="C157" s="10" t="s">
        <v>63</v>
      </c>
      <c r="D157" s="9">
        <v>18510</v>
      </c>
      <c r="F157" s="11">
        <v>5.0099999999999999E-2</v>
      </c>
      <c r="G157" s="10" t="s">
        <v>63</v>
      </c>
      <c r="H157" s="9">
        <v>37030</v>
      </c>
      <c r="J157" s="12"/>
      <c r="K157" s="12"/>
      <c r="L157" s="14"/>
      <c r="M157" s="14"/>
      <c r="N157" s="14"/>
      <c r="O157" s="14"/>
    </row>
    <row r="158" spans="1:15" x14ac:dyDescent="0.3">
      <c r="B158" s="11">
        <v>6.8400000000000002E-2</v>
      </c>
      <c r="C158" s="10" t="s">
        <v>63</v>
      </c>
      <c r="D158" s="9">
        <v>29830</v>
      </c>
      <c r="F158" s="11">
        <v>6.8400000000000002E-2</v>
      </c>
      <c r="G158" s="10" t="s">
        <v>63</v>
      </c>
      <c r="H158" s="9">
        <v>59660</v>
      </c>
      <c r="J158" s="12"/>
      <c r="K158" s="12"/>
      <c r="L158" s="14"/>
      <c r="M158" s="14"/>
      <c r="N158" s="14"/>
      <c r="O158" s="14"/>
    </row>
    <row r="159" spans="1:15" x14ac:dyDescent="0.3">
      <c r="J159" s="12"/>
      <c r="K159" s="12"/>
      <c r="L159" s="14"/>
      <c r="M159" s="14"/>
      <c r="N159" s="14"/>
      <c r="O159" s="14"/>
    </row>
    <row r="160" spans="1:15" x14ac:dyDescent="0.3">
      <c r="A160" s="2" t="s">
        <v>101</v>
      </c>
      <c r="B160" s="38" t="s">
        <v>67</v>
      </c>
      <c r="C160" s="38"/>
      <c r="D160" s="38"/>
      <c r="E160" s="2"/>
      <c r="F160" s="38" t="s">
        <v>67</v>
      </c>
      <c r="G160" s="38"/>
      <c r="H160" s="38"/>
      <c r="I160" s="2"/>
      <c r="J160" s="12" t="s">
        <v>66</v>
      </c>
      <c r="K160" s="12" t="s">
        <v>66</v>
      </c>
      <c r="M160" s="9" t="s">
        <v>66</v>
      </c>
      <c r="N160" s="9" t="s">
        <v>66</v>
      </c>
      <c r="O160" s="9" t="s">
        <v>66</v>
      </c>
    </row>
    <row r="161" spans="1:15" x14ac:dyDescent="0.3">
      <c r="B161" s="2"/>
      <c r="C161" s="2"/>
      <c r="D161" s="2"/>
      <c r="E161" s="2"/>
      <c r="F161" s="2"/>
      <c r="G161" s="2"/>
      <c r="H161" s="2"/>
      <c r="I161" s="2"/>
      <c r="J161" s="12"/>
      <c r="M161" s="9"/>
      <c r="N161" s="9"/>
      <c r="O161" s="9"/>
    </row>
    <row r="162" spans="1:15" x14ac:dyDescent="0.3">
      <c r="A162" s="2" t="s">
        <v>100</v>
      </c>
      <c r="B162" s="11">
        <v>0.05</v>
      </c>
      <c r="C162" s="10" t="s">
        <v>63</v>
      </c>
      <c r="D162" s="9">
        <v>0</v>
      </c>
      <c r="F162" s="11">
        <v>0.05</v>
      </c>
      <c r="G162" s="10" t="s">
        <v>63</v>
      </c>
      <c r="H162" s="9">
        <v>0</v>
      </c>
      <c r="J162" s="12" t="s">
        <v>99</v>
      </c>
      <c r="K162" s="2" t="s">
        <v>99</v>
      </c>
      <c r="M162" s="9">
        <v>2400</v>
      </c>
      <c r="N162" s="9">
        <v>4800</v>
      </c>
      <c r="O162" s="9" t="s">
        <v>66</v>
      </c>
    </row>
    <row r="163" spans="1:15" x14ac:dyDescent="0.3">
      <c r="B163" s="2"/>
      <c r="C163" s="2"/>
      <c r="D163" s="2"/>
      <c r="E163" s="2"/>
      <c r="F163" s="2"/>
      <c r="G163" s="2"/>
      <c r="H163" s="2"/>
      <c r="I163" s="2"/>
      <c r="J163" s="12"/>
      <c r="M163" s="9"/>
      <c r="N163" s="9"/>
      <c r="O163" s="9"/>
    </row>
    <row r="164" spans="1:15" x14ac:dyDescent="0.3">
      <c r="A164" s="2" t="s">
        <v>98</v>
      </c>
      <c r="B164" s="11">
        <v>1.4E-2</v>
      </c>
      <c r="C164" s="10" t="s">
        <v>63</v>
      </c>
      <c r="D164" s="9">
        <v>0</v>
      </c>
      <c r="F164" s="11">
        <v>1.4E-2</v>
      </c>
      <c r="G164" s="10" t="s">
        <v>63</v>
      </c>
      <c r="H164" s="9">
        <v>0</v>
      </c>
      <c r="J164" s="12" t="s">
        <v>66</v>
      </c>
      <c r="K164" s="2" t="s">
        <v>66</v>
      </c>
      <c r="M164" s="9">
        <v>1000</v>
      </c>
      <c r="N164" s="9">
        <v>2000</v>
      </c>
      <c r="O164" s="9">
        <v>1500</v>
      </c>
    </row>
    <row r="165" spans="1:15" x14ac:dyDescent="0.3">
      <c r="B165" s="11">
        <v>1.7500000000000002E-2</v>
      </c>
      <c r="C165" s="10" t="s">
        <v>63</v>
      </c>
      <c r="D165" s="9">
        <v>20000</v>
      </c>
      <c r="F165" s="11">
        <v>1.7500000000000002E-2</v>
      </c>
      <c r="G165" s="10" t="s">
        <v>63</v>
      </c>
      <c r="H165" s="9">
        <v>20000</v>
      </c>
      <c r="J165" s="12"/>
      <c r="M165" s="9"/>
      <c r="N165" s="9"/>
      <c r="O165" s="9"/>
    </row>
    <row r="166" spans="1:15" x14ac:dyDescent="0.3">
      <c r="B166" s="11">
        <v>3.5000000000000003E-2</v>
      </c>
      <c r="C166" s="10" t="s">
        <v>63</v>
      </c>
      <c r="D166" s="9">
        <v>35000</v>
      </c>
      <c r="F166" s="11">
        <v>2.4500000000000001E-2</v>
      </c>
      <c r="G166" s="10" t="s">
        <v>63</v>
      </c>
      <c r="H166" s="9">
        <v>50000</v>
      </c>
      <c r="J166" s="12"/>
      <c r="M166" s="9"/>
      <c r="N166" s="9"/>
      <c r="O166" s="9"/>
    </row>
    <row r="167" spans="1:15" x14ac:dyDescent="0.3">
      <c r="B167" s="15">
        <v>5.525E-2</v>
      </c>
      <c r="C167" s="10" t="s">
        <v>63</v>
      </c>
      <c r="D167" s="9">
        <v>40000</v>
      </c>
      <c r="F167" s="11">
        <v>3.5000000000000003E-2</v>
      </c>
      <c r="G167" s="10" t="s">
        <v>63</v>
      </c>
      <c r="H167" s="9">
        <v>70000</v>
      </c>
      <c r="J167" s="12"/>
      <c r="M167" s="9"/>
      <c r="N167" s="9"/>
      <c r="O167" s="9"/>
    </row>
    <row r="168" spans="1:15" x14ac:dyDescent="0.3">
      <c r="B168" s="11">
        <v>6.3700000000000007E-2</v>
      </c>
      <c r="C168" s="10" t="s">
        <v>63</v>
      </c>
      <c r="D168" s="9">
        <v>75000</v>
      </c>
      <c r="F168" s="15">
        <v>5.525E-2</v>
      </c>
      <c r="G168" s="10" t="s">
        <v>63</v>
      </c>
      <c r="H168" s="9">
        <v>80000</v>
      </c>
      <c r="J168" s="12"/>
      <c r="M168" s="9"/>
      <c r="N168" s="9"/>
      <c r="O168" s="9"/>
    </row>
    <row r="169" spans="1:15" x14ac:dyDescent="0.3">
      <c r="B169" s="11">
        <v>8.9700000000000002E-2</v>
      </c>
      <c r="C169" s="10" t="s">
        <v>63</v>
      </c>
      <c r="D169" s="9">
        <v>500000</v>
      </c>
      <c r="F169" s="11">
        <v>6.3700000000000007E-2</v>
      </c>
      <c r="G169" s="10" t="s">
        <v>63</v>
      </c>
      <c r="H169" s="9">
        <v>150000</v>
      </c>
      <c r="J169" s="12"/>
      <c r="M169" s="9"/>
      <c r="N169" s="9"/>
      <c r="O169" s="9"/>
    </row>
    <row r="170" spans="1:15" x14ac:dyDescent="0.3">
      <c r="F170" s="11">
        <v>8.9700000000000002E-2</v>
      </c>
      <c r="G170" s="10" t="s">
        <v>63</v>
      </c>
      <c r="H170" s="9">
        <v>500000</v>
      </c>
      <c r="J170" s="12"/>
      <c r="M170" s="9"/>
      <c r="N170" s="9"/>
      <c r="O170" s="9"/>
    </row>
    <row r="171" spans="1:15" x14ac:dyDescent="0.3">
      <c r="J171" s="12"/>
      <c r="M171" s="9"/>
      <c r="N171" s="9"/>
      <c r="O171" s="9"/>
    </row>
    <row r="172" spans="1:15" x14ac:dyDescent="0.3">
      <c r="A172" s="2" t="s">
        <v>97</v>
      </c>
      <c r="B172" s="11">
        <v>1.7000000000000001E-2</v>
      </c>
      <c r="C172" s="10" t="s">
        <v>63</v>
      </c>
      <c r="D172" s="9">
        <v>0</v>
      </c>
      <c r="F172" s="11">
        <v>1.7000000000000001E-2</v>
      </c>
      <c r="G172" s="10" t="s">
        <v>63</v>
      </c>
      <c r="H172" s="9">
        <v>0</v>
      </c>
      <c r="J172" s="12">
        <v>6350</v>
      </c>
      <c r="K172" s="12">
        <v>12700</v>
      </c>
      <c r="M172" s="9">
        <v>4050</v>
      </c>
      <c r="N172" s="9">
        <v>8100</v>
      </c>
      <c r="O172" s="9">
        <v>4050</v>
      </c>
    </row>
    <row r="173" spans="1:15" x14ac:dyDescent="0.3">
      <c r="A173" s="2" t="s">
        <v>96</v>
      </c>
      <c r="B173" s="11">
        <v>3.2000000000000001E-2</v>
      </c>
      <c r="C173" s="10" t="s">
        <v>63</v>
      </c>
      <c r="D173" s="9">
        <v>5500</v>
      </c>
      <c r="F173" s="11">
        <v>3.2000000000000001E-2</v>
      </c>
      <c r="G173" s="10" t="s">
        <v>63</v>
      </c>
      <c r="H173" s="9">
        <v>8000</v>
      </c>
      <c r="J173" s="12"/>
      <c r="K173" s="12"/>
      <c r="M173" s="9"/>
      <c r="N173" s="9"/>
      <c r="O173" s="9"/>
    </row>
    <row r="174" spans="1:15" x14ac:dyDescent="0.3">
      <c r="B174" s="11">
        <v>4.7E-2</v>
      </c>
      <c r="C174" s="10" t="s">
        <v>63</v>
      </c>
      <c r="D174" s="9">
        <v>11000</v>
      </c>
      <c r="F174" s="11">
        <v>4.7E-2</v>
      </c>
      <c r="G174" s="10" t="s">
        <v>63</v>
      </c>
      <c r="H174" s="9">
        <v>16000</v>
      </c>
      <c r="J174" s="12"/>
      <c r="K174" s="12"/>
      <c r="M174" s="9"/>
      <c r="N174" s="9"/>
      <c r="O174" s="9"/>
    </row>
    <row r="175" spans="1:15" x14ac:dyDescent="0.3">
      <c r="B175" s="11">
        <v>4.9000000000000002E-2</v>
      </c>
      <c r="C175" s="10" t="s">
        <v>63</v>
      </c>
      <c r="D175" s="9">
        <v>16000</v>
      </c>
      <c r="F175" s="11">
        <v>4.9000000000000002E-2</v>
      </c>
      <c r="G175" s="10" t="s">
        <v>63</v>
      </c>
      <c r="H175" s="9">
        <v>24000</v>
      </c>
      <c r="J175" s="12"/>
      <c r="K175" s="12"/>
      <c r="M175" s="9"/>
      <c r="N175" s="9"/>
      <c r="O175" s="9"/>
    </row>
    <row r="176" spans="1:15" x14ac:dyDescent="0.3">
      <c r="J176" s="12"/>
      <c r="K176" s="12"/>
      <c r="M176" s="9"/>
      <c r="N176" s="9"/>
      <c r="O176" s="9"/>
    </row>
    <row r="177" spans="1:15" x14ac:dyDescent="0.3">
      <c r="A177" s="24" t="s">
        <v>95</v>
      </c>
      <c r="B177" s="23">
        <v>0.04</v>
      </c>
      <c r="C177" s="22" t="s">
        <v>63</v>
      </c>
      <c r="D177" s="18">
        <v>0</v>
      </c>
      <c r="E177" s="21"/>
      <c r="F177" s="20">
        <v>0.04</v>
      </c>
      <c r="G177" s="19" t="s">
        <v>63</v>
      </c>
      <c r="H177" s="18">
        <v>0</v>
      </c>
      <c r="I177" s="17"/>
      <c r="J177" s="16">
        <v>8000</v>
      </c>
      <c r="K177" s="16">
        <v>16050</v>
      </c>
      <c r="M177" s="9" t="s">
        <v>66</v>
      </c>
      <c r="N177" s="9" t="s">
        <v>66</v>
      </c>
      <c r="O177" s="9">
        <v>1000</v>
      </c>
    </row>
    <row r="178" spans="1:15" x14ac:dyDescent="0.3">
      <c r="A178" s="24" t="s">
        <v>94</v>
      </c>
      <c r="B178" s="23">
        <v>4.4999999999999998E-2</v>
      </c>
      <c r="C178" s="22" t="s">
        <v>63</v>
      </c>
      <c r="D178" s="18">
        <v>8500</v>
      </c>
      <c r="E178" s="21"/>
      <c r="F178" s="20">
        <v>4.4999999999999998E-2</v>
      </c>
      <c r="G178" s="19" t="s">
        <v>63</v>
      </c>
      <c r="H178" s="18">
        <v>17150</v>
      </c>
      <c r="I178" s="17"/>
      <c r="J178" s="16"/>
      <c r="K178" s="16"/>
      <c r="M178" s="9"/>
      <c r="N178" s="9"/>
      <c r="O178" s="9"/>
    </row>
    <row r="179" spans="1:15" x14ac:dyDescent="0.3">
      <c r="A179" s="24"/>
      <c r="B179" s="23">
        <v>5.2499999999999998E-2</v>
      </c>
      <c r="C179" s="22" t="s">
        <v>63</v>
      </c>
      <c r="D179" s="18">
        <v>11700</v>
      </c>
      <c r="E179" s="21"/>
      <c r="F179" s="20">
        <v>5.2499999999999998E-2</v>
      </c>
      <c r="G179" s="19" t="s">
        <v>63</v>
      </c>
      <c r="H179" s="18">
        <v>23600</v>
      </c>
      <c r="I179" s="17"/>
      <c r="J179" s="16"/>
      <c r="K179" s="16"/>
      <c r="M179" s="9"/>
      <c r="N179" s="9"/>
      <c r="O179" s="9"/>
    </row>
    <row r="180" spans="1:15" x14ac:dyDescent="0.3">
      <c r="A180" s="24"/>
      <c r="B180" s="23">
        <v>5.8999999999999997E-2</v>
      </c>
      <c r="C180" s="22" t="s">
        <v>63</v>
      </c>
      <c r="D180" s="18">
        <v>13900</v>
      </c>
      <c r="E180" s="21"/>
      <c r="F180" s="20">
        <v>5.8999999999999997E-2</v>
      </c>
      <c r="G180" s="19" t="s">
        <v>63</v>
      </c>
      <c r="H180" s="18">
        <v>27900</v>
      </c>
      <c r="I180" s="17"/>
      <c r="J180" s="16"/>
      <c r="K180" s="16"/>
      <c r="M180" s="9"/>
      <c r="N180" s="9"/>
      <c r="O180" s="9"/>
    </row>
    <row r="181" spans="1:15" x14ac:dyDescent="0.3">
      <c r="A181" s="24"/>
      <c r="B181" s="23">
        <v>6.4500000000000002E-2</v>
      </c>
      <c r="C181" s="22" t="s">
        <v>63</v>
      </c>
      <c r="D181" s="18">
        <v>21400</v>
      </c>
      <c r="E181" s="21"/>
      <c r="F181" s="20">
        <v>6.4500000000000002E-2</v>
      </c>
      <c r="G181" s="19" t="s">
        <v>63</v>
      </c>
      <c r="H181" s="18">
        <v>43000</v>
      </c>
      <c r="I181" s="17"/>
      <c r="J181" s="16"/>
      <c r="K181" s="16"/>
      <c r="M181" s="9"/>
      <c r="N181" s="9"/>
      <c r="O181" s="9"/>
    </row>
    <row r="182" spans="1:15" x14ac:dyDescent="0.3">
      <c r="A182" s="24"/>
      <c r="B182" s="23">
        <v>6.6500000000000004E-2</v>
      </c>
      <c r="C182" s="22" t="s">
        <v>63</v>
      </c>
      <c r="D182" s="18">
        <v>80650</v>
      </c>
      <c r="E182" s="21"/>
      <c r="F182" s="20">
        <v>6.6500000000000004E-2</v>
      </c>
      <c r="G182" s="19" t="s">
        <v>63</v>
      </c>
      <c r="H182" s="18">
        <v>161550</v>
      </c>
      <c r="I182" s="17"/>
      <c r="J182" s="16"/>
      <c r="K182" s="16"/>
      <c r="M182" s="9"/>
      <c r="N182" s="9"/>
      <c r="O182" s="9"/>
    </row>
    <row r="183" spans="1:15" x14ac:dyDescent="0.3">
      <c r="A183" s="24"/>
      <c r="B183" s="23">
        <v>6.8500000000000005E-2</v>
      </c>
      <c r="C183" s="22" t="s">
        <v>63</v>
      </c>
      <c r="D183" s="18">
        <v>215400</v>
      </c>
      <c r="E183" s="21"/>
      <c r="F183" s="20">
        <v>6.8500000000000005E-2</v>
      </c>
      <c r="G183" s="19" t="s">
        <v>63</v>
      </c>
      <c r="H183" s="18">
        <v>323200</v>
      </c>
      <c r="I183" s="17"/>
      <c r="J183" s="16"/>
      <c r="K183" s="16"/>
      <c r="M183" s="9"/>
      <c r="N183" s="9"/>
      <c r="O183" s="9"/>
    </row>
    <row r="184" spans="1:15" x14ac:dyDescent="0.3">
      <c r="A184" s="24"/>
      <c r="B184" s="23">
        <v>8.8200000000000001E-2</v>
      </c>
      <c r="C184" s="22" t="s">
        <v>63</v>
      </c>
      <c r="D184" s="18">
        <v>1077550</v>
      </c>
      <c r="E184" s="21"/>
      <c r="F184" s="20">
        <v>8.8200000000000001E-2</v>
      </c>
      <c r="G184" s="19" t="s">
        <v>63</v>
      </c>
      <c r="H184" s="18">
        <v>2155350</v>
      </c>
      <c r="I184" s="17"/>
      <c r="J184" s="16"/>
      <c r="K184" s="16"/>
      <c r="M184" s="9"/>
      <c r="N184" s="9"/>
      <c r="O184" s="9"/>
    </row>
    <row r="185" spans="1:15" x14ac:dyDescent="0.3">
      <c r="J185" s="12"/>
      <c r="K185" s="12"/>
      <c r="M185" s="9"/>
      <c r="N185" s="9"/>
      <c r="O185" s="9"/>
    </row>
    <row r="186" spans="1:15" x14ac:dyDescent="0.3">
      <c r="A186" s="2" t="s">
        <v>93</v>
      </c>
      <c r="B186" s="15">
        <v>5.4989999999999997E-2</v>
      </c>
      <c r="C186" s="10" t="s">
        <v>63</v>
      </c>
      <c r="D186" s="9">
        <v>0</v>
      </c>
      <c r="F186" s="15">
        <v>5.4989999999999997E-2</v>
      </c>
      <c r="G186" s="10" t="s">
        <v>63</v>
      </c>
      <c r="H186" s="9">
        <v>0</v>
      </c>
      <c r="J186" s="12">
        <v>8750</v>
      </c>
      <c r="K186" s="12">
        <v>17500</v>
      </c>
      <c r="M186" s="9" t="s">
        <v>66</v>
      </c>
      <c r="N186" s="9" t="s">
        <v>66</v>
      </c>
      <c r="O186" s="9" t="s">
        <v>66</v>
      </c>
    </row>
    <row r="187" spans="1:15" x14ac:dyDescent="0.3">
      <c r="J187" s="12"/>
      <c r="K187" s="12"/>
      <c r="M187" s="9"/>
      <c r="N187" s="9"/>
      <c r="O187" s="9"/>
    </row>
    <row r="188" spans="1:15" x14ac:dyDescent="0.3">
      <c r="A188" s="2" t="s">
        <v>92</v>
      </c>
      <c r="B188" s="11">
        <v>1.0999999999999999E-2</v>
      </c>
      <c r="C188" s="10" t="s">
        <v>63</v>
      </c>
      <c r="D188" s="9">
        <v>0</v>
      </c>
      <c r="F188" s="11">
        <v>1.0999999999999999E-2</v>
      </c>
      <c r="G188" s="10" t="s">
        <v>63</v>
      </c>
      <c r="H188" s="9">
        <v>0</v>
      </c>
      <c r="J188" s="12">
        <v>6350</v>
      </c>
      <c r="K188" s="12">
        <v>12700</v>
      </c>
      <c r="M188" s="9">
        <v>4050</v>
      </c>
      <c r="N188" s="9">
        <v>8100</v>
      </c>
      <c r="O188" s="9">
        <v>4050</v>
      </c>
    </row>
    <row r="189" spans="1:15" x14ac:dyDescent="0.3">
      <c r="A189" s="2" t="s">
        <v>91</v>
      </c>
      <c r="B189" s="11">
        <v>2.0400000000000001E-2</v>
      </c>
      <c r="C189" s="10" t="s">
        <v>63</v>
      </c>
      <c r="D189" s="9">
        <v>37950</v>
      </c>
      <c r="F189" s="11">
        <v>2.0400000000000001E-2</v>
      </c>
      <c r="G189" s="10" t="s">
        <v>63</v>
      </c>
      <c r="H189" s="9">
        <v>63400</v>
      </c>
      <c r="J189" s="12"/>
      <c r="K189" s="12"/>
      <c r="M189" s="9"/>
      <c r="N189" s="9"/>
      <c r="O189" s="9"/>
    </row>
    <row r="190" spans="1:15" x14ac:dyDescent="0.3">
      <c r="B190" s="11">
        <v>2.2700000000000001E-2</v>
      </c>
      <c r="C190" s="10" t="s">
        <v>63</v>
      </c>
      <c r="D190" s="9">
        <v>91900</v>
      </c>
      <c r="F190" s="11">
        <v>2.2700000000000001E-2</v>
      </c>
      <c r="G190" s="10" t="s">
        <v>63</v>
      </c>
      <c r="H190" s="9">
        <v>153100</v>
      </c>
      <c r="J190" s="12"/>
      <c r="K190" s="12"/>
      <c r="M190" s="9"/>
      <c r="N190" s="9"/>
      <c r="O190" s="9"/>
    </row>
    <row r="191" spans="1:15" x14ac:dyDescent="0.3">
      <c r="B191" s="11">
        <v>2.64E-2</v>
      </c>
      <c r="C191" s="10" t="s">
        <v>63</v>
      </c>
      <c r="D191" s="9">
        <v>191650</v>
      </c>
      <c r="F191" s="11">
        <v>2.64E-2</v>
      </c>
      <c r="G191" s="10" t="s">
        <v>63</v>
      </c>
      <c r="H191" s="9">
        <v>233350</v>
      </c>
      <c r="J191" s="12"/>
      <c r="K191" s="12"/>
      <c r="M191" s="9"/>
      <c r="N191" s="9"/>
      <c r="O191" s="9"/>
    </row>
    <row r="192" spans="1:15" x14ac:dyDescent="0.3">
      <c r="B192" s="11">
        <v>2.9000000000000001E-2</v>
      </c>
      <c r="C192" s="10" t="s">
        <v>63</v>
      </c>
      <c r="D192" s="9">
        <v>416700</v>
      </c>
      <c r="F192" s="11">
        <v>2.9000000000000001E-2</v>
      </c>
      <c r="G192" s="10" t="s">
        <v>63</v>
      </c>
      <c r="H192" s="9">
        <v>416700</v>
      </c>
      <c r="J192" s="12"/>
      <c r="K192" s="12"/>
      <c r="L192" s="9"/>
      <c r="M192" s="9"/>
      <c r="N192" s="9"/>
      <c r="O192" s="9"/>
    </row>
    <row r="193" spans="1:15" x14ac:dyDescent="0.3">
      <c r="J193" s="12"/>
      <c r="K193" s="12"/>
      <c r="L193" s="9"/>
      <c r="M193" s="9"/>
      <c r="N193" s="9"/>
      <c r="O193" s="9"/>
    </row>
    <row r="194" spans="1:15" x14ac:dyDescent="0.3">
      <c r="A194" s="2" t="s">
        <v>90</v>
      </c>
      <c r="B194" s="15">
        <v>4.9500000000000004E-3</v>
      </c>
      <c r="C194" s="10" t="s">
        <v>63</v>
      </c>
      <c r="D194" s="9">
        <v>0</v>
      </c>
      <c r="F194" s="15">
        <v>4.9500000000000004E-3</v>
      </c>
      <c r="G194" s="10" t="s">
        <v>63</v>
      </c>
      <c r="H194" s="9">
        <v>0</v>
      </c>
      <c r="J194" s="12" t="s">
        <v>66</v>
      </c>
      <c r="K194" s="12" t="s">
        <v>66</v>
      </c>
      <c r="L194" s="9"/>
      <c r="M194" s="9">
        <v>2250</v>
      </c>
      <c r="N194" s="9">
        <v>4500</v>
      </c>
      <c r="O194" s="9">
        <v>2250</v>
      </c>
    </row>
    <row r="195" spans="1:15" x14ac:dyDescent="0.3">
      <c r="A195" s="2" t="s">
        <v>89</v>
      </c>
      <c r="B195" s="15">
        <v>9.9000000000000008E-3</v>
      </c>
      <c r="C195" s="10" t="s">
        <v>63</v>
      </c>
      <c r="D195" s="9">
        <v>5250</v>
      </c>
      <c r="F195" s="15">
        <v>9.9000000000000008E-3</v>
      </c>
      <c r="G195" s="10" t="s">
        <v>63</v>
      </c>
      <c r="H195" s="9">
        <v>5250</v>
      </c>
      <c r="J195" s="12"/>
      <c r="K195" s="12"/>
      <c r="L195" s="9"/>
      <c r="M195" s="9"/>
      <c r="N195" s="9"/>
      <c r="O195" s="9"/>
    </row>
    <row r="196" spans="1:15" x14ac:dyDescent="0.3">
      <c r="B196" s="15">
        <v>1.9800000000000002E-2</v>
      </c>
      <c r="C196" s="10" t="s">
        <v>63</v>
      </c>
      <c r="D196" s="9">
        <v>10500</v>
      </c>
      <c r="F196" s="15">
        <v>1.9800000000000002E-2</v>
      </c>
      <c r="G196" s="10" t="s">
        <v>63</v>
      </c>
      <c r="H196" s="9">
        <v>10500</v>
      </c>
      <c r="J196" s="12"/>
      <c r="K196" s="12"/>
      <c r="L196" s="9"/>
      <c r="M196" s="9"/>
      <c r="N196" s="9"/>
      <c r="O196" s="9"/>
    </row>
    <row r="197" spans="1:15" x14ac:dyDescent="0.3">
      <c r="B197" s="15">
        <v>2.4760000000000001E-2</v>
      </c>
      <c r="C197" s="10" t="s">
        <v>63</v>
      </c>
      <c r="D197" s="9">
        <v>15800</v>
      </c>
      <c r="F197" s="15">
        <v>2.4760000000000001E-2</v>
      </c>
      <c r="G197" s="10" t="s">
        <v>63</v>
      </c>
      <c r="H197" s="9">
        <v>15800</v>
      </c>
      <c r="J197" s="12"/>
      <c r="K197" s="12"/>
      <c r="L197" s="9"/>
      <c r="M197" s="9"/>
      <c r="N197" s="9"/>
      <c r="O197" s="9"/>
    </row>
    <row r="198" spans="1:15" x14ac:dyDescent="0.3">
      <c r="B198" s="15">
        <v>2.9690000000000001E-2</v>
      </c>
      <c r="C198" s="10" t="s">
        <v>63</v>
      </c>
      <c r="D198" s="9">
        <v>21100</v>
      </c>
      <c r="F198" s="15">
        <v>2.9690000000000001E-2</v>
      </c>
      <c r="G198" s="10" t="s">
        <v>63</v>
      </c>
      <c r="H198" s="9">
        <v>21100</v>
      </c>
      <c r="J198" s="12"/>
      <c r="K198" s="12"/>
      <c r="L198" s="9"/>
      <c r="M198" s="9"/>
      <c r="N198" s="9"/>
      <c r="O198" s="9"/>
    </row>
    <row r="199" spans="1:15" x14ac:dyDescent="0.3">
      <c r="B199" s="15">
        <v>3.465E-2</v>
      </c>
      <c r="C199" s="10" t="s">
        <v>63</v>
      </c>
      <c r="D199" s="9">
        <v>42100</v>
      </c>
      <c r="F199" s="15">
        <v>3.465E-2</v>
      </c>
      <c r="G199" s="10" t="s">
        <v>63</v>
      </c>
      <c r="H199" s="9">
        <v>42100</v>
      </c>
      <c r="J199" s="12"/>
      <c r="K199" s="12"/>
      <c r="L199" s="9"/>
      <c r="M199" s="9"/>
      <c r="N199" s="9"/>
      <c r="O199" s="9"/>
    </row>
    <row r="200" spans="1:15" x14ac:dyDescent="0.3">
      <c r="B200" s="15">
        <v>3.9600000000000003E-2</v>
      </c>
      <c r="C200" s="10" t="s">
        <v>63</v>
      </c>
      <c r="D200" s="9">
        <v>84200</v>
      </c>
      <c r="F200" s="15">
        <v>3.9600000000000003E-2</v>
      </c>
      <c r="G200" s="10" t="s">
        <v>63</v>
      </c>
      <c r="H200" s="9">
        <v>84200</v>
      </c>
      <c r="J200" s="12"/>
      <c r="K200" s="12"/>
      <c r="L200" s="9"/>
      <c r="M200" s="9"/>
      <c r="N200" s="9"/>
      <c r="O200" s="9"/>
    </row>
    <row r="201" spans="1:15" x14ac:dyDescent="0.3">
      <c r="B201" s="15">
        <v>4.5969999999999997E-2</v>
      </c>
      <c r="C201" s="10" t="s">
        <v>63</v>
      </c>
      <c r="D201" s="9">
        <v>105300</v>
      </c>
      <c r="F201" s="15">
        <v>4.5969999999999997E-2</v>
      </c>
      <c r="G201" s="10" t="s">
        <v>63</v>
      </c>
      <c r="H201" s="9">
        <v>105300</v>
      </c>
      <c r="J201" s="12"/>
      <c r="K201" s="12"/>
      <c r="L201" s="9"/>
      <c r="M201" s="9"/>
      <c r="N201" s="9"/>
      <c r="O201" s="9"/>
    </row>
    <row r="202" spans="1:15" x14ac:dyDescent="0.3">
      <c r="B202" s="15">
        <v>4.9970000000000001E-2</v>
      </c>
      <c r="C202" s="10" t="s">
        <v>63</v>
      </c>
      <c r="D202" s="9">
        <v>210600</v>
      </c>
      <c r="F202" s="15">
        <v>4.9970000000000001E-2</v>
      </c>
      <c r="G202" s="10" t="s">
        <v>63</v>
      </c>
      <c r="H202" s="9">
        <v>210600</v>
      </c>
      <c r="J202" s="12"/>
      <c r="K202" s="12"/>
      <c r="L202" s="9"/>
      <c r="M202" s="9"/>
      <c r="N202" s="9"/>
      <c r="O202" s="9"/>
    </row>
    <row r="203" spans="1:15" x14ac:dyDescent="0.3">
      <c r="J203" s="12"/>
      <c r="K203" s="12"/>
      <c r="M203" s="9"/>
      <c r="N203" s="9"/>
      <c r="O203" s="9"/>
    </row>
    <row r="204" spans="1:15" x14ac:dyDescent="0.3">
      <c r="A204" s="2" t="s">
        <v>88</v>
      </c>
      <c r="B204" s="11">
        <v>5.0000000000000001E-3</v>
      </c>
      <c r="C204" s="10" t="s">
        <v>63</v>
      </c>
      <c r="D204" s="9">
        <v>0</v>
      </c>
      <c r="F204" s="11">
        <v>5.0000000000000001E-3</v>
      </c>
      <c r="G204" s="10" t="s">
        <v>63</v>
      </c>
      <c r="H204" s="9">
        <v>0</v>
      </c>
      <c r="J204" s="12">
        <v>6350</v>
      </c>
      <c r="K204" s="12">
        <v>12700</v>
      </c>
      <c r="M204" s="9">
        <v>1000</v>
      </c>
      <c r="N204" s="9">
        <v>2000</v>
      </c>
      <c r="O204" s="9">
        <v>1000</v>
      </c>
    </row>
    <row r="205" spans="1:15" x14ac:dyDescent="0.3">
      <c r="A205" s="2" t="s">
        <v>87</v>
      </c>
      <c r="B205" s="11">
        <v>0.01</v>
      </c>
      <c r="C205" s="10" t="s">
        <v>63</v>
      </c>
      <c r="D205" s="9">
        <v>1000</v>
      </c>
      <c r="F205" s="11">
        <v>0.01</v>
      </c>
      <c r="G205" s="10" t="s">
        <v>63</v>
      </c>
      <c r="H205" s="9">
        <v>2000</v>
      </c>
      <c r="J205" s="12"/>
      <c r="K205" s="12"/>
      <c r="M205" s="9"/>
      <c r="N205" s="9"/>
      <c r="O205" s="9"/>
    </row>
    <row r="206" spans="1:15" x14ac:dyDescent="0.3">
      <c r="B206" s="11">
        <v>0.02</v>
      </c>
      <c r="C206" s="10" t="s">
        <v>63</v>
      </c>
      <c r="D206" s="9">
        <v>2500</v>
      </c>
      <c r="F206" s="11">
        <v>0.02</v>
      </c>
      <c r="G206" s="10" t="s">
        <v>63</v>
      </c>
      <c r="H206" s="9">
        <v>5000</v>
      </c>
      <c r="J206" s="12"/>
      <c r="K206" s="12"/>
      <c r="M206" s="9"/>
      <c r="N206" s="9"/>
      <c r="O206" s="9"/>
    </row>
    <row r="207" spans="1:15" x14ac:dyDescent="0.3">
      <c r="B207" s="11">
        <v>0.03</v>
      </c>
      <c r="C207" s="10" t="s">
        <v>63</v>
      </c>
      <c r="D207" s="9">
        <v>3750</v>
      </c>
      <c r="F207" s="11">
        <v>0.03</v>
      </c>
      <c r="G207" s="10" t="s">
        <v>63</v>
      </c>
      <c r="H207" s="9">
        <v>7500</v>
      </c>
      <c r="J207" s="12"/>
      <c r="K207" s="12"/>
      <c r="M207" s="9"/>
      <c r="N207" s="9"/>
      <c r="O207" s="9"/>
    </row>
    <row r="208" spans="1:15" x14ac:dyDescent="0.3">
      <c r="B208" s="11">
        <v>0.04</v>
      </c>
      <c r="C208" s="10" t="s">
        <v>63</v>
      </c>
      <c r="D208" s="9">
        <v>4900</v>
      </c>
      <c r="F208" s="11">
        <v>0.04</v>
      </c>
      <c r="G208" s="10" t="s">
        <v>63</v>
      </c>
      <c r="H208" s="9">
        <v>9800</v>
      </c>
      <c r="J208" s="12"/>
      <c r="K208" s="12"/>
      <c r="M208" s="9"/>
      <c r="N208" s="9"/>
      <c r="O208" s="9"/>
    </row>
    <row r="209" spans="1:15" x14ac:dyDescent="0.3">
      <c r="B209" s="11">
        <v>0.05</v>
      </c>
      <c r="C209" s="10" t="s">
        <v>63</v>
      </c>
      <c r="D209" s="9">
        <v>7200</v>
      </c>
      <c r="F209" s="11">
        <v>0.05</v>
      </c>
      <c r="G209" s="10" t="s">
        <v>63</v>
      </c>
      <c r="H209" s="9">
        <v>12200</v>
      </c>
      <c r="J209" s="12"/>
      <c r="K209" s="12"/>
      <c r="M209" s="9"/>
      <c r="N209" s="9"/>
      <c r="O209" s="9"/>
    </row>
    <row r="210" spans="1:15" x14ac:dyDescent="0.3">
      <c r="J210" s="9"/>
      <c r="K210" s="9"/>
      <c r="M210" s="9"/>
      <c r="N210" s="9"/>
      <c r="O210" s="9"/>
    </row>
    <row r="211" spans="1:15" x14ac:dyDescent="0.3">
      <c r="A211" s="2" t="s">
        <v>86</v>
      </c>
      <c r="B211" s="11">
        <v>0.05</v>
      </c>
      <c r="C211" s="10" t="s">
        <v>63</v>
      </c>
      <c r="D211" s="9">
        <v>0</v>
      </c>
      <c r="F211" s="11">
        <v>0.05</v>
      </c>
      <c r="G211" s="10" t="s">
        <v>63</v>
      </c>
      <c r="H211" s="9">
        <v>0</v>
      </c>
      <c r="J211" s="9">
        <v>2155</v>
      </c>
      <c r="K211" s="9">
        <v>4310</v>
      </c>
      <c r="M211" s="9">
        <v>195</v>
      </c>
      <c r="N211" s="9">
        <v>390</v>
      </c>
      <c r="O211" s="9">
        <v>195</v>
      </c>
    </row>
    <row r="212" spans="1:15" x14ac:dyDescent="0.3">
      <c r="A212" s="2" t="s">
        <v>85</v>
      </c>
      <c r="B212" s="11">
        <v>7.0000000000000007E-2</v>
      </c>
      <c r="C212" s="10" t="s">
        <v>63</v>
      </c>
      <c r="D212" s="9">
        <v>3350</v>
      </c>
      <c r="F212" s="11">
        <v>7.0000000000000007E-2</v>
      </c>
      <c r="G212" s="10" t="s">
        <v>63</v>
      </c>
      <c r="H212" s="9">
        <v>6700</v>
      </c>
      <c r="J212" s="9"/>
      <c r="K212" s="9"/>
      <c r="M212" s="9"/>
      <c r="N212" s="9"/>
      <c r="O212" s="9"/>
    </row>
    <row r="213" spans="1:15" x14ac:dyDescent="0.3">
      <c r="B213" s="11">
        <v>0.09</v>
      </c>
      <c r="C213" s="10" t="s">
        <v>63</v>
      </c>
      <c r="D213" s="9">
        <v>8450</v>
      </c>
      <c r="F213" s="11">
        <v>0.09</v>
      </c>
      <c r="G213" s="10" t="s">
        <v>63</v>
      </c>
      <c r="H213" s="9">
        <v>16900</v>
      </c>
      <c r="J213" s="9"/>
      <c r="K213" s="9"/>
      <c r="M213" s="9"/>
      <c r="N213" s="9"/>
      <c r="O213" s="9"/>
    </row>
    <row r="214" spans="1:15" x14ac:dyDescent="0.3">
      <c r="B214" s="11">
        <v>9.9000000000000005E-2</v>
      </c>
      <c r="C214" s="10" t="s">
        <v>63</v>
      </c>
      <c r="D214" s="9">
        <v>125000</v>
      </c>
      <c r="F214" s="11">
        <v>9.9000000000000005E-2</v>
      </c>
      <c r="G214" s="10" t="s">
        <v>63</v>
      </c>
      <c r="H214" s="9">
        <v>250000</v>
      </c>
      <c r="J214" s="9"/>
      <c r="K214" s="9"/>
      <c r="M214" s="9"/>
      <c r="N214" s="9"/>
      <c r="O214" s="9"/>
    </row>
    <row r="215" spans="1:15" x14ac:dyDescent="0.3">
      <c r="J215" s="12"/>
      <c r="K215" s="12"/>
      <c r="M215" s="9"/>
      <c r="N215" s="9"/>
      <c r="O215" s="9"/>
    </row>
    <row r="216" spans="1:15" x14ac:dyDescent="0.3">
      <c r="A216" s="2" t="s">
        <v>84</v>
      </c>
      <c r="B216" s="11">
        <v>3.0700000000000002E-2</v>
      </c>
      <c r="C216" s="10" t="s">
        <v>63</v>
      </c>
      <c r="D216" s="9">
        <v>0</v>
      </c>
      <c r="F216" s="11">
        <v>3.0700000000000002E-2</v>
      </c>
      <c r="G216" s="10" t="s">
        <v>63</v>
      </c>
      <c r="H216" s="9">
        <v>0</v>
      </c>
      <c r="J216" s="12" t="s">
        <v>66</v>
      </c>
      <c r="K216" s="12" t="s">
        <v>66</v>
      </c>
      <c r="M216" s="9" t="s">
        <v>66</v>
      </c>
      <c r="N216" s="9" t="s">
        <v>66</v>
      </c>
      <c r="O216" s="9" t="s">
        <v>66</v>
      </c>
    </row>
    <row r="217" spans="1:15" x14ac:dyDescent="0.3">
      <c r="J217" s="12"/>
      <c r="K217" s="12"/>
      <c r="M217" s="9"/>
      <c r="N217" s="9"/>
      <c r="O217" s="9"/>
    </row>
    <row r="218" spans="1:15" x14ac:dyDescent="0.3">
      <c r="A218" s="2" t="s">
        <v>83</v>
      </c>
      <c r="B218" s="11">
        <v>3.7499999999999999E-2</v>
      </c>
      <c r="C218" s="10" t="s">
        <v>63</v>
      </c>
      <c r="D218" s="9">
        <v>0</v>
      </c>
      <c r="F218" s="11">
        <v>3.7499999999999999E-2</v>
      </c>
      <c r="G218" s="10" t="s">
        <v>63</v>
      </c>
      <c r="H218" s="9">
        <v>0</v>
      </c>
      <c r="J218" s="12">
        <v>8375</v>
      </c>
      <c r="K218" s="12">
        <v>16750</v>
      </c>
      <c r="M218" s="9">
        <v>3900</v>
      </c>
      <c r="N218" s="9">
        <v>7800</v>
      </c>
      <c r="O218" s="9">
        <v>3900</v>
      </c>
    </row>
    <row r="219" spans="1:15" x14ac:dyDescent="0.3">
      <c r="A219" s="2" t="s">
        <v>82</v>
      </c>
      <c r="B219" s="11">
        <v>4.7500000000000001E-2</v>
      </c>
      <c r="C219" s="10" t="s">
        <v>63</v>
      </c>
      <c r="D219" s="9">
        <v>61300</v>
      </c>
      <c r="F219" s="11">
        <v>4.7500000000000001E-2</v>
      </c>
      <c r="G219" s="10" t="s">
        <v>63</v>
      </c>
      <c r="H219" s="9">
        <v>61300</v>
      </c>
      <c r="J219" s="12"/>
      <c r="K219" s="12"/>
      <c r="M219" s="9"/>
      <c r="N219" s="9"/>
      <c r="O219" s="9"/>
    </row>
    <row r="220" spans="1:15" x14ac:dyDescent="0.3">
      <c r="B220" s="11">
        <v>5.9900000000000002E-2</v>
      </c>
      <c r="C220" s="10" t="s">
        <v>63</v>
      </c>
      <c r="D220" s="9">
        <v>139400</v>
      </c>
      <c r="F220" s="11">
        <v>5.9900000000000002E-2</v>
      </c>
      <c r="G220" s="10" t="s">
        <v>63</v>
      </c>
      <c r="H220" s="9">
        <v>139400</v>
      </c>
      <c r="J220" s="12"/>
      <c r="K220" s="12"/>
      <c r="M220" s="9"/>
      <c r="N220" s="9"/>
      <c r="O220" s="9"/>
    </row>
    <row r="221" spans="1:15" x14ac:dyDescent="0.3">
      <c r="J221" s="12"/>
      <c r="K221" s="12"/>
      <c r="M221" s="9"/>
      <c r="N221" s="9"/>
      <c r="O221" s="9"/>
    </row>
    <row r="222" spans="1:15" x14ac:dyDescent="0.3">
      <c r="A222" s="2" t="s">
        <v>81</v>
      </c>
      <c r="B222" s="11">
        <v>0</v>
      </c>
      <c r="C222" s="10" t="s">
        <v>63</v>
      </c>
      <c r="D222" s="9">
        <v>0</v>
      </c>
      <c r="F222" s="11">
        <v>0</v>
      </c>
      <c r="G222" s="10" t="s">
        <v>63</v>
      </c>
      <c r="H222" s="9">
        <v>0</v>
      </c>
      <c r="J222" s="12">
        <v>6350</v>
      </c>
      <c r="K222" s="12">
        <v>12700</v>
      </c>
      <c r="M222" s="9">
        <v>4050</v>
      </c>
      <c r="N222" s="9">
        <v>8100</v>
      </c>
      <c r="O222" s="9">
        <v>4050</v>
      </c>
    </row>
    <row r="223" spans="1:15" x14ac:dyDescent="0.3">
      <c r="A223" s="2" t="s">
        <v>74</v>
      </c>
      <c r="B223" s="11">
        <v>0.03</v>
      </c>
      <c r="C223" s="10" t="s">
        <v>63</v>
      </c>
      <c r="D223" s="9">
        <v>2930</v>
      </c>
      <c r="F223" s="11">
        <v>0.03</v>
      </c>
      <c r="G223" s="10" t="s">
        <v>63</v>
      </c>
      <c r="H223" s="9">
        <v>2930</v>
      </c>
      <c r="J223" s="12"/>
      <c r="K223" s="12"/>
      <c r="M223" s="9"/>
      <c r="N223" s="9"/>
      <c r="O223" s="9"/>
    </row>
    <row r="224" spans="1:15" x14ac:dyDescent="0.3">
      <c r="B224" s="11">
        <v>0.04</v>
      </c>
      <c r="C224" s="10" t="s">
        <v>63</v>
      </c>
      <c r="D224" s="9">
        <v>5860</v>
      </c>
      <c r="F224" s="11">
        <v>0.04</v>
      </c>
      <c r="G224" s="10" t="s">
        <v>63</v>
      </c>
      <c r="H224" s="9">
        <v>5860</v>
      </c>
      <c r="J224" s="12"/>
      <c r="K224" s="12"/>
      <c r="M224" s="9"/>
      <c r="N224" s="9"/>
      <c r="O224" s="9"/>
    </row>
    <row r="225" spans="1:15" x14ac:dyDescent="0.3">
      <c r="B225" s="11">
        <v>0.05</v>
      </c>
      <c r="C225" s="10" t="s">
        <v>63</v>
      </c>
      <c r="D225" s="9">
        <v>8790</v>
      </c>
      <c r="F225" s="11">
        <v>0.05</v>
      </c>
      <c r="G225" s="10" t="s">
        <v>63</v>
      </c>
      <c r="H225" s="9">
        <v>8790</v>
      </c>
      <c r="J225" s="12"/>
      <c r="K225" s="12"/>
      <c r="M225" s="9"/>
      <c r="N225" s="9"/>
      <c r="O225" s="9"/>
    </row>
    <row r="226" spans="1:15" x14ac:dyDescent="0.3">
      <c r="B226" s="11">
        <v>0.06</v>
      </c>
      <c r="C226" s="10" t="s">
        <v>63</v>
      </c>
      <c r="D226" s="9">
        <v>11720</v>
      </c>
      <c r="F226" s="11">
        <v>0.06</v>
      </c>
      <c r="G226" s="10" t="s">
        <v>63</v>
      </c>
      <c r="H226" s="9">
        <v>11720</v>
      </c>
      <c r="J226" s="12"/>
      <c r="K226" s="12"/>
      <c r="M226" s="9"/>
      <c r="N226" s="9"/>
      <c r="O226" s="9"/>
    </row>
    <row r="227" spans="1:15" x14ac:dyDescent="0.3">
      <c r="B227" s="11">
        <v>7.0000000000000007E-2</v>
      </c>
      <c r="C227" s="10" t="s">
        <v>63</v>
      </c>
      <c r="D227" s="9">
        <v>14650</v>
      </c>
      <c r="F227" s="11">
        <v>7.0000000000000007E-2</v>
      </c>
      <c r="G227" s="10" t="s">
        <v>63</v>
      </c>
      <c r="H227" s="9">
        <v>14650</v>
      </c>
      <c r="J227" s="12"/>
      <c r="K227" s="12"/>
    </row>
    <row r="228" spans="1:15" x14ac:dyDescent="0.3">
      <c r="J228" s="12"/>
      <c r="K228" s="12"/>
    </row>
    <row r="229" spans="1:15" x14ac:dyDescent="0.3">
      <c r="A229" s="2" t="s">
        <v>80</v>
      </c>
      <c r="B229" s="36" t="s">
        <v>67</v>
      </c>
      <c r="C229" s="37"/>
      <c r="D229" s="37"/>
      <c r="E229" s="13"/>
      <c r="F229" s="36" t="s">
        <v>67</v>
      </c>
      <c r="G229" s="37"/>
      <c r="H229" s="37"/>
      <c r="I229" s="13"/>
      <c r="J229" s="12" t="s">
        <v>66</v>
      </c>
      <c r="K229" s="12" t="s">
        <v>66</v>
      </c>
      <c r="M229" s="2" t="s">
        <v>66</v>
      </c>
      <c r="N229" s="2" t="s">
        <v>66</v>
      </c>
      <c r="O229" s="2" t="s">
        <v>66</v>
      </c>
    </row>
    <row r="230" spans="1:15" x14ac:dyDescent="0.3">
      <c r="J230" s="12"/>
      <c r="K230" s="12"/>
    </row>
    <row r="231" spans="1:15" x14ac:dyDescent="0.3">
      <c r="A231" s="2" t="s">
        <v>79</v>
      </c>
      <c r="B231" s="11">
        <v>0.05</v>
      </c>
      <c r="C231" s="10" t="s">
        <v>63</v>
      </c>
      <c r="D231" s="9">
        <v>0</v>
      </c>
      <c r="F231" s="11">
        <v>0.05</v>
      </c>
      <c r="G231" s="10" t="s">
        <v>63</v>
      </c>
      <c r="H231" s="9">
        <v>0</v>
      </c>
      <c r="J231" s="12" t="s">
        <v>66</v>
      </c>
      <c r="K231" s="12" t="s">
        <v>66</v>
      </c>
      <c r="M231" s="14">
        <v>1250</v>
      </c>
      <c r="N231" s="14">
        <v>2500</v>
      </c>
      <c r="O231" s="2" t="s">
        <v>66</v>
      </c>
    </row>
    <row r="232" spans="1:15" x14ac:dyDescent="0.3">
      <c r="J232" s="12"/>
      <c r="K232" s="12"/>
      <c r="M232" s="9"/>
      <c r="N232" s="9"/>
      <c r="O232" s="9"/>
    </row>
    <row r="233" spans="1:15" x14ac:dyDescent="0.3">
      <c r="A233" s="2" t="s">
        <v>78</v>
      </c>
      <c r="B233" s="36" t="s">
        <v>67</v>
      </c>
      <c r="C233" s="37"/>
      <c r="D233" s="37"/>
      <c r="E233" s="13"/>
      <c r="F233" s="36" t="s">
        <v>67</v>
      </c>
      <c r="G233" s="37"/>
      <c r="H233" s="37"/>
      <c r="I233" s="13"/>
      <c r="J233" s="12" t="s">
        <v>66</v>
      </c>
      <c r="K233" s="12" t="s">
        <v>66</v>
      </c>
      <c r="M233" s="9" t="s">
        <v>66</v>
      </c>
      <c r="N233" s="9" t="s">
        <v>66</v>
      </c>
      <c r="O233" s="9" t="s">
        <v>66</v>
      </c>
    </row>
    <row r="234" spans="1:15" x14ac:dyDescent="0.3">
      <c r="J234" s="12"/>
      <c r="K234" s="12"/>
      <c r="M234" s="9"/>
      <c r="N234" s="9"/>
      <c r="O234" s="9"/>
    </row>
    <row r="235" spans="1:15" x14ac:dyDescent="0.3">
      <c r="A235" s="2" t="s">
        <v>77</v>
      </c>
      <c r="B235" s="11">
        <v>0.05</v>
      </c>
      <c r="C235" s="10" t="s">
        <v>63</v>
      </c>
      <c r="D235" s="9">
        <v>0</v>
      </c>
      <c r="F235" s="11">
        <v>0.05</v>
      </c>
      <c r="G235" s="10" t="s">
        <v>63</v>
      </c>
      <c r="H235" s="9">
        <v>0</v>
      </c>
      <c r="J235" s="12" t="s">
        <v>76</v>
      </c>
      <c r="K235" s="12" t="s">
        <v>76</v>
      </c>
      <c r="M235" s="9">
        <v>3037.5</v>
      </c>
      <c r="N235" s="9">
        <v>6075</v>
      </c>
      <c r="O235" s="9">
        <v>3037.5</v>
      </c>
    </row>
    <row r="236" spans="1:15" x14ac:dyDescent="0.3">
      <c r="J236" s="12"/>
      <c r="K236" s="12"/>
      <c r="M236" s="9"/>
      <c r="N236" s="9"/>
      <c r="O236" s="9"/>
    </row>
    <row r="237" spans="1:15" x14ac:dyDescent="0.3">
      <c r="A237" s="2" t="s">
        <v>75</v>
      </c>
      <c r="B237" s="11">
        <v>3.5499999999999997E-2</v>
      </c>
      <c r="C237" s="10" t="s">
        <v>63</v>
      </c>
      <c r="D237" s="9">
        <v>0</v>
      </c>
      <c r="F237" s="11">
        <v>3.5499999999999997E-2</v>
      </c>
      <c r="G237" s="10" t="s">
        <v>63</v>
      </c>
      <c r="H237" s="9">
        <v>0</v>
      </c>
      <c r="J237" s="12">
        <v>6350</v>
      </c>
      <c r="K237" s="12">
        <v>12700</v>
      </c>
      <c r="M237" s="9">
        <v>4050</v>
      </c>
      <c r="N237" s="9">
        <v>8100</v>
      </c>
      <c r="O237" s="9">
        <v>4050</v>
      </c>
    </row>
    <row r="238" spans="1:15" x14ac:dyDescent="0.3">
      <c r="A238" s="2" t="s">
        <v>74</v>
      </c>
      <c r="B238" s="11">
        <v>6.8000000000000005E-2</v>
      </c>
      <c r="C238" s="10" t="s">
        <v>63</v>
      </c>
      <c r="D238" s="9">
        <v>37950</v>
      </c>
      <c r="F238" s="11">
        <v>6.8000000000000005E-2</v>
      </c>
      <c r="G238" s="10" t="s">
        <v>63</v>
      </c>
      <c r="H238" s="9">
        <v>63350</v>
      </c>
      <c r="J238" s="12"/>
      <c r="K238" s="12"/>
      <c r="M238" s="9"/>
      <c r="N238" s="9"/>
      <c r="O238" s="9"/>
    </row>
    <row r="239" spans="1:15" x14ac:dyDescent="0.3">
      <c r="B239" s="11">
        <v>7.8E-2</v>
      </c>
      <c r="C239" s="10" t="s">
        <v>63</v>
      </c>
      <c r="D239" s="9">
        <v>91900</v>
      </c>
      <c r="F239" s="11">
        <v>7.8E-2</v>
      </c>
      <c r="G239" s="10" t="s">
        <v>63</v>
      </c>
      <c r="H239" s="9">
        <v>153100</v>
      </c>
      <c r="J239" s="12"/>
      <c r="K239" s="12"/>
      <c r="M239" s="9"/>
      <c r="N239" s="9"/>
      <c r="O239" s="9"/>
    </row>
    <row r="240" spans="1:15" x14ac:dyDescent="0.3">
      <c r="B240" s="11">
        <v>8.7999999999999995E-2</v>
      </c>
      <c r="C240" s="10" t="s">
        <v>63</v>
      </c>
      <c r="D240" s="9">
        <v>191650</v>
      </c>
      <c r="F240" s="11">
        <v>8.7999999999999995E-2</v>
      </c>
      <c r="G240" s="10" t="s">
        <v>63</v>
      </c>
      <c r="H240" s="9">
        <v>233350</v>
      </c>
      <c r="J240" s="12"/>
      <c r="K240" s="12"/>
      <c r="M240" s="9"/>
      <c r="N240" s="9"/>
      <c r="O240" s="9"/>
    </row>
    <row r="241" spans="1:15" x14ac:dyDescent="0.3">
      <c r="B241" s="11">
        <v>8.9499999999999996E-2</v>
      </c>
      <c r="C241" s="10" t="s">
        <v>63</v>
      </c>
      <c r="D241" s="9">
        <v>416700</v>
      </c>
      <c r="F241" s="11">
        <v>8.9499999999999996E-2</v>
      </c>
      <c r="G241" s="10" t="s">
        <v>63</v>
      </c>
      <c r="H241" s="9">
        <v>416700</v>
      </c>
      <c r="J241" s="12"/>
      <c r="K241" s="12"/>
      <c r="M241" s="9"/>
      <c r="N241" s="9"/>
      <c r="O241" s="9"/>
    </row>
    <row r="242" spans="1:15" x14ac:dyDescent="0.3">
      <c r="J242" s="12"/>
      <c r="K242" s="12"/>
      <c r="M242" s="9"/>
      <c r="N242" s="9"/>
      <c r="O242" s="9"/>
    </row>
    <row r="243" spans="1:15" x14ac:dyDescent="0.3">
      <c r="A243" s="2" t="s">
        <v>73</v>
      </c>
      <c r="B243" s="11">
        <v>0.02</v>
      </c>
      <c r="C243" s="10" t="s">
        <v>63</v>
      </c>
      <c r="D243" s="9">
        <v>0</v>
      </c>
      <c r="F243" s="11">
        <v>0.02</v>
      </c>
      <c r="G243" s="10" t="s">
        <v>63</v>
      </c>
      <c r="H243" s="9">
        <v>0</v>
      </c>
      <c r="J243" s="12">
        <v>3000</v>
      </c>
      <c r="K243" s="12">
        <v>6000</v>
      </c>
      <c r="M243" s="9">
        <v>930</v>
      </c>
      <c r="N243" s="9">
        <v>1860</v>
      </c>
      <c r="O243" s="9">
        <v>930</v>
      </c>
    </row>
    <row r="244" spans="1:15" x14ac:dyDescent="0.3">
      <c r="B244" s="11">
        <v>0.03</v>
      </c>
      <c r="C244" s="10" t="s">
        <v>63</v>
      </c>
      <c r="D244" s="9">
        <v>3000</v>
      </c>
      <c r="F244" s="11">
        <v>0.03</v>
      </c>
      <c r="G244" s="10" t="s">
        <v>63</v>
      </c>
      <c r="H244" s="9">
        <v>3000</v>
      </c>
      <c r="J244" s="12"/>
      <c r="K244" s="12"/>
      <c r="M244" s="9"/>
      <c r="N244" s="9"/>
      <c r="O244" s="9"/>
    </row>
    <row r="245" spans="1:15" x14ac:dyDescent="0.3">
      <c r="B245" s="11">
        <v>0.05</v>
      </c>
      <c r="C245" s="10" t="s">
        <v>63</v>
      </c>
      <c r="D245" s="9">
        <v>5000</v>
      </c>
      <c r="F245" s="11">
        <v>0.05</v>
      </c>
      <c r="G245" s="10" t="s">
        <v>63</v>
      </c>
      <c r="H245" s="9">
        <v>5000</v>
      </c>
      <c r="J245" s="12"/>
      <c r="K245" s="12"/>
      <c r="M245" s="9"/>
      <c r="N245" s="9"/>
      <c r="O245" s="9"/>
    </row>
    <row r="246" spans="1:15" x14ac:dyDescent="0.3">
      <c r="B246" s="11">
        <v>5.7500000000000002E-2</v>
      </c>
      <c r="C246" s="10" t="s">
        <v>63</v>
      </c>
      <c r="D246" s="9">
        <v>17000</v>
      </c>
      <c r="F246" s="11">
        <v>5.7500000000000002E-2</v>
      </c>
      <c r="G246" s="10" t="s">
        <v>63</v>
      </c>
      <c r="H246" s="9">
        <v>17000</v>
      </c>
      <c r="J246" s="12"/>
      <c r="K246" s="12"/>
      <c r="M246" s="9"/>
      <c r="N246" s="9"/>
      <c r="O246" s="9"/>
    </row>
    <row r="247" spans="1:15" x14ac:dyDescent="0.3">
      <c r="J247" s="12"/>
      <c r="K247" s="12"/>
      <c r="M247" s="9"/>
      <c r="N247" s="9"/>
      <c r="O247" s="9"/>
    </row>
    <row r="248" spans="1:15" x14ac:dyDescent="0.3">
      <c r="A248" s="2" t="s">
        <v>72</v>
      </c>
      <c r="B248" s="36" t="s">
        <v>67</v>
      </c>
      <c r="C248" s="37"/>
      <c r="D248" s="37"/>
      <c r="E248" s="13"/>
      <c r="F248" s="36" t="s">
        <v>67</v>
      </c>
      <c r="G248" s="37"/>
      <c r="H248" s="37"/>
      <c r="I248" s="13"/>
      <c r="J248" s="12" t="s">
        <v>66</v>
      </c>
      <c r="K248" s="12" t="s">
        <v>66</v>
      </c>
      <c r="M248" s="9" t="s">
        <v>66</v>
      </c>
      <c r="N248" s="9" t="s">
        <v>66</v>
      </c>
      <c r="O248" s="9" t="s">
        <v>66</v>
      </c>
    </row>
    <row r="249" spans="1:15" x14ac:dyDescent="0.3">
      <c r="J249" s="12"/>
      <c r="K249" s="12"/>
      <c r="M249" s="9"/>
      <c r="N249" s="9"/>
      <c r="O249" s="9"/>
    </row>
    <row r="250" spans="1:15" x14ac:dyDescent="0.3">
      <c r="A250" s="2" t="s">
        <v>71</v>
      </c>
      <c r="B250" s="11">
        <v>0.03</v>
      </c>
      <c r="C250" s="10" t="s">
        <v>63</v>
      </c>
      <c r="D250" s="9">
        <v>0</v>
      </c>
      <c r="F250" s="11">
        <v>0.03</v>
      </c>
      <c r="G250" s="10" t="s">
        <v>63</v>
      </c>
      <c r="H250" s="9">
        <v>0</v>
      </c>
      <c r="J250" s="12" t="s">
        <v>66</v>
      </c>
      <c r="K250" s="12" t="s">
        <v>66</v>
      </c>
      <c r="M250" s="9">
        <v>2000</v>
      </c>
      <c r="N250" s="9">
        <v>4000</v>
      </c>
      <c r="O250" s="9">
        <v>2000</v>
      </c>
    </row>
    <row r="251" spans="1:15" x14ac:dyDescent="0.3">
      <c r="B251" s="11">
        <v>0.04</v>
      </c>
      <c r="C251" s="10" t="s">
        <v>63</v>
      </c>
      <c r="D251" s="9">
        <v>10000</v>
      </c>
      <c r="F251" s="11">
        <v>0.04</v>
      </c>
      <c r="G251" s="10" t="s">
        <v>63</v>
      </c>
      <c r="H251" s="9">
        <v>10000</v>
      </c>
      <c r="J251" s="12"/>
      <c r="K251" s="12"/>
      <c r="M251" s="9"/>
      <c r="N251" s="9"/>
      <c r="O251" s="9"/>
    </row>
    <row r="252" spans="1:15" x14ac:dyDescent="0.3">
      <c r="B252" s="11">
        <v>4.4999999999999998E-2</v>
      </c>
      <c r="C252" s="10" t="s">
        <v>63</v>
      </c>
      <c r="D252" s="9">
        <v>25000</v>
      </c>
      <c r="F252" s="11">
        <v>4.4999999999999998E-2</v>
      </c>
      <c r="G252" s="10" t="s">
        <v>63</v>
      </c>
      <c r="H252" s="9">
        <v>25000</v>
      </c>
      <c r="J252" s="12"/>
      <c r="K252" s="12"/>
      <c r="M252" s="9"/>
      <c r="N252" s="9"/>
      <c r="O252" s="9"/>
    </row>
    <row r="253" spans="1:15" x14ac:dyDescent="0.3">
      <c r="B253" s="11">
        <v>0.06</v>
      </c>
      <c r="C253" s="10" t="s">
        <v>63</v>
      </c>
      <c r="D253" s="9">
        <v>40000</v>
      </c>
      <c r="F253" s="11">
        <v>0.06</v>
      </c>
      <c r="G253" s="10" t="s">
        <v>63</v>
      </c>
      <c r="H253" s="9">
        <v>40000</v>
      </c>
      <c r="J253" s="12"/>
      <c r="K253" s="12"/>
      <c r="M253" s="9"/>
      <c r="N253" s="9"/>
      <c r="O253" s="9"/>
    </row>
    <row r="254" spans="1:15" x14ac:dyDescent="0.3">
      <c r="B254" s="11">
        <v>6.5000000000000002E-2</v>
      </c>
      <c r="C254" s="10" t="s">
        <v>63</v>
      </c>
      <c r="D254" s="9">
        <v>60000</v>
      </c>
      <c r="F254" s="11">
        <v>6.5000000000000002E-2</v>
      </c>
      <c r="G254" s="10" t="s">
        <v>63</v>
      </c>
      <c r="H254" s="9">
        <v>60000</v>
      </c>
      <c r="J254" s="12"/>
      <c r="K254" s="12"/>
      <c r="M254" s="9"/>
      <c r="N254" s="9"/>
      <c r="O254" s="9"/>
    </row>
    <row r="255" spans="1:15" x14ac:dyDescent="0.3">
      <c r="J255" s="12"/>
      <c r="K255" s="12"/>
      <c r="M255" s="9"/>
      <c r="N255" s="9"/>
      <c r="O255" s="9"/>
    </row>
    <row r="256" spans="1:15" x14ac:dyDescent="0.3">
      <c r="A256" s="2" t="s">
        <v>70</v>
      </c>
      <c r="B256" s="11">
        <v>0.04</v>
      </c>
      <c r="C256" s="10" t="s">
        <v>63</v>
      </c>
      <c r="D256" s="9">
        <v>0</v>
      </c>
      <c r="F256" s="11">
        <v>0.04</v>
      </c>
      <c r="G256" s="10" t="s">
        <v>63</v>
      </c>
      <c r="H256" s="9">
        <v>0</v>
      </c>
      <c r="J256" s="12">
        <v>10380</v>
      </c>
      <c r="K256" s="12">
        <v>19210</v>
      </c>
      <c r="M256" s="9">
        <v>700</v>
      </c>
      <c r="N256" s="9">
        <v>1400</v>
      </c>
      <c r="O256" s="9">
        <v>700</v>
      </c>
    </row>
    <row r="257" spans="1:15" x14ac:dyDescent="0.3">
      <c r="A257" s="2" t="s">
        <v>69</v>
      </c>
      <c r="B257" s="11">
        <v>5.8400000000000001E-2</v>
      </c>
      <c r="C257" s="10" t="s">
        <v>63</v>
      </c>
      <c r="D257" s="9">
        <v>11230</v>
      </c>
      <c r="F257" s="11">
        <v>5.8400000000000001E-2</v>
      </c>
      <c r="G257" s="10" t="s">
        <v>63</v>
      </c>
      <c r="H257" s="9">
        <v>14980</v>
      </c>
      <c r="J257" s="12"/>
      <c r="K257" s="12"/>
      <c r="M257" s="9"/>
      <c r="N257" s="9"/>
      <c r="O257" s="9"/>
    </row>
    <row r="258" spans="1:15" x14ac:dyDescent="0.3">
      <c r="B258" s="11">
        <v>6.2700000000000006E-2</v>
      </c>
      <c r="C258" s="10" t="s">
        <v>63</v>
      </c>
      <c r="D258" s="9">
        <v>22470</v>
      </c>
      <c r="F258" s="11">
        <v>6.2700000000000006E-2</v>
      </c>
      <c r="G258" s="10" t="s">
        <v>63</v>
      </c>
      <c r="H258" s="9">
        <v>29960</v>
      </c>
      <c r="J258" s="12"/>
      <c r="K258" s="12"/>
      <c r="M258" s="9"/>
      <c r="N258" s="9"/>
      <c r="O258" s="9"/>
    </row>
    <row r="259" spans="1:15" x14ac:dyDescent="0.3">
      <c r="B259" s="11">
        <v>7.6499999999999999E-2</v>
      </c>
      <c r="C259" s="10" t="s">
        <v>63</v>
      </c>
      <c r="D259" s="9">
        <v>247350</v>
      </c>
      <c r="F259" s="11">
        <v>7.6499999999999999E-2</v>
      </c>
      <c r="G259" s="10" t="s">
        <v>63</v>
      </c>
      <c r="H259" s="9">
        <v>329810</v>
      </c>
      <c r="J259" s="12"/>
      <c r="K259" s="12"/>
      <c r="M259" s="9"/>
      <c r="N259" s="9"/>
      <c r="O259" s="9"/>
    </row>
    <row r="260" spans="1:15" x14ac:dyDescent="0.3">
      <c r="J260" s="12"/>
      <c r="K260" s="12"/>
      <c r="M260" s="9"/>
      <c r="N260" s="9"/>
      <c r="O260" s="9"/>
    </row>
    <row r="261" spans="1:15" x14ac:dyDescent="0.3">
      <c r="A261" s="2" t="s">
        <v>68</v>
      </c>
      <c r="B261" s="36" t="s">
        <v>67</v>
      </c>
      <c r="C261" s="37"/>
      <c r="D261" s="37"/>
      <c r="E261" s="13"/>
      <c r="F261" s="36" t="s">
        <v>67</v>
      </c>
      <c r="G261" s="37"/>
      <c r="H261" s="37"/>
      <c r="I261" s="13"/>
      <c r="J261" s="12" t="s">
        <v>66</v>
      </c>
      <c r="K261" s="12" t="s">
        <v>66</v>
      </c>
      <c r="M261" s="9" t="s">
        <v>66</v>
      </c>
      <c r="N261" s="9" t="s">
        <v>66</v>
      </c>
      <c r="O261" s="9" t="s">
        <v>66</v>
      </c>
    </row>
    <row r="262" spans="1:15" x14ac:dyDescent="0.3">
      <c r="J262" s="12"/>
      <c r="K262" s="12"/>
      <c r="M262" s="9"/>
      <c r="N262" s="9"/>
      <c r="O262" s="9"/>
    </row>
    <row r="263" spans="1:15" x14ac:dyDescent="0.3">
      <c r="A263" s="2" t="s">
        <v>65</v>
      </c>
      <c r="B263" s="11">
        <v>0.04</v>
      </c>
      <c r="C263" s="10" t="s">
        <v>63</v>
      </c>
      <c r="D263" s="9">
        <v>0</v>
      </c>
      <c r="F263" s="11">
        <v>0.04</v>
      </c>
      <c r="G263" s="10" t="s">
        <v>63</v>
      </c>
      <c r="H263" s="9">
        <v>0</v>
      </c>
      <c r="J263" s="12">
        <v>5650</v>
      </c>
      <c r="K263" s="12">
        <v>10275</v>
      </c>
      <c r="M263" s="9">
        <v>1775</v>
      </c>
      <c r="N263" s="9">
        <f>1775*2</f>
        <v>3550</v>
      </c>
      <c r="O263" s="9">
        <v>1775</v>
      </c>
    </row>
    <row r="264" spans="1:15" x14ac:dyDescent="0.3">
      <c r="A264" s="2" t="s">
        <v>64</v>
      </c>
      <c r="B264" s="11">
        <v>0.06</v>
      </c>
      <c r="C264" s="10" t="s">
        <v>63</v>
      </c>
      <c r="D264" s="9">
        <v>10000</v>
      </c>
      <c r="F264" s="11">
        <v>0.06</v>
      </c>
      <c r="G264" s="10" t="s">
        <v>63</v>
      </c>
      <c r="H264" s="9">
        <v>10000</v>
      </c>
      <c r="J264" s="12"/>
      <c r="K264" s="12"/>
      <c r="M264" s="9"/>
      <c r="N264" s="9"/>
      <c r="O264" s="9"/>
    </row>
    <row r="265" spans="1:15" x14ac:dyDescent="0.3">
      <c r="B265" s="11">
        <v>6.5000000000000002E-2</v>
      </c>
      <c r="C265" s="10" t="s">
        <v>63</v>
      </c>
      <c r="D265" s="9">
        <v>40000</v>
      </c>
      <c r="F265" s="11">
        <v>6.5000000000000002E-2</v>
      </c>
      <c r="G265" s="10" t="s">
        <v>63</v>
      </c>
      <c r="H265" s="9">
        <v>40000</v>
      </c>
      <c r="J265" s="12"/>
      <c r="K265" s="12"/>
      <c r="M265" s="9"/>
      <c r="N265" s="9"/>
      <c r="O265" s="9"/>
    </row>
    <row r="266" spans="1:15" x14ac:dyDescent="0.3">
      <c r="B266" s="11">
        <v>8.5000000000000006E-2</v>
      </c>
      <c r="C266" s="10" t="s">
        <v>63</v>
      </c>
      <c r="D266" s="9">
        <v>60000</v>
      </c>
      <c r="F266" s="11">
        <v>8.5000000000000006E-2</v>
      </c>
      <c r="G266" s="10" t="s">
        <v>63</v>
      </c>
      <c r="H266" s="9">
        <v>60000</v>
      </c>
      <c r="J266" s="12"/>
      <c r="K266" s="12"/>
      <c r="M266" s="9"/>
      <c r="N266" s="9"/>
      <c r="O266" s="9"/>
    </row>
    <row r="267" spans="1:15" x14ac:dyDescent="0.3">
      <c r="B267" s="11">
        <v>8.7499999999999994E-2</v>
      </c>
      <c r="C267" s="10" t="s">
        <v>63</v>
      </c>
      <c r="D267" s="9">
        <v>350000</v>
      </c>
      <c r="F267" s="11">
        <v>8.7499999999999994E-2</v>
      </c>
      <c r="G267" s="10" t="s">
        <v>63</v>
      </c>
      <c r="H267" s="9">
        <v>350000</v>
      </c>
      <c r="J267" s="12"/>
      <c r="K267" s="12"/>
      <c r="M267" s="9"/>
      <c r="N267" s="9"/>
      <c r="O267" s="9"/>
    </row>
    <row r="268" spans="1:15" x14ac:dyDescent="0.3">
      <c r="B268" s="11">
        <v>8.9499999999999996E-2</v>
      </c>
      <c r="C268" s="10" t="s">
        <v>63</v>
      </c>
      <c r="D268" s="9">
        <v>1000000</v>
      </c>
      <c r="F268" s="11">
        <v>8.9499999999999996E-2</v>
      </c>
      <c r="G268" s="10" t="s">
        <v>63</v>
      </c>
      <c r="H268" s="9">
        <v>1000000</v>
      </c>
      <c r="J268" s="12"/>
      <c r="K268" s="12"/>
      <c r="M268" s="9"/>
      <c r="N268" s="9"/>
      <c r="O268" s="9"/>
    </row>
    <row r="269" spans="1:15" x14ac:dyDescent="0.3">
      <c r="J269" s="12"/>
      <c r="K269" s="12"/>
      <c r="M269" s="9"/>
      <c r="N269" s="9"/>
      <c r="O269" s="9"/>
    </row>
    <row r="270" spans="1:15" x14ac:dyDescent="0.3">
      <c r="A270" s="35" t="s">
        <v>62</v>
      </c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</row>
    <row r="271" spans="1:15" x14ac:dyDescent="0.3">
      <c r="A271" s="35" t="s">
        <v>61</v>
      </c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</row>
    <row r="272" spans="1:15" x14ac:dyDescent="0.3">
      <c r="A272" s="35" t="s">
        <v>60</v>
      </c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</row>
    <row r="273" spans="1:15" x14ac:dyDescent="0.3">
      <c r="A273" s="35" t="s">
        <v>59</v>
      </c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</row>
    <row r="274" spans="1:15" x14ac:dyDescent="0.3">
      <c r="A274" s="35" t="s">
        <v>58</v>
      </c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</row>
    <row r="275" spans="1:15" x14ac:dyDescent="0.3">
      <c r="A275" s="35" t="s">
        <v>57</v>
      </c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</row>
    <row r="276" spans="1:15" x14ac:dyDescent="0.3">
      <c r="A276" s="35" t="s">
        <v>56</v>
      </c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</row>
    <row r="277" spans="1:15" x14ac:dyDescent="0.3">
      <c r="A277" s="35" t="s">
        <v>55</v>
      </c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</row>
    <row r="278" spans="1:15" x14ac:dyDescent="0.3">
      <c r="A278" s="35" t="s">
        <v>54</v>
      </c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</row>
    <row r="279" spans="1:15" x14ac:dyDescent="0.3">
      <c r="A279" s="35" t="s">
        <v>53</v>
      </c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</row>
    <row r="280" spans="1:15" x14ac:dyDescent="0.3">
      <c r="A280" s="35" t="s">
        <v>52</v>
      </c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</row>
    <row r="281" spans="1:15" x14ac:dyDescent="0.3">
      <c r="A281" s="35" t="s">
        <v>51</v>
      </c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</row>
    <row r="282" spans="1:15" x14ac:dyDescent="0.3">
      <c r="A282" s="35" t="s">
        <v>50</v>
      </c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</row>
    <row r="283" spans="1:15" x14ac:dyDescent="0.3">
      <c r="A283" s="35" t="s">
        <v>49</v>
      </c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</row>
    <row r="284" spans="1:15" x14ac:dyDescent="0.3">
      <c r="A284" s="35" t="s">
        <v>48</v>
      </c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</row>
    <row r="285" spans="1:15" x14ac:dyDescent="0.3">
      <c r="A285" s="35" t="s">
        <v>47</v>
      </c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</row>
    <row r="286" spans="1:15" x14ac:dyDescent="0.3">
      <c r="A286" s="35" t="s">
        <v>46</v>
      </c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</row>
    <row r="287" spans="1:15" x14ac:dyDescent="0.3">
      <c r="A287" s="35" t="s">
        <v>45</v>
      </c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</row>
    <row r="288" spans="1:15" x14ac:dyDescent="0.3">
      <c r="A288" s="35" t="s">
        <v>44</v>
      </c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</row>
    <row r="289" spans="1:15" x14ac:dyDescent="0.3">
      <c r="A289" s="35" t="s">
        <v>43</v>
      </c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</row>
    <row r="290" spans="1:15" x14ac:dyDescent="0.3">
      <c r="A290" s="35" t="s">
        <v>42</v>
      </c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</row>
    <row r="291" spans="1:15" x14ac:dyDescent="0.3">
      <c r="A291" s="35" t="s">
        <v>41</v>
      </c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</row>
    <row r="292" spans="1:15" x14ac:dyDescent="0.3">
      <c r="A292" s="35" t="s">
        <v>40</v>
      </c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</row>
    <row r="293" spans="1:15" x14ac:dyDescent="0.3">
      <c r="A293" s="35" t="s">
        <v>39</v>
      </c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</row>
    <row r="294" spans="1:15" x14ac:dyDescent="0.3">
      <c r="A294" s="35" t="s">
        <v>38</v>
      </c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</row>
    <row r="295" spans="1:15" x14ac:dyDescent="0.3">
      <c r="A295" s="35" t="s">
        <v>37</v>
      </c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</row>
    <row r="296" spans="1:15" x14ac:dyDescent="0.3">
      <c r="A296" s="2" t="s">
        <v>36</v>
      </c>
    </row>
    <row r="297" spans="1:15" x14ac:dyDescent="0.3">
      <c r="A297" s="2" t="s">
        <v>35</v>
      </c>
    </row>
    <row r="298" spans="1:15" x14ac:dyDescent="0.3">
      <c r="A298" s="2" t="s">
        <v>34</v>
      </c>
    </row>
  </sheetData>
  <mergeCells count="60">
    <mergeCell ref="B1:D1"/>
    <mergeCell ref="F1:H1"/>
    <mergeCell ref="J1:K1"/>
    <mergeCell ref="M1:O1"/>
    <mergeCell ref="B7:D7"/>
    <mergeCell ref="F7:H7"/>
    <mergeCell ref="B33:D33"/>
    <mergeCell ref="F33:H33"/>
    <mergeCell ref="B34:D34"/>
    <mergeCell ref="F34:H34"/>
    <mergeCell ref="B51:D51"/>
    <mergeCell ref="F51:H51"/>
    <mergeCell ref="B78:D78"/>
    <mergeCell ref="F78:H78"/>
    <mergeCell ref="B79:D79"/>
    <mergeCell ref="F79:H79"/>
    <mergeCell ref="B81:D81"/>
    <mergeCell ref="F81:H81"/>
    <mergeCell ref="B248:D248"/>
    <mergeCell ref="F248:H248"/>
    <mergeCell ref="B261:D261"/>
    <mergeCell ref="F261:H261"/>
    <mergeCell ref="B82:D82"/>
    <mergeCell ref="F82:H82"/>
    <mergeCell ref="B124:D124"/>
    <mergeCell ref="F124:H124"/>
    <mergeCell ref="B125:D125"/>
    <mergeCell ref="F125:H125"/>
    <mergeCell ref="B160:D160"/>
    <mergeCell ref="F160:H160"/>
    <mergeCell ref="B229:D229"/>
    <mergeCell ref="F229:H229"/>
    <mergeCell ref="B233:D233"/>
    <mergeCell ref="F233:H233"/>
    <mergeCell ref="A270:O270"/>
    <mergeCell ref="A279:O279"/>
    <mergeCell ref="A280:O280"/>
    <mergeCell ref="A281:O281"/>
    <mergeCell ref="A282:O282"/>
    <mergeCell ref="A271:O271"/>
    <mergeCell ref="A283:O283"/>
    <mergeCell ref="A272:O272"/>
    <mergeCell ref="A273:O273"/>
    <mergeCell ref="A274:O274"/>
    <mergeCell ref="A275:O275"/>
    <mergeCell ref="A276:O276"/>
    <mergeCell ref="A277:O277"/>
    <mergeCell ref="A278:O278"/>
    <mergeCell ref="A295:O295"/>
    <mergeCell ref="A284:O284"/>
    <mergeCell ref="A285:O285"/>
    <mergeCell ref="A286:O286"/>
    <mergeCell ref="A287:O287"/>
    <mergeCell ref="A288:O288"/>
    <mergeCell ref="A289:O289"/>
    <mergeCell ref="A290:O290"/>
    <mergeCell ref="A291:O291"/>
    <mergeCell ref="A292:O292"/>
    <mergeCell ref="A293:O293"/>
    <mergeCell ref="A294:O29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</vt:lpstr>
      <vt:lpstr>OptimizationParameters</vt:lpstr>
      <vt:lpstr>2018TaxBrackets</vt:lpstr>
      <vt:lpstr>2017StateRates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2017-08-11T15:34:57Z</dcterms:created>
  <dcterms:modified xsi:type="dcterms:W3CDTF">2018-10-07T01:06:47Z</dcterms:modified>
</cp:coreProperties>
</file>