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9200" windowHeight="6075"/>
  </bookViews>
  <sheets>
    <sheet name="HD" sheetId="9" r:id="rId1"/>
  </sheets>
  <definedNames>
    <definedName name="_xlnm.Print_Area" localSheetId="0">HD!$A$2:$L$176</definedName>
  </definedNames>
  <calcPr calcId="145621"/>
</workbook>
</file>

<file path=xl/calcChain.xml><?xml version="1.0" encoding="utf-8"?>
<calcChain xmlns="http://schemas.openxmlformats.org/spreadsheetml/2006/main">
  <c r="J61" i="9" l="1"/>
  <c r="J60" i="9"/>
  <c r="J59" i="9"/>
  <c r="J58" i="9"/>
  <c r="J63" i="9" l="1"/>
  <c r="G62" i="9"/>
  <c r="F62" i="9"/>
</calcChain>
</file>

<file path=xl/sharedStrings.xml><?xml version="1.0" encoding="utf-8"?>
<sst xmlns="http://schemas.openxmlformats.org/spreadsheetml/2006/main" count="179" uniqueCount="161">
  <si>
    <t>SHIMADA SHOJI CO., LTD</t>
  </si>
  <si>
    <t xml:space="preserve">UNIT PRICE </t>
  </si>
  <si>
    <t>G.Total:</t>
  </si>
  <si>
    <t xml:space="preserve">                                        HỢP ĐỒNG MUA BÁN</t>
  </si>
  <si>
    <t xml:space="preserve">                                          SALES CONTRACT</t>
  </si>
  <si>
    <t>Sau khi thảo luận các bên đồng ý thống nhất ký kết hợp đồng mua bán với các điều khoản như sau :</t>
  </si>
  <si>
    <t>After discussion, the parties have agreed to sign the Sales Contract with the terms and conditions as follows:</t>
  </si>
  <si>
    <t>ĐIỀU 1: NỘI DUNG CỦA HỢP ĐỒNG</t>
  </si>
  <si>
    <t>ARTICLE 1: CONTRACT CONTENT</t>
  </si>
  <si>
    <t>Bên A bán cho bên B các mặt hàng với quy cách và số lượng cụ thể như sau:</t>
  </si>
  <si>
    <t>Party A sells goods for Party B with details of specification and amount as follow:</t>
  </si>
  <si>
    <t>In Words:</t>
  </si>
  <si>
    <t>ĐIỀU 2: ĐIỀU KHOẢN GIAO HÀNG</t>
  </si>
  <si>
    <t>ARTICLE 2: TERM OF DELIVERY</t>
  </si>
  <si>
    <t>Bên B mua phụ liệu từ Bên A và yêu cầu Bên A giao hàng cho Bên nhận hàng.</t>
  </si>
  <si>
    <t>Party B buys accessories from Party A, to ask Party A to deliver the goods to the consignee.</t>
  </si>
  <si>
    <t>Bên A sẽ trả các phí trên tại thời điểm phát sinh thay Bên B, sau đó Bên A sẽ phát hành công nợ cho Bên B.</t>
  </si>
  <si>
    <t>Bên B sẽ trả đầy đủ cho bên A vào ngày 20 của tháng sau.</t>
  </si>
  <si>
    <t>Party A pay the above fees for party B at the accrued time and then the Party A will issue a debit note to Party B.</t>
  </si>
  <si>
    <t>Party B will pay in full to the Party A on 20th the following next month.</t>
  </si>
  <si>
    <t>Địa điểm giao hàng: tại Kho của Bên nhận hàng.</t>
  </si>
  <si>
    <t>Place of delivery: At the warehouse of  the consignee.</t>
  </si>
  <si>
    <t>Tất cả phí bốc hàng phát sinh tại kho người nhận thì sẽ do người nhận hàng thanh toán.</t>
  </si>
  <si>
    <t>Ngày giao hàng: 19-01-2018</t>
  </si>
  <si>
    <t>Goods issue date: January 19,2018.</t>
  </si>
  <si>
    <t>ĐIỀU 3: ĐIỀU KHOẢN THANH TOÁN</t>
  </si>
  <si>
    <t>Việc thanh toán sẽ được thực hiện bằng phương thức T.T.</t>
  </si>
  <si>
    <t>The payment will be made by T.T.</t>
  </si>
  <si>
    <t>Ngân hàng của bên A:</t>
  </si>
  <si>
    <t>Bank of Party A:</t>
  </si>
  <si>
    <t>SHIMADA SHOJI (VIETNAM) CO.,LTD</t>
  </si>
  <si>
    <t>Mizuho Bank- Ho Chi Minh City Branch</t>
  </si>
  <si>
    <t>Unit 1803, 18th Floor, Sun Wah Tower</t>
  </si>
  <si>
    <t>MHCBVNVXHCM</t>
  </si>
  <si>
    <t>ĐIỀU 4: CHỨNG TỪ &amp; THỦ TỤC XUẤT HÀNG</t>
  </si>
  <si>
    <t>ARTICLE 4: DOCUMENTS &amp; EXPORT TERM</t>
  </si>
  <si>
    <t>Bên A cung cấp hóa đơn tài chánh và các chứng từ thông quan liên quan cho Bên nhận hàng.</t>
  </si>
  <si>
    <t>Party A supply financial Invoice and related documents for the consignee.</t>
  </si>
  <si>
    <t>Bên A tự làm thông quan xuất hàng.</t>
  </si>
  <si>
    <t>Party A make export customs clearance.</t>
  </si>
  <si>
    <t>Bên nhận hàng tự làm thông quan nhập hàng, và thanh toán các loại phí.</t>
  </si>
  <si>
    <t>The consignee will make import customs clearance and pay all kinds of  fees.</t>
  </si>
  <si>
    <t>ĐIỀU 5: ĐIỀU KHOẢN CHUNG</t>
  </si>
  <si>
    <t>ARTICLE 5: GENERAL CLAUSE</t>
  </si>
  <si>
    <t>Các bên cam kết sẽ thực hiện nghiêm túc và đầy đủ các điều khoản của Hợp Đồng.</t>
  </si>
  <si>
    <t>All  Parties undertake to execute this signed contract.</t>
  </si>
  <si>
    <t>Mọi sự sửa chữa hoặc thay đổi các điều khoản trong Hợp đồng chỉ có giá trị bằng văn bản được xác nhận của các bên.</t>
  </si>
  <si>
    <t>Any changes to the contract take validity only when being made in writing and agreed by all parties.</t>
  </si>
  <si>
    <t>ĐẠI DIỆN BÊN A</t>
  </si>
  <si>
    <t>ĐẠI DIỆN BÊN B</t>
  </si>
  <si>
    <t>CÔNG TY TNHH SHIMADA SHOJI (VIỆT NAM)</t>
  </si>
  <si>
    <t>Delivery conditions:</t>
  </si>
  <si>
    <t>All loading charges incurred at the consignee's warehouse should be for the consignee's payment</t>
  </si>
  <si>
    <t>ARTICLE 3: PAYMENT TERMS</t>
  </si>
  <si>
    <t>115 Nguyen Hue Boulevard,District 1, Ho Chi Minh City, Vietnam.</t>
  </si>
  <si>
    <t>Account name :</t>
  </si>
  <si>
    <t>Account no :</t>
  </si>
  <si>
    <t>Bank name :</t>
  </si>
  <si>
    <t>SWIFT code :</t>
  </si>
  <si>
    <t>STT
NO</t>
  </si>
  <si>
    <t>MÔ TẢ HÀNG HÓA
DESCRIPTION OF GOODS</t>
  </si>
  <si>
    <t>SỐ LƯỢNG
QUANTITY</t>
  </si>
  <si>
    <t>ĐVT
UNIT</t>
  </si>
  <si>
    <t>ĐƠN GIÁ</t>
  </si>
  <si>
    <t>THÀNH TIỀN</t>
  </si>
  <si>
    <t xml:space="preserve">Tất cả chi phí chuyển khoản ngân hàng sẽ do bên B chịu ( điều này có nghĩa là Bên A sẽ nhận đúng số tiền trên hợp </t>
  </si>
  <si>
    <t>đồng mà không bị trừ bất cứ khoản phí nào ).</t>
  </si>
  <si>
    <t xml:space="preserve">All bank transfer fees will be paid by party B (it means that Party A must receive the Full amount of contract without </t>
  </si>
  <si>
    <t>deducting of any bank fee ).</t>
  </si>
  <si>
    <t>Cả hai bên ( Bên A và Bên nhận hàng) sẽ phối hợp cùng nhau làm thủ tục hải quan theo hình thức xuất nhập khẩu</t>
  </si>
  <si>
    <t xml:space="preserve"> tại chỗ và thực hiện đúng theo quy định hiện hành của luật pháp Việt Nam.</t>
  </si>
  <si>
    <t xml:space="preserve">Both parties ( Party A and the consignee) will do customs declarations in the form of the local import – export </t>
  </si>
  <si>
    <t>procedures and the current Vietnam Law.</t>
  </si>
  <si>
    <t xml:space="preserve">Nếu trong quá trình thực hiện có vấn đề vướng mắc phát sinh thì hai bên sẽ cùng nhau thương lượng để tìm cách </t>
  </si>
  <si>
    <t xml:space="preserve">giải quyết. Nếu thương lượng không thành, hai bên sẽ nhờ Toà Án Kinh Tế Thành Phố Hồ Chí Minh phân xử, phán </t>
  </si>
  <si>
    <t>quyết cuối cùng của  toà án mang tính ràng buộc chung giữa hai bên và bên thua kiện chịu mọi án phí.</t>
  </si>
  <si>
    <t xml:space="preserve">If any disputes which arise in connection with the contract will be solved amicably between two parties. If amicable </t>
  </si>
  <si>
    <t xml:space="preserve">negotiation fails, such disputes will be lodged in Ho Chi Minh City's Economy Court. The Court's decision will be final </t>
  </si>
  <si>
    <t>and binding both parties, the party who losses will be bear court cost.</t>
  </si>
  <si>
    <t xml:space="preserve">Hợp đồng này sẽ được làm thành 06 bản gốc, Bên A, Bên B và Bên nhận hàng mỗi bên giữ 02 bản gốc có giá trị </t>
  </si>
  <si>
    <t>pháp lý như nhau.</t>
  </si>
  <si>
    <t xml:space="preserve">This contract will be made into 06 original; Party A, Party B and The consignee,  each party shall keep two original  </t>
  </si>
  <si>
    <t>that have the same legal values.</t>
  </si>
  <si>
    <t xml:space="preserve">Hợp đồng có giá trị kể từ ngày ký và chỉ chính thức hết hiệu lực khi các bên đã thực hiện xong toàn bộ quyền và </t>
  </si>
  <si>
    <t>nghĩa vụ theo hợp đồng này.</t>
  </si>
  <si>
    <t xml:space="preserve">This purchase Contract takes effect from the date of signing and expiration only when the parties have fulfilled all </t>
  </si>
  <si>
    <t>the rights and obligations under the contract.</t>
  </si>
  <si>
    <r>
      <t>Here is called "</t>
    </r>
    <r>
      <rPr>
        <b/>
        <i/>
        <sz val="11"/>
        <color indexed="8"/>
        <rFont val="Arial"/>
        <family val="2"/>
      </rPr>
      <t>The Notify</t>
    </r>
    <r>
      <rPr>
        <i/>
        <sz val="11"/>
        <color indexed="8"/>
        <rFont val="Arial"/>
        <family val="2"/>
      </rPr>
      <t>"</t>
    </r>
  </si>
  <si>
    <r>
      <t>Here is called "</t>
    </r>
    <r>
      <rPr>
        <b/>
        <i/>
        <sz val="11"/>
        <rFont val="Arial"/>
        <family val="2"/>
      </rPr>
      <t>The Consignee</t>
    </r>
    <r>
      <rPr>
        <i/>
        <sz val="11"/>
        <rFont val="Arial"/>
        <family val="2"/>
      </rPr>
      <t>"</t>
    </r>
  </si>
  <si>
    <t>Số /No: SMDVN-SMDJP-029/18</t>
  </si>
  <si>
    <t>SUMISHO MONTBLANC CO., LTD</t>
  </si>
  <si>
    <t>Add :             Sumitomo bldg.No2.4F 4-7-28 Kitahama, Chuo-Ku Osaka, 541-0041 Japan</t>
  </si>
  <si>
    <t>Representative by:  Mr. TAKAHIKO NAGAO</t>
  </si>
  <si>
    <t xml:space="preserve">BACHVIET DEVELOPMENT AND INVESTMENT JOINT STOCK COMPANY                 </t>
  </si>
  <si>
    <t xml:space="preserve">Add:              </t>
  </si>
  <si>
    <t>Thanh Xa, Nghia Hiep, Yen My, Hung Yen</t>
  </si>
  <si>
    <t xml:space="preserve">Tax code:    </t>
  </si>
  <si>
    <t xml:space="preserve"> 0084-221-3941965</t>
  </si>
  <si>
    <t xml:space="preserve">Tel:                                                 </t>
  </si>
  <si>
    <t>Fax:</t>
  </si>
  <si>
    <t>0084-221-3742 398</t>
  </si>
  <si>
    <t>Representative by:  Mr  TRAN ANH DUNG</t>
  </si>
  <si>
    <t>Position: General Director</t>
  </si>
  <si>
    <t>CFC-459 /  Dây kéo nhựa</t>
  </si>
  <si>
    <t>SIZE: 016CM COL.501</t>
  </si>
  <si>
    <t>SIZE: 018CM COL.501</t>
  </si>
  <si>
    <t>SIZE: 020CM COL.501</t>
  </si>
  <si>
    <t>SIZE: 022CM COL.501</t>
  </si>
  <si>
    <t>PCS</t>
  </si>
  <si>
    <t>Bằng chữ:                Ba trăm hai mươi bảy ngàn Yên Nhật</t>
  </si>
  <si>
    <t xml:space="preserve"> Three hundred twenty seven thousand Japan Yen.</t>
  </si>
  <si>
    <t>Điều kiện giao hàng: DAP BÁCH VIỆT</t>
  </si>
  <si>
    <t>DAP BACH VIET</t>
  </si>
  <si>
    <t>Địa chỉ:  Thanh Xá, Nghĩa Hiệp, Yên Mỹ, Hưng Yên.</t>
  </si>
  <si>
    <t>Address: Thanh Xa, Nghia Hiep, Yen My, Hung Yen</t>
  </si>
  <si>
    <t>be borne by Party B.</t>
  </si>
  <si>
    <t>TOTAL (JPY)</t>
  </si>
  <si>
    <t>F15-796-501914 (JPY)</t>
  </si>
  <si>
    <t xml:space="preserve">Export custom clearance fees, transportation fees, documentation fees and other fees (if any) whose fees shall </t>
  </si>
  <si>
    <t>Hôm nay, ngày 10 tháng 01 năm 2018, chúng tôi gồm có:</t>
  </si>
  <si>
    <r>
      <t>Today, January  10,</t>
    </r>
    <r>
      <rPr>
        <i/>
        <vertAlign val="superscript"/>
        <sz val="13"/>
        <color indexed="8"/>
        <rFont val="Times New Roman"/>
        <family val="1"/>
      </rPr>
      <t xml:space="preserve"> </t>
    </r>
    <r>
      <rPr>
        <i/>
        <sz val="13"/>
        <color indexed="8"/>
        <rFont val="Times New Roman"/>
        <family val="1"/>
      </rPr>
      <t>2018  we are:</t>
    </r>
  </si>
  <si>
    <t>Phí thông quan xuất, phí vận chuyển, phí chứng từ và các phí khác (nếu có) sẽ do Bên B chịu.</t>
  </si>
  <si>
    <t>PARTY A or THE BUYER:  SHIMADA SHOJI (VIETNAM) CO., LTD.</t>
  </si>
  <si>
    <t>BÊN A hoặc BÊN MUA:  CÔNG TY TNHH SHIMADA SHOJI (VIỆT NAM).</t>
  </si>
  <si>
    <t>Address</t>
  </si>
  <si>
    <t xml:space="preserve">: No.28 VSIP, Street 3, Vietnam- Singapore Industrial Park, </t>
  </si>
  <si>
    <t>Binh Hoa Ward, Thuan An Town, Binh Duong Province, Viet Nam.</t>
  </si>
  <si>
    <t>Địa chỉ</t>
  </si>
  <si>
    <t xml:space="preserve">: Số 28 VSIP, Đường số 3, KCN Việt Nam – Singapore, </t>
  </si>
  <si>
    <t>Phường Bình Hòa, Thị xã Thuận An, Tỉnh Bình Dương , Việt Nam.</t>
  </si>
  <si>
    <r>
      <t>Tel/</t>
    </r>
    <r>
      <rPr>
        <i/>
        <sz val="11"/>
        <color theme="1"/>
        <rFont val="Times New Roman"/>
        <family val="1"/>
      </rPr>
      <t>Điện thoại</t>
    </r>
  </si>
  <si>
    <t xml:space="preserve">: + 84 - 274 - 3768987                                     </t>
  </si>
  <si>
    <t>Fax</t>
  </si>
  <si>
    <t>: + 84 - 274 - 3768986</t>
  </si>
  <si>
    <r>
      <t>Tax code/</t>
    </r>
    <r>
      <rPr>
        <i/>
        <sz val="11"/>
        <color theme="1"/>
        <rFont val="Times New Roman"/>
        <family val="1"/>
      </rPr>
      <t>Mã số thuế</t>
    </r>
  </si>
  <si>
    <t>:  3700726730</t>
  </si>
  <si>
    <r>
      <t>Represented by/</t>
    </r>
    <r>
      <rPr>
        <i/>
        <sz val="11"/>
        <color theme="1"/>
        <rFont val="Times New Roman"/>
        <family val="1"/>
      </rPr>
      <t>Đại diện bởi</t>
    </r>
    <r>
      <rPr>
        <sz val="11"/>
        <color theme="1"/>
        <rFont val="Times New Roman"/>
        <family val="1"/>
      </rPr>
      <t xml:space="preserve">  </t>
    </r>
  </si>
  <si>
    <t>: Mr. KANEDA KATSUNORI</t>
  </si>
  <si>
    <r>
      <t>Position/</t>
    </r>
    <r>
      <rPr>
        <i/>
        <sz val="11"/>
        <color rgb="FFFF0000"/>
        <rFont val="Times New Roman"/>
        <family val="1"/>
      </rPr>
      <t>Chức vụ</t>
    </r>
  </si>
  <si>
    <t>: General Director</t>
  </si>
  <si>
    <t>PARTY B or THE SELLER:  SHIMADA SHOJI CO., LTD</t>
  </si>
  <si>
    <t>BÊN B hoặc BÊN BÁN:  SHIMADA SHOJI CO., LTD</t>
  </si>
  <si>
    <t>: 1-12, 3 Chome, Tanimachi, Chuo-ku, Osaka, Japan 540-0012</t>
  </si>
  <si>
    <t>:</t>
  </si>
  <si>
    <t>: + 81 - 66 - 945 - 6151</t>
  </si>
  <si>
    <t>: + 81 - 66 - 943 - 0651</t>
  </si>
  <si>
    <r>
      <t>Represented by/</t>
    </r>
    <r>
      <rPr>
        <i/>
        <sz val="11"/>
        <color theme="1"/>
        <rFont val="Times New Roman"/>
        <family val="1"/>
      </rPr>
      <t xml:space="preserve">Đại diện bởi  </t>
    </r>
  </si>
  <si>
    <t xml:space="preserve">: </t>
  </si>
  <si>
    <t>TOTAL (USD)</t>
  </si>
  <si>
    <t>CHI TIẾT KÈM THEO PHỤ LỤC</t>
  </si>
  <si>
    <t>DETAILS AS PER ATTACH SHEET</t>
  </si>
  <si>
    <t>M</t>
  </si>
  <si>
    <t>CONES</t>
  </si>
  <si>
    <t>YARDS</t>
  </si>
  <si>
    <t>Đồng tiền thanh toán: Ngoại tệ theo như hợp đồng giao kết</t>
  </si>
  <si>
    <t>Payment currency:  Foreign Currency as Contract mentioned</t>
  </si>
  <si>
    <t xml:space="preserve">SHIMADA SHOJI CO., LTD  (Bên B) cho phép sử dụng chữ ký scan trên chứng từ theo thỏa thuận số: </t>
  </si>
  <si>
    <t>SMJ-AG-E/2018, ngày 5/1/2018.</t>
  </si>
  <si>
    <t>Party B allows to use of scan signature according to the Agreement No: SMJ-AG-E/2018, date Jan 5, 2018.</t>
  </si>
  <si>
    <t>Thỏa thuận này có hiệu lực kể từ ngày ký đến hết ngày 31/12/2018.</t>
  </si>
  <si>
    <t>This Agreement takes effect from the date of signing to Dec 31,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</si>
</sst>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1" formatCode="_ * #,##0_ ;_ * \-#,##0_ ;_ * &quot;-&quot;_ ;_ @_ "/>
    <numFmt numFmtId="43" formatCode="_ * #,##0.00_ ;_ * \-#,##0.00_ ;_ * &quot;-&quot;??_ ;_ @_ "/>
    <numFmt numFmtId="176" formatCode="_-&quot;£&quot;* #,##0_-;\-&quot;£&quot;* #,##0_-;_-&quot;£&quot;* &quot;-&quot;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* #,##0.00_-;\-* #,##0.00_-;_-* &quot;-&quot;??_-;_-@_-"/>
    <numFmt numFmtId="180" formatCode="0.00_)"/>
    <numFmt numFmtId="181" formatCode="_ * #,##0_ ;_ * &quot;¥&quot;&quot;¥&quot;&quot;¥&quot;&quot;¥&quot;&quot;¥&quot;&quot;¥&quot;&quot;¥&quot;&quot;¥&quot;&quot;¥&quot;&quot;¥&quot;&quot;¥&quot;&quot;¥&quot;&quot;¥&quot;&quot;¥&quot;\-#,##0_ ;_ * &quot;-&quot;_ ;_ @_ "/>
    <numFmt numFmtId="182" formatCode="_ &quot;¥&quot;* #,##0.00_ ;_ &quot;¥&quot;* &quot;¥&quot;&quot;¥&quot;&quot;¥&quot;&quot;¥&quot;&quot;¥&quot;&quot;¥&quot;&quot;¥&quot;&quot;¥&quot;&quot;¥&quot;&quot;¥&quot;&quot;¥&quot;&quot;¥&quot;&quot;¥&quot;&quot;¥&quot;\-#,##0.00_ ;_ &quot;¥&quot;* &quot;-&quot;??_ ;_ @_ "/>
    <numFmt numFmtId="183" formatCode="_ * #,##0.00_ ;_ * &quot;¥&quot;&quot;¥&quot;&quot;¥&quot;&quot;¥&quot;&quot;¥&quot;&quot;¥&quot;&quot;¥&quot;&quot;¥&quot;&quot;¥&quot;&quot;¥&quot;&quot;¥&quot;&quot;¥&quot;&quot;¥&quot;&quot;¥&quot;\-#,##0.00_ ;_ * &quot;-&quot;??_ ;_ @_ "/>
    <numFmt numFmtId="184" formatCode="&quot;¥&quot;#,##0;&quot;¥&quot;&quot;¥&quot;&quot;¥&quot;&quot;¥&quot;&quot;¥&quot;&quot;¥&quot;&quot;¥&quot;&quot;¥&quot;&quot;¥&quot;&quot;¥&quot;&quot;¥&quot;&quot;¥&quot;&quot;¥&quot;&quot;¥&quot;&quot;¥&quot;&quot;¥&quot;\-#,##0"/>
    <numFmt numFmtId="185" formatCode="&quot;¥&quot;#,##0;[Red]&quot;¥&quot;&quot;¥&quot;&quot;¥&quot;&quot;¥&quot;&quot;¥&quot;&quot;¥&quot;&quot;¥&quot;&quot;¥&quot;&quot;¥&quot;&quot;¥&quot;&quot;¥&quot;&quot;¥&quot;&quot;¥&quot;&quot;¥&quot;&quot;¥&quot;&quot;¥&quot;\-#,##0"/>
    <numFmt numFmtId="186" formatCode="&quot;¥&quot;#,##0.00;&quot;¥&quot;&quot;¥&quot;&quot;¥&quot;&quot;¥&quot;&quot;¥&quot;&quot;¥&quot;&quot;¥&quot;&quot;¥&quot;&quot;¥&quot;&quot;¥&quot;&quot;¥&quot;&quot;¥&quot;&quot;¥&quot;&quot;¥&quot;&quot;¥&quot;&quot;¥&quot;\-#,##0.00"/>
    <numFmt numFmtId="187" formatCode="&quot;¥&quot;#,##0.00;[Red]&quot;¥&quot;&quot;¥&quot;&quot;¥&quot;&quot;¥&quot;&quot;¥&quot;&quot;¥&quot;&quot;¥&quot;&quot;¥&quot;&quot;¥&quot;&quot;¥&quot;&quot;¥&quot;&quot;¥&quot;&quot;¥&quot;&quot;¥&quot;&quot;¥&quot;&quot;¥&quot;\-#,##0.00"/>
    <numFmt numFmtId="188" formatCode="_ &quot;¥&quot;* #,##0_ ;_ &quot;¥&quot;* &quot;¥&quot;&quot;¥&quot;&quot;¥&quot;&quot;¥&quot;&quot;¥&quot;&quot;¥&quot;&quot;¥&quot;&quot;¥&quot;&quot;¥&quot;&quot;¥&quot;&quot;¥&quot;&quot;¥&quot;&quot;¥&quot;&quot;¥&quot;&quot;¥&quot;\-#,##0_ ;_ &quot;¥&quot;* &quot;-&quot;_ ;_ @_ "/>
    <numFmt numFmtId="189" formatCode="[$$-409]#,##0.00"/>
    <numFmt numFmtId="190" formatCode="#,###&quot; CARTON&quot;"/>
    <numFmt numFmtId="191" formatCode="[$$-409]#,##0.0000"/>
    <numFmt numFmtId="192" formatCode="[$¥-411]#,##0.00"/>
  </numFmts>
  <fonts count="80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0"/>
      <name val="Helvetica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VNI-Times"/>
    </font>
    <font>
      <sz val="10"/>
      <color indexed="8"/>
      <name val="Arial"/>
      <family val="2"/>
    </font>
    <font>
      <sz val="11"/>
      <name val="µ¸¿ "/>
      <family val="3"/>
      <charset val="128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1"/>
      <color indexed="63"/>
      <name val="Calibri"/>
      <family val="2"/>
    </font>
    <font>
      <b/>
      <sz val="11"/>
      <name val="Times New Roman"/>
      <family val="1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name val="Arial"/>
      <family val="2"/>
    </font>
    <font>
      <b/>
      <sz val="20"/>
      <name val="Arial"/>
      <family val="2"/>
    </font>
    <font>
      <sz val="10"/>
      <color indexed="10"/>
      <name val="Arial"/>
      <family val="2"/>
    </font>
    <font>
      <sz val="12"/>
      <name val="VNI-Times"/>
      <family val="3"/>
      <charset val="128"/>
    </font>
    <font>
      <sz val="6"/>
      <name val="VNI-Times"/>
      <family val="3"/>
      <charset val="128"/>
    </font>
    <font>
      <b/>
      <u/>
      <sz val="18"/>
      <name val="Arial"/>
      <family val="2"/>
    </font>
    <font>
      <sz val="8"/>
      <color indexed="10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sz val="9"/>
      <name val="Arial"/>
      <family val="2"/>
    </font>
    <font>
      <sz val="10"/>
      <color theme="1"/>
      <name val="Arial"/>
      <family val="2"/>
    </font>
    <font>
      <i/>
      <sz val="13"/>
      <name val="Times New Roman"/>
      <family val="1"/>
    </font>
    <font>
      <i/>
      <sz val="8"/>
      <name val="Arial"/>
      <family val="2"/>
    </font>
    <font>
      <b/>
      <sz val="18"/>
      <name val="Times New Roman"/>
      <family val="1"/>
    </font>
    <font>
      <b/>
      <i/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i/>
      <vertAlign val="superscript"/>
      <sz val="13"/>
      <color indexed="8"/>
      <name val="Times New Roman"/>
      <family val="1"/>
    </font>
    <font>
      <i/>
      <sz val="13"/>
      <color indexed="8"/>
      <name val="Times New Roman"/>
      <family val="1"/>
    </font>
    <font>
      <sz val="12"/>
      <color rgb="FFFF0000"/>
      <name val="Arial"/>
      <family val="2"/>
    </font>
    <font>
      <i/>
      <sz val="10"/>
      <color rgb="FF080000"/>
      <name val="Arial"/>
      <family val="2"/>
    </font>
    <font>
      <b/>
      <sz val="10"/>
      <color rgb="FF000008"/>
      <name val="Arial"/>
      <family val="2"/>
    </font>
    <font>
      <b/>
      <i/>
      <sz val="10"/>
      <color rgb="FF08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i/>
      <sz val="11"/>
      <color rgb="FF080000"/>
      <name val="Arial"/>
      <family val="2"/>
    </font>
    <font>
      <b/>
      <sz val="11"/>
      <color rgb="FF000000"/>
      <name val="Arial"/>
      <family val="2"/>
    </font>
    <font>
      <i/>
      <sz val="11"/>
      <name val="Arial"/>
      <family val="2"/>
    </font>
    <font>
      <b/>
      <i/>
      <sz val="11"/>
      <name val="Arial"/>
      <family val="2"/>
    </font>
    <font>
      <i/>
      <sz val="10"/>
      <name val="Arial"/>
      <family val="2"/>
    </font>
    <font>
      <i/>
      <sz val="11"/>
      <color indexed="10"/>
      <name val="Arial"/>
      <family val="2"/>
    </font>
    <font>
      <i/>
      <sz val="10"/>
      <color indexed="10"/>
      <name val="Arial"/>
      <family val="2"/>
    </font>
    <font>
      <i/>
      <sz val="11"/>
      <color theme="1"/>
      <name val="Arial"/>
      <family val="2"/>
    </font>
    <font>
      <b/>
      <i/>
      <sz val="11"/>
      <color indexed="8"/>
      <name val="Arial"/>
      <family val="2"/>
    </font>
    <font>
      <i/>
      <sz val="11"/>
      <color indexed="8"/>
      <name val="Arial"/>
      <family val="2"/>
    </font>
    <font>
      <b/>
      <i/>
      <sz val="8"/>
      <name val="Arial"/>
      <family val="2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i/>
      <sz val="11"/>
      <color rgb="FFFF0000"/>
      <name val="Times New Roman"/>
      <family val="1"/>
    </font>
    <font>
      <sz val="11"/>
      <color theme="1"/>
      <name val="Arial"/>
      <family val="2"/>
    </font>
    <font>
      <sz val="11"/>
      <color rgb="FF08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4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181" fontId="11" fillId="0" borderId="0" applyFill="0" applyBorder="0" applyAlignment="0"/>
    <xf numFmtId="182" fontId="11" fillId="0" borderId="0" applyFill="0" applyBorder="0" applyAlignment="0"/>
    <xf numFmtId="183" fontId="11" fillId="0" borderId="0" applyFill="0" applyBorder="0" applyAlignment="0"/>
    <xf numFmtId="184" fontId="11" fillId="0" borderId="0" applyFill="0" applyBorder="0" applyAlignment="0"/>
    <xf numFmtId="185" fontId="11" fillId="0" borderId="0" applyFill="0" applyBorder="0" applyAlignment="0"/>
    <xf numFmtId="181" fontId="11" fillId="0" borderId="0" applyFill="0" applyBorder="0" applyAlignment="0"/>
    <xf numFmtId="186" fontId="11" fillId="0" borderId="0" applyFill="0" applyBorder="0" applyAlignment="0"/>
    <xf numFmtId="182" fontId="11" fillId="0" borderId="0" applyFill="0" applyBorder="0" applyAlignment="0"/>
    <xf numFmtId="0" fontId="12" fillId="20" borderId="1" applyNumberFormat="0" applyAlignment="0" applyProtection="0"/>
    <xf numFmtId="0" fontId="13" fillId="21" borderId="2" applyNumberFormat="0" applyAlignment="0" applyProtection="0"/>
    <xf numFmtId="177" fontId="14" fillId="0" borderId="0" applyFont="0" applyFill="0" applyBorder="0" applyAlignment="0" applyProtection="0"/>
    <xf numFmtId="181" fontId="11" fillId="0" borderId="0" applyFont="0" applyFill="0" applyBorder="0" applyAlignment="0" applyProtection="0"/>
    <xf numFmtId="182" fontId="11" fillId="0" borderId="0" applyFont="0" applyFill="0" applyBorder="0" applyAlignment="0" applyProtection="0"/>
    <xf numFmtId="14" fontId="15" fillId="0" borderId="0" applyFill="0" applyBorder="0" applyAlignment="0"/>
    <xf numFmtId="41" fontId="16" fillId="0" borderId="0" applyFont="0" applyFill="0" applyBorder="0" applyAlignment="0" applyProtection="0"/>
    <xf numFmtId="43" fontId="16" fillId="0" borderId="0" applyFont="0" applyFill="0" applyBorder="0" applyAlignment="0" applyProtection="0"/>
    <xf numFmtId="181" fontId="11" fillId="0" borderId="0" applyFill="0" applyBorder="0" applyAlignment="0"/>
    <xf numFmtId="182" fontId="11" fillId="0" borderId="0" applyFill="0" applyBorder="0" applyAlignment="0"/>
    <xf numFmtId="181" fontId="11" fillId="0" borderId="0" applyFill="0" applyBorder="0" applyAlignment="0"/>
    <xf numFmtId="186" fontId="11" fillId="0" borderId="0" applyFill="0" applyBorder="0" applyAlignment="0"/>
    <xf numFmtId="182" fontId="11" fillId="0" borderId="0" applyFill="0" applyBorder="0" applyAlignment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38" fontId="3" fillId="22" borderId="0" applyNumberFormat="0" applyBorder="0" applyAlignment="0" applyProtection="0"/>
    <xf numFmtId="0" fontId="19" fillId="0" borderId="3" applyNumberFormat="0" applyAlignment="0" applyProtection="0">
      <alignment horizontal="left" vertical="center"/>
    </xf>
    <xf numFmtId="0" fontId="19" fillId="0" borderId="4">
      <alignment horizontal="left" vertical="center"/>
    </xf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7" borderId="1" applyNumberFormat="0" applyAlignment="0" applyProtection="0"/>
    <xf numFmtId="10" fontId="3" fillId="23" borderId="8" applyNumberFormat="0" applyBorder="0" applyAlignment="0" applyProtection="0"/>
    <xf numFmtId="181" fontId="11" fillId="0" borderId="0" applyFill="0" applyBorder="0" applyAlignment="0"/>
    <xf numFmtId="182" fontId="11" fillId="0" borderId="0" applyFill="0" applyBorder="0" applyAlignment="0"/>
    <xf numFmtId="181" fontId="11" fillId="0" borderId="0" applyFill="0" applyBorder="0" applyAlignment="0"/>
    <xf numFmtId="186" fontId="11" fillId="0" borderId="0" applyFill="0" applyBorder="0" applyAlignment="0"/>
    <xf numFmtId="182" fontId="11" fillId="0" borderId="0" applyFill="0" applyBorder="0" applyAlignment="0"/>
    <xf numFmtId="0" fontId="24" fillId="0" borderId="9" applyNumberFormat="0" applyFill="0" applyAlignment="0" applyProtection="0"/>
    <xf numFmtId="0" fontId="25" fillId="24" borderId="0" applyNumberFormat="0" applyBorder="0" applyAlignment="0" applyProtection="0"/>
    <xf numFmtId="180" fontId="26" fillId="0" borderId="0"/>
    <xf numFmtId="0" fontId="14" fillId="0" borderId="0"/>
    <xf numFmtId="0" fontId="6" fillId="0" borderId="0"/>
    <xf numFmtId="0" fontId="35" fillId="0" borderId="0"/>
    <xf numFmtId="0" fontId="14" fillId="25" borderId="10" applyNumberFormat="0" applyFont="0" applyAlignment="0" applyProtection="0"/>
    <xf numFmtId="0" fontId="27" fillId="20" borderId="11" applyNumberFormat="0" applyAlignment="0" applyProtection="0"/>
    <xf numFmtId="185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1" fillId="0" borderId="0" applyFont="0" applyFill="0" applyBorder="0" applyAlignment="0" applyProtection="0"/>
    <xf numFmtId="181" fontId="11" fillId="0" borderId="0" applyFill="0" applyBorder="0" applyAlignment="0"/>
    <xf numFmtId="182" fontId="11" fillId="0" borderId="0" applyFill="0" applyBorder="0" applyAlignment="0"/>
    <xf numFmtId="181" fontId="11" fillId="0" borderId="0" applyFill="0" applyBorder="0" applyAlignment="0"/>
    <xf numFmtId="186" fontId="11" fillId="0" borderId="0" applyFill="0" applyBorder="0" applyAlignment="0"/>
    <xf numFmtId="182" fontId="11" fillId="0" borderId="0" applyFill="0" applyBorder="0" applyAlignment="0"/>
    <xf numFmtId="1" fontId="7" fillId="0" borderId="0" applyBorder="0">
      <alignment horizontal="left" vertical="top" wrapText="1"/>
    </xf>
    <xf numFmtId="0" fontId="16" fillId="0" borderId="0"/>
    <xf numFmtId="49" fontId="15" fillId="0" borderId="0" applyFill="0" applyBorder="0" applyAlignment="0"/>
    <xf numFmtId="187" fontId="11" fillId="0" borderId="0" applyFill="0" applyBorder="0" applyAlignment="0"/>
    <xf numFmtId="188" fontId="11" fillId="0" borderId="0" applyFill="0" applyBorder="0" applyAlignment="0"/>
    <xf numFmtId="40" fontId="28" fillId="0" borderId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177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6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76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31" fillId="0" borderId="0" applyNumberFormat="0" applyFill="0" applyBorder="0" applyAlignment="0" applyProtection="0"/>
  </cellStyleXfs>
  <cellXfs count="238">
    <xf numFmtId="0" fontId="0" fillId="0" borderId="0" xfId="0"/>
    <xf numFmtId="0" fontId="6" fillId="0" borderId="0" xfId="0" applyFont="1"/>
    <xf numFmtId="0" fontId="0" fillId="0" borderId="0" xfId="0" applyFill="1"/>
    <xf numFmtId="0" fontId="6" fillId="0" borderId="0" xfId="0" applyFont="1" applyFill="1"/>
    <xf numFmtId="0" fontId="6" fillId="0" borderId="0" xfId="68" applyFont="1" applyFill="1"/>
    <xf numFmtId="0" fontId="6" fillId="0" borderId="0" xfId="68" applyFont="1"/>
    <xf numFmtId="0" fontId="37" fillId="0" borderId="0" xfId="68" applyFont="1" applyFill="1" applyAlignment="1"/>
    <xf numFmtId="0" fontId="5" fillId="0" borderId="0" xfId="68" applyFont="1" applyFill="1" applyBorder="1" applyAlignment="1">
      <alignment horizontal="center"/>
    </xf>
    <xf numFmtId="0" fontId="3" fillId="0" borderId="0" xfId="68" applyFont="1" applyFill="1" applyBorder="1"/>
    <xf numFmtId="0" fontId="5" fillId="0" borderId="0" xfId="68" applyFont="1" applyFill="1" applyBorder="1" applyAlignment="1"/>
    <xf numFmtId="0" fontId="3" fillId="0" borderId="0" xfId="68" applyFont="1" applyFill="1" applyBorder="1" applyAlignment="1"/>
    <xf numFmtId="0" fontId="38" fillId="0" borderId="0" xfId="68" applyFont="1" applyFill="1" applyBorder="1" applyAlignment="1"/>
    <xf numFmtId="0" fontId="2" fillId="0" borderId="0" xfId="0" applyFont="1" applyFill="1" applyAlignment="1"/>
    <xf numFmtId="0" fontId="34" fillId="0" borderId="0" xfId="0" applyFont="1" applyFill="1" applyAlignment="1">
      <alignment horizontal="left"/>
    </xf>
    <xf numFmtId="0" fontId="6" fillId="0" borderId="0" xfId="0" applyFont="1" applyFill="1" applyBorder="1" applyAlignment="1"/>
    <xf numFmtId="0" fontId="3" fillId="0" borderId="0" xfId="68" applyNumberFormat="1" applyFont="1" applyFill="1" applyBorder="1" applyAlignment="1"/>
    <xf numFmtId="0" fontId="32" fillId="0" borderId="0" xfId="0" applyFont="1" applyFill="1"/>
    <xf numFmtId="0" fontId="0" fillId="0" borderId="0" xfId="0" applyAlignment="1">
      <alignment vertical="center"/>
    </xf>
    <xf numFmtId="0" fontId="42" fillId="0" borderId="0" xfId="0" applyFont="1" applyFill="1" applyAlignment="1">
      <alignment horizontal="left"/>
    </xf>
    <xf numFmtId="0" fontId="2" fillId="0" borderId="0" xfId="68" applyFont="1" applyFill="1"/>
    <xf numFmtId="0" fontId="39" fillId="0" borderId="0" xfId="68" applyFont="1" applyFill="1"/>
    <xf numFmtId="0" fontId="1" fillId="0" borderId="0" xfId="0" applyFont="1"/>
    <xf numFmtId="0" fontId="40" fillId="0" borderId="0" xfId="0" applyFont="1" applyFill="1" applyBorder="1" applyAlignment="1"/>
    <xf numFmtId="0" fontId="1" fillId="0" borderId="0" xfId="0" applyFont="1" applyFill="1" applyAlignment="1"/>
    <xf numFmtId="0" fontId="0" fillId="0" borderId="0" xfId="0" applyAlignment="1">
      <alignment horizontal="left"/>
    </xf>
    <xf numFmtId="0" fontId="45" fillId="0" borderId="0" xfId="0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0" fontId="43" fillId="0" borderId="0" xfId="0" applyFont="1" applyAlignment="1">
      <alignment horizontal="left" vertical="center"/>
    </xf>
    <xf numFmtId="0" fontId="52" fillId="0" borderId="0" xfId="0" applyNumberFormat="1" applyFont="1"/>
    <xf numFmtId="0" fontId="53" fillId="0" borderId="0" xfId="0" applyNumberFormat="1" applyFont="1"/>
    <xf numFmtId="0" fontId="2" fillId="0" borderId="0" xfId="0" applyFont="1"/>
    <xf numFmtId="0" fontId="57" fillId="0" borderId="0" xfId="0" applyFont="1"/>
    <xf numFmtId="0" fontId="58" fillId="0" borderId="0" xfId="0" applyNumberFormat="1" applyFont="1"/>
    <xf numFmtId="0" fontId="57" fillId="0" borderId="0" xfId="0" applyFont="1" applyFill="1"/>
    <xf numFmtId="0" fontId="57" fillId="0" borderId="0" xfId="68" applyFont="1"/>
    <xf numFmtId="0" fontId="57" fillId="0" borderId="0" xfId="0" applyFont="1" applyFill="1" applyAlignment="1"/>
    <xf numFmtId="0" fontId="44" fillId="0" borderId="0" xfId="68" applyFont="1" applyFill="1" applyBorder="1"/>
    <xf numFmtId="0" fontId="60" fillId="0" borderId="0" xfId="0" applyFont="1" applyFill="1" applyAlignment="1"/>
    <xf numFmtId="0" fontId="62" fillId="0" borderId="0" xfId="0" applyFont="1" applyFill="1" applyAlignment="1"/>
    <xf numFmtId="0" fontId="63" fillId="0" borderId="0" xfId="0" applyFont="1" applyFill="1" applyAlignment="1">
      <alignment horizontal="left"/>
    </xf>
    <xf numFmtId="0" fontId="64" fillId="0" borderId="0" xfId="0" applyFont="1" applyFill="1" applyAlignment="1">
      <alignment horizontal="left"/>
    </xf>
    <xf numFmtId="0" fontId="60" fillId="0" borderId="0" xfId="68" applyFont="1" applyFill="1" applyBorder="1" applyAlignment="1"/>
    <xf numFmtId="0" fontId="69" fillId="26" borderId="0" xfId="0" applyFont="1" applyFill="1"/>
    <xf numFmtId="0" fontId="51" fillId="0" borderId="0" xfId="68" applyFont="1" applyFill="1" applyBorder="1" applyAlignment="1">
      <alignment horizontal="right"/>
    </xf>
    <xf numFmtId="0" fontId="70" fillId="27" borderId="0" xfId="0" applyFont="1" applyFill="1" applyAlignment="1"/>
    <xf numFmtId="0" fontId="71" fillId="27" borderId="0" xfId="0" applyFont="1" applyFill="1" applyAlignment="1"/>
    <xf numFmtId="0" fontId="72" fillId="27" borderId="0" xfId="0" applyFont="1" applyFill="1" applyAlignment="1"/>
    <xf numFmtId="0" fontId="73" fillId="27" borderId="0" xfId="0" applyFont="1" applyFill="1"/>
    <xf numFmtId="0" fontId="74" fillId="27" borderId="0" xfId="0" applyFont="1" applyFill="1" applyAlignment="1">
      <alignment horizontal="left"/>
    </xf>
    <xf numFmtId="0" fontId="74" fillId="27" borderId="0" xfId="0" applyFont="1" applyFill="1" applyAlignment="1"/>
    <xf numFmtId="0" fontId="72" fillId="0" borderId="0" xfId="0" applyFont="1" applyFill="1" applyAlignment="1">
      <alignment horizontal="left"/>
    </xf>
    <xf numFmtId="0" fontId="72" fillId="0" borderId="0" xfId="0" applyFont="1" applyFill="1" applyAlignment="1"/>
    <xf numFmtId="0" fontId="73" fillId="27" borderId="0" xfId="0" applyFont="1" applyFill="1" applyAlignment="1"/>
    <xf numFmtId="0" fontId="65" fillId="26" borderId="0" xfId="0" applyFont="1" applyFill="1" applyAlignment="1">
      <alignment horizontal="left"/>
    </xf>
    <xf numFmtId="0" fontId="63" fillId="26" borderId="0" xfId="0" applyFont="1" applyFill="1" applyAlignment="1">
      <alignment horizontal="left"/>
    </xf>
    <xf numFmtId="0" fontId="40" fillId="27" borderId="0" xfId="0" applyFont="1" applyFill="1" applyAlignment="1"/>
    <xf numFmtId="0" fontId="44" fillId="27" borderId="0" xfId="68" applyFont="1" applyFill="1" applyBorder="1"/>
    <xf numFmtId="0" fontId="3" fillId="27" borderId="0" xfId="68" applyFont="1" applyFill="1" applyBorder="1"/>
    <xf numFmtId="0" fontId="60" fillId="27" borderId="0" xfId="0" applyFont="1" applyFill="1" applyAlignment="1"/>
    <xf numFmtId="0" fontId="62" fillId="27" borderId="0" xfId="0" applyFont="1" applyFill="1" applyAlignment="1"/>
    <xf numFmtId="0" fontId="63" fillId="27" borderId="0" xfId="0" applyFont="1" applyFill="1" applyAlignment="1"/>
    <xf numFmtId="0" fontId="64" fillId="27" borderId="0" xfId="0" applyFont="1" applyFill="1" applyAlignment="1"/>
    <xf numFmtId="0" fontId="60" fillId="26" borderId="0" xfId="0" applyFont="1" applyFill="1" applyAlignment="1"/>
    <xf numFmtId="0" fontId="0" fillId="27" borderId="0" xfId="0" applyFill="1"/>
    <xf numFmtId="0" fontId="68" fillId="27" borderId="0" xfId="66" applyFont="1" applyFill="1" applyBorder="1"/>
    <xf numFmtId="0" fontId="5" fillId="27" borderId="0" xfId="66" applyFont="1" applyFill="1" applyBorder="1"/>
    <xf numFmtId="0" fontId="61" fillId="27" borderId="0" xfId="66" applyFont="1" applyFill="1" applyBorder="1" applyAlignment="1">
      <alignment horizontal="left"/>
    </xf>
    <xf numFmtId="0" fontId="5" fillId="27" borderId="0" xfId="66" applyFont="1" applyFill="1" applyBorder="1" applyAlignment="1">
      <alignment horizontal="left"/>
    </xf>
    <xf numFmtId="0" fontId="60" fillId="27" borderId="0" xfId="68" applyFont="1" applyFill="1" applyBorder="1" applyAlignment="1"/>
    <xf numFmtId="0" fontId="3" fillId="27" borderId="0" xfId="68" applyFont="1" applyFill="1" applyBorder="1" applyAlignment="1"/>
    <xf numFmtId="0" fontId="1" fillId="27" borderId="0" xfId="0" applyFont="1" applyFill="1" applyAlignment="1">
      <alignment horizontal="left"/>
    </xf>
    <xf numFmtId="0" fontId="1" fillId="27" borderId="0" xfId="0" applyFont="1" applyFill="1"/>
    <xf numFmtId="0" fontId="0" fillId="27" borderId="0" xfId="0" applyFill="1" applyAlignment="1">
      <alignment horizontal="left"/>
    </xf>
    <xf numFmtId="0" fontId="48" fillId="27" borderId="0" xfId="0" applyFont="1" applyFill="1" applyAlignment="1">
      <alignment horizontal="left" vertical="center"/>
    </xf>
    <xf numFmtId="0" fontId="5" fillId="27" borderId="0" xfId="68" applyFont="1" applyFill="1" applyBorder="1" applyAlignment="1">
      <alignment horizontal="left"/>
    </xf>
    <xf numFmtId="0" fontId="56" fillId="26" borderId="0" xfId="0" applyNumberFormat="1" applyFont="1" applyFill="1"/>
    <xf numFmtId="0" fontId="57" fillId="26" borderId="0" xfId="0" applyFont="1" applyFill="1"/>
    <xf numFmtId="0" fontId="57" fillId="26" borderId="0" xfId="68" applyNumberFormat="1" applyFont="1" applyFill="1" applyBorder="1" applyAlignment="1"/>
    <xf numFmtId="0" fontId="3" fillId="26" borderId="0" xfId="68" applyNumberFormat="1" applyFont="1" applyFill="1" applyBorder="1" applyAlignment="1"/>
    <xf numFmtId="0" fontId="58" fillId="26" borderId="0" xfId="0" applyNumberFormat="1" applyFont="1" applyFill="1"/>
    <xf numFmtId="0" fontId="6" fillId="26" borderId="0" xfId="0" applyFont="1" applyFill="1"/>
    <xf numFmtId="0" fontId="53" fillId="26" borderId="0" xfId="0" applyNumberFormat="1" applyFont="1" applyFill="1"/>
    <xf numFmtId="0" fontId="0" fillId="26" borderId="0" xfId="0" applyFill="1"/>
    <xf numFmtId="0" fontId="1" fillId="0" borderId="0" xfId="0" applyFont="1" applyFill="1" applyBorder="1" applyAlignment="1">
      <alignment horizontal="left" vertical="center"/>
    </xf>
    <xf numFmtId="190" fontId="2" fillId="0" borderId="0" xfId="0" applyNumberFormat="1" applyFont="1" applyFill="1" applyBorder="1" applyAlignment="1">
      <alignment horizontal="center" vertical="center"/>
    </xf>
    <xf numFmtId="3" fontId="2" fillId="0" borderId="0" xfId="0" applyNumberFormat="1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189" fontId="2" fillId="0" borderId="0" xfId="0" applyNumberFormat="1" applyFont="1" applyFill="1" applyBorder="1" applyAlignment="1">
      <alignment vertical="center" wrapText="1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 wrapText="1"/>
    </xf>
    <xf numFmtId="192" fontId="2" fillId="0" borderId="0" xfId="0" applyNumberFormat="1" applyFont="1" applyFill="1" applyBorder="1" applyAlignment="1">
      <alignment horizontal="right"/>
    </xf>
    <xf numFmtId="0" fontId="39" fillId="27" borderId="22" xfId="68" applyFont="1" applyFill="1" applyBorder="1" applyAlignment="1">
      <alignment horizontal="center" vertical="center" wrapText="1"/>
    </xf>
    <xf numFmtId="0" fontId="39" fillId="27" borderId="0" xfId="68" applyFont="1" applyFill="1" applyBorder="1" applyAlignment="1">
      <alignment horizontal="left" vertical="center"/>
    </xf>
    <xf numFmtId="0" fontId="5" fillId="27" borderId="0" xfId="68" applyFont="1" applyFill="1" applyBorder="1" applyAlignment="1">
      <alignment horizontal="center" vertical="center"/>
    </xf>
    <xf numFmtId="0" fontId="5" fillId="27" borderId="22" xfId="68" applyFont="1" applyFill="1" applyBorder="1" applyAlignment="1">
      <alignment horizontal="right" vertical="center"/>
    </xf>
    <xf numFmtId="0" fontId="5" fillId="27" borderId="16" xfId="68" applyFont="1" applyFill="1" applyBorder="1" applyAlignment="1">
      <alignment horizontal="right" vertical="center"/>
    </xf>
    <xf numFmtId="0" fontId="5" fillId="27" borderId="0" xfId="68" applyFont="1" applyFill="1" applyBorder="1" applyAlignment="1">
      <alignment horizontal="right" vertical="center" wrapText="1"/>
    </xf>
    <xf numFmtId="0" fontId="39" fillId="27" borderId="14" xfId="68" applyFont="1" applyFill="1" applyBorder="1" applyAlignment="1">
      <alignment horizontal="center" vertical="center" wrapText="1"/>
    </xf>
    <xf numFmtId="0" fontId="41" fillId="27" borderId="0" xfId="68" applyFont="1" applyFill="1" applyBorder="1" applyAlignment="1">
      <alignment horizontal="left"/>
    </xf>
    <xf numFmtId="0" fontId="39" fillId="27" borderId="0" xfId="68" applyFont="1" applyFill="1" applyBorder="1" applyAlignment="1">
      <alignment horizontal="center"/>
    </xf>
    <xf numFmtId="0" fontId="39" fillId="27" borderId="0" xfId="68" applyFont="1" applyFill="1" applyBorder="1" applyAlignment="1">
      <alignment horizontal="center" vertical="center"/>
    </xf>
    <xf numFmtId="0" fontId="41" fillId="27" borderId="14" xfId="68" applyFont="1" applyFill="1" applyBorder="1" applyAlignment="1">
      <alignment horizontal="center"/>
    </xf>
    <xf numFmtId="0" fontId="41" fillId="27" borderId="16" xfId="68" applyFont="1" applyFill="1" applyBorder="1" applyAlignment="1">
      <alignment horizontal="right"/>
    </xf>
    <xf numFmtId="0" fontId="39" fillId="27" borderId="0" xfId="68" applyFont="1" applyFill="1" applyBorder="1" applyAlignment="1">
      <alignment horizontal="right" vertical="center" wrapText="1"/>
    </xf>
    <xf numFmtId="192" fontId="41" fillId="27" borderId="16" xfId="0" applyNumberFormat="1" applyFont="1" applyFill="1" applyBorder="1" applyAlignment="1">
      <alignment horizontal="right"/>
    </xf>
    <xf numFmtId="0" fontId="39" fillId="27" borderId="23" xfId="68" applyFont="1" applyFill="1" applyBorder="1" applyAlignment="1">
      <alignment horizontal="center" vertical="center" wrapText="1"/>
    </xf>
    <xf numFmtId="0" fontId="41" fillId="27" borderId="13" xfId="68" applyFont="1" applyFill="1" applyBorder="1" applyAlignment="1">
      <alignment horizontal="center"/>
    </xf>
    <xf numFmtId="0" fontId="39" fillId="27" borderId="13" xfId="68" applyFont="1" applyFill="1" applyBorder="1" applyAlignment="1">
      <alignment horizontal="center" vertical="center"/>
    </xf>
    <xf numFmtId="0" fontId="41" fillId="27" borderId="23" xfId="68" applyFont="1" applyFill="1" applyBorder="1" applyAlignment="1">
      <alignment horizontal="center"/>
    </xf>
    <xf numFmtId="0" fontId="41" fillId="27" borderId="23" xfId="68" applyFont="1" applyFill="1" applyBorder="1" applyAlignment="1">
      <alignment horizontal="right"/>
    </xf>
    <xf numFmtId="0" fontId="41" fillId="27" borderId="20" xfId="68" applyFont="1" applyFill="1" applyBorder="1" applyAlignment="1">
      <alignment horizontal="right" vertical="center" wrapText="1"/>
    </xf>
    <xf numFmtId="192" fontId="41" fillId="27" borderId="21" xfId="0" applyNumberFormat="1" applyFont="1" applyFill="1" applyBorder="1" applyAlignment="1">
      <alignment horizontal="right"/>
    </xf>
    <xf numFmtId="0" fontId="3" fillId="27" borderId="18" xfId="0" applyFont="1" applyFill="1" applyBorder="1" applyAlignment="1">
      <alignment horizontal="left" vertical="center"/>
    </xf>
    <xf numFmtId="0" fontId="3" fillId="27" borderId="15" xfId="0" applyFont="1" applyFill="1" applyBorder="1" applyAlignment="1">
      <alignment horizontal="left" vertical="center"/>
    </xf>
    <xf numFmtId="190" fontId="5" fillId="27" borderId="0" xfId="0" applyNumberFormat="1" applyFont="1" applyFill="1" applyBorder="1" applyAlignment="1">
      <alignment horizontal="center" vertical="center"/>
    </xf>
    <xf numFmtId="3" fontId="5" fillId="27" borderId="0" xfId="0" applyNumberFormat="1" applyFont="1" applyFill="1" applyBorder="1" applyAlignment="1">
      <alignment wrapText="1"/>
    </xf>
    <xf numFmtId="0" fontId="5" fillId="27" borderId="0" xfId="0" applyFont="1" applyFill="1" applyBorder="1" applyAlignment="1">
      <alignment wrapText="1"/>
    </xf>
    <xf numFmtId="3" fontId="39" fillId="27" borderId="0" xfId="0" applyNumberFormat="1" applyFont="1" applyFill="1" applyBorder="1" applyAlignment="1">
      <alignment horizontal="center"/>
    </xf>
    <xf numFmtId="0" fontId="39" fillId="27" borderId="0" xfId="0" applyFont="1" applyFill="1" applyBorder="1" applyAlignment="1">
      <alignment horizontal="center" wrapText="1"/>
    </xf>
    <xf numFmtId="0" fontId="5" fillId="27" borderId="0" xfId="0" applyFont="1" applyFill="1" applyBorder="1" applyAlignment="1">
      <alignment vertical="center" wrapText="1"/>
    </xf>
    <xf numFmtId="189" fontId="5" fillId="27" borderId="0" xfId="0" applyNumberFormat="1" applyFont="1" applyFill="1" applyBorder="1" applyAlignment="1">
      <alignment vertical="center" wrapText="1"/>
    </xf>
    <xf numFmtId="191" fontId="5" fillId="27" borderId="16" xfId="0" applyNumberFormat="1" applyFont="1" applyFill="1" applyBorder="1" applyAlignment="1">
      <alignment horizontal="right"/>
    </xf>
    <xf numFmtId="0" fontId="3" fillId="27" borderId="20" xfId="0" applyFont="1" applyFill="1" applyBorder="1" applyAlignment="1">
      <alignment horizontal="left" vertical="center"/>
    </xf>
    <xf numFmtId="0" fontId="3" fillId="27" borderId="13" xfId="0" applyFont="1" applyFill="1" applyBorder="1" applyAlignment="1">
      <alignment horizontal="left" vertical="center"/>
    </xf>
    <xf numFmtId="190" fontId="5" fillId="27" borderId="13" xfId="0" applyNumberFormat="1" applyFont="1" applyFill="1" applyBorder="1" applyAlignment="1">
      <alignment horizontal="center" vertical="center"/>
    </xf>
    <xf numFmtId="3" fontId="5" fillId="27" borderId="13" xfId="0" applyNumberFormat="1" applyFont="1" applyFill="1" applyBorder="1" applyAlignment="1">
      <alignment wrapText="1"/>
    </xf>
    <xf numFmtId="0" fontId="5" fillId="27" borderId="13" xfId="0" applyFont="1" applyFill="1" applyBorder="1" applyAlignment="1">
      <alignment wrapText="1"/>
    </xf>
    <xf numFmtId="3" fontId="5" fillId="27" borderId="13" xfId="0" applyNumberFormat="1" applyFont="1" applyFill="1" applyBorder="1" applyAlignment="1">
      <alignment vertical="center"/>
    </xf>
    <xf numFmtId="0" fontId="5" fillId="27" borderId="13" xfId="0" applyFont="1" applyFill="1" applyBorder="1" applyAlignment="1">
      <alignment vertical="center" wrapText="1"/>
    </xf>
    <xf numFmtId="189" fontId="5" fillId="27" borderId="13" xfId="0" applyNumberFormat="1" applyFont="1" applyFill="1" applyBorder="1" applyAlignment="1">
      <alignment vertical="center" wrapText="1"/>
    </xf>
    <xf numFmtId="0" fontId="2" fillId="27" borderId="22" xfId="68" applyFont="1" applyFill="1" applyBorder="1" applyAlignment="1">
      <alignment horizontal="center" vertical="center" wrapText="1"/>
    </xf>
    <xf numFmtId="0" fontId="2" fillId="27" borderId="22" xfId="68" applyFont="1" applyFill="1" applyBorder="1" applyAlignment="1">
      <alignment horizontal="right" vertical="center"/>
    </xf>
    <xf numFmtId="0" fontId="2" fillId="27" borderId="16" xfId="68" applyFont="1" applyFill="1" applyBorder="1" applyAlignment="1">
      <alignment horizontal="right" vertical="center"/>
    </xf>
    <xf numFmtId="0" fontId="2" fillId="27" borderId="0" xfId="68" applyFont="1" applyFill="1" applyBorder="1" applyAlignment="1">
      <alignment horizontal="right" vertical="center" wrapText="1"/>
    </xf>
    <xf numFmtId="0" fontId="2" fillId="27" borderId="14" xfId="68" applyFont="1" applyFill="1" applyBorder="1" applyAlignment="1">
      <alignment horizontal="center" vertical="center" wrapText="1"/>
    </xf>
    <xf numFmtId="0" fontId="1" fillId="27" borderId="14" xfId="68" applyFont="1" applyFill="1" applyBorder="1" applyAlignment="1">
      <alignment horizontal="center"/>
    </xf>
    <xf numFmtId="0" fontId="1" fillId="27" borderId="16" xfId="68" applyFont="1" applyFill="1" applyBorder="1" applyAlignment="1">
      <alignment horizontal="right"/>
    </xf>
    <xf numFmtId="191" fontId="1" fillId="27" borderId="16" xfId="0" applyNumberFormat="1" applyFont="1" applyFill="1" applyBorder="1" applyAlignment="1">
      <alignment horizontal="right"/>
    </xf>
    <xf numFmtId="0" fontId="2" fillId="27" borderId="23" xfId="68" applyFont="1" applyFill="1" applyBorder="1" applyAlignment="1">
      <alignment horizontal="center" vertical="center" wrapText="1"/>
    </xf>
    <xf numFmtId="0" fontId="1" fillId="27" borderId="23" xfId="68" applyFont="1" applyFill="1" applyBorder="1" applyAlignment="1">
      <alignment horizontal="center"/>
    </xf>
    <xf numFmtId="0" fontId="1" fillId="27" borderId="23" xfId="68" applyFont="1" applyFill="1" applyBorder="1" applyAlignment="1">
      <alignment horizontal="right"/>
    </xf>
    <xf numFmtId="0" fontId="1" fillId="27" borderId="13" xfId="68" applyFont="1" applyFill="1" applyBorder="1" applyAlignment="1">
      <alignment horizontal="right" vertical="center" wrapText="1"/>
    </xf>
    <xf numFmtId="191" fontId="1" fillId="27" borderId="21" xfId="0" applyNumberFormat="1" applyFont="1" applyFill="1" applyBorder="1" applyAlignment="1">
      <alignment horizontal="right"/>
    </xf>
    <xf numFmtId="191" fontId="1" fillId="27" borderId="13" xfId="0" applyNumberFormat="1" applyFont="1" applyFill="1" applyBorder="1" applyAlignment="1">
      <alignment horizontal="right"/>
    </xf>
    <xf numFmtId="0" fontId="1" fillId="27" borderId="17" xfId="0" applyFont="1" applyFill="1" applyBorder="1" applyAlignment="1">
      <alignment horizontal="left" vertical="center"/>
    </xf>
    <xf numFmtId="0" fontId="1" fillId="27" borderId="0" xfId="0" applyFont="1" applyFill="1" applyBorder="1" applyAlignment="1">
      <alignment horizontal="left" vertical="center"/>
    </xf>
    <xf numFmtId="190" fontId="2" fillId="27" borderId="0" xfId="0" applyNumberFormat="1" applyFont="1" applyFill="1" applyBorder="1" applyAlignment="1">
      <alignment horizontal="center" vertical="center"/>
    </xf>
    <xf numFmtId="3" fontId="2" fillId="27" borderId="0" xfId="0" applyNumberFormat="1" applyFont="1" applyFill="1" applyBorder="1" applyAlignment="1">
      <alignment wrapText="1"/>
    </xf>
    <xf numFmtId="0" fontId="2" fillId="27" borderId="0" xfId="0" applyFont="1" applyFill="1" applyBorder="1" applyAlignment="1">
      <alignment wrapText="1"/>
    </xf>
    <xf numFmtId="3" fontId="2" fillId="27" borderId="0" xfId="0" applyNumberFormat="1" applyFont="1" applyFill="1" applyBorder="1" applyAlignment="1">
      <alignment horizontal="center"/>
    </xf>
    <xf numFmtId="0" fontId="2" fillId="27" borderId="0" xfId="0" applyFont="1" applyFill="1" applyBorder="1" applyAlignment="1">
      <alignment horizontal="left" wrapText="1"/>
    </xf>
    <xf numFmtId="0" fontId="2" fillId="27" borderId="0" xfId="0" applyFont="1" applyFill="1" applyBorder="1" applyAlignment="1">
      <alignment vertical="center" wrapText="1"/>
    </xf>
    <xf numFmtId="189" fontId="2" fillId="27" borderId="0" xfId="0" applyNumberFormat="1" applyFont="1" applyFill="1" applyBorder="1" applyAlignment="1">
      <alignment vertical="center" wrapText="1"/>
    </xf>
    <xf numFmtId="191" fontId="2" fillId="27" borderId="0" xfId="0" applyNumberFormat="1" applyFont="1" applyFill="1" applyBorder="1" applyAlignment="1">
      <alignment horizontal="right"/>
    </xf>
    <xf numFmtId="191" fontId="2" fillId="27" borderId="16" xfId="0" applyNumberFormat="1" applyFont="1" applyFill="1" applyBorder="1" applyAlignment="1">
      <alignment horizontal="right"/>
    </xf>
    <xf numFmtId="0" fontId="1" fillId="27" borderId="20" xfId="0" applyFont="1" applyFill="1" applyBorder="1" applyAlignment="1">
      <alignment horizontal="left" vertical="center"/>
    </xf>
    <xf numFmtId="0" fontId="1" fillId="27" borderId="13" xfId="0" applyFont="1" applyFill="1" applyBorder="1" applyAlignment="1">
      <alignment horizontal="left" vertical="center"/>
    </xf>
    <xf numFmtId="190" fontId="2" fillId="27" borderId="13" xfId="0" applyNumberFormat="1" applyFont="1" applyFill="1" applyBorder="1" applyAlignment="1">
      <alignment horizontal="center" vertical="center"/>
    </xf>
    <xf numFmtId="3" fontId="2" fillId="27" borderId="13" xfId="0" applyNumberFormat="1" applyFont="1" applyFill="1" applyBorder="1" applyAlignment="1">
      <alignment wrapText="1"/>
    </xf>
    <xf numFmtId="0" fontId="2" fillId="27" borderId="13" xfId="0" applyFont="1" applyFill="1" applyBorder="1" applyAlignment="1">
      <alignment wrapText="1"/>
    </xf>
    <xf numFmtId="3" fontId="2" fillId="27" borderId="13" xfId="0" applyNumberFormat="1" applyFont="1" applyFill="1" applyBorder="1" applyAlignment="1">
      <alignment horizontal="center" vertical="center"/>
    </xf>
    <xf numFmtId="0" fontId="2" fillId="27" borderId="13" xfId="0" applyFont="1" applyFill="1" applyBorder="1" applyAlignment="1">
      <alignment horizontal="left" vertical="center" wrapText="1"/>
    </xf>
    <xf numFmtId="0" fontId="2" fillId="27" borderId="13" xfId="0" applyFont="1" applyFill="1" applyBorder="1" applyAlignment="1">
      <alignment vertical="center" wrapText="1"/>
    </xf>
    <xf numFmtId="189" fontId="2" fillId="27" borderId="13" xfId="0" applyNumberFormat="1" applyFont="1" applyFill="1" applyBorder="1" applyAlignment="1">
      <alignment vertical="center" wrapText="1"/>
    </xf>
    <xf numFmtId="0" fontId="55" fillId="27" borderId="0" xfId="0" applyNumberFormat="1" applyFont="1" applyFill="1"/>
    <xf numFmtId="0" fontId="2" fillId="27" borderId="0" xfId="0" applyFont="1" applyFill="1"/>
    <xf numFmtId="0" fontId="54" fillId="27" borderId="0" xfId="0" applyNumberFormat="1" applyFont="1" applyFill="1"/>
    <xf numFmtId="0" fontId="57" fillId="26" borderId="0" xfId="68" applyFont="1" applyFill="1"/>
    <xf numFmtId="0" fontId="57" fillId="27" borderId="0" xfId="0" applyFont="1" applyFill="1"/>
    <xf numFmtId="0" fontId="58" fillId="27" borderId="0" xfId="0" applyNumberFormat="1" applyFont="1" applyFill="1"/>
    <xf numFmtId="0" fontId="59" fillId="26" borderId="0" xfId="0" applyNumberFormat="1" applyFont="1" applyFill="1"/>
    <xf numFmtId="0" fontId="56" fillId="27" borderId="0" xfId="0" applyNumberFormat="1" applyFont="1" applyFill="1"/>
    <xf numFmtId="0" fontId="57" fillId="27" borderId="0" xfId="68" applyFont="1" applyFill="1"/>
    <xf numFmtId="0" fontId="76" fillId="27" borderId="0" xfId="0" applyFont="1" applyFill="1"/>
    <xf numFmtId="0" fontId="76" fillId="0" borderId="0" xfId="0" applyFont="1"/>
    <xf numFmtId="0" fontId="76" fillId="26" borderId="0" xfId="0" applyFont="1" applyFill="1"/>
    <xf numFmtId="0" fontId="77" fillId="26" borderId="0" xfId="0" applyNumberFormat="1" applyFont="1" applyFill="1"/>
    <xf numFmtId="0" fontId="78" fillId="26" borderId="0" xfId="0" applyFont="1" applyFill="1"/>
    <xf numFmtId="0" fontId="60" fillId="26" borderId="0" xfId="0" applyFont="1" applyFill="1"/>
    <xf numFmtId="0" fontId="60" fillId="27" borderId="0" xfId="0" applyFont="1" applyFill="1"/>
    <xf numFmtId="0" fontId="6" fillId="26" borderId="0" xfId="68" applyFont="1" applyFill="1"/>
    <xf numFmtId="0" fontId="2" fillId="26" borderId="0" xfId="0" applyFont="1" applyFill="1" applyAlignment="1"/>
    <xf numFmtId="0" fontId="53" fillId="26" borderId="0" xfId="0" applyNumberFormat="1" applyFont="1" applyFill="1" applyAlignment="1"/>
    <xf numFmtId="0" fontId="79" fillId="26" borderId="0" xfId="68" applyFont="1" applyFill="1" applyBorder="1" applyAlignment="1">
      <alignment horizontal="right"/>
    </xf>
    <xf numFmtId="0" fontId="79" fillId="27" borderId="0" xfId="68" applyFont="1" applyFill="1" applyBorder="1" applyAlignment="1">
      <alignment horizontal="right"/>
    </xf>
    <xf numFmtId="0" fontId="47" fillId="26" borderId="0" xfId="0" applyFont="1" applyFill="1" applyAlignment="1">
      <alignment horizontal="left" vertical="center"/>
    </xf>
    <xf numFmtId="0" fontId="0" fillId="26" borderId="0" xfId="0" applyFill="1" applyAlignment="1">
      <alignment horizontal="left"/>
    </xf>
    <xf numFmtId="0" fontId="5" fillId="26" borderId="0" xfId="68" applyFont="1" applyFill="1" applyBorder="1"/>
    <xf numFmtId="0" fontId="48" fillId="26" borderId="0" xfId="0" applyFont="1" applyFill="1" applyAlignment="1">
      <alignment horizontal="left" vertical="center"/>
    </xf>
    <xf numFmtId="0" fontId="4" fillId="26" borderId="0" xfId="68" applyFont="1" applyFill="1" applyBorder="1" applyAlignment="1">
      <alignment horizontal="left" vertical="center"/>
    </xf>
    <xf numFmtId="0" fontId="4" fillId="26" borderId="0" xfId="68" applyFont="1" applyFill="1" applyBorder="1" applyAlignment="1">
      <alignment horizontal="center" vertical="center"/>
    </xf>
    <xf numFmtId="0" fontId="2" fillId="26" borderId="0" xfId="68" applyFont="1" applyFill="1" applyBorder="1" applyAlignment="1">
      <alignment horizontal="center" vertical="center"/>
    </xf>
    <xf numFmtId="0" fontId="1" fillId="26" borderId="13" xfId="68" applyFont="1" applyFill="1" applyBorder="1" applyAlignment="1">
      <alignment horizontal="left"/>
    </xf>
    <xf numFmtId="0" fontId="1" fillId="26" borderId="13" xfId="68" applyFont="1" applyFill="1" applyBorder="1" applyAlignment="1">
      <alignment horizontal="center"/>
    </xf>
    <xf numFmtId="0" fontId="2" fillId="26" borderId="13" xfId="68" applyFont="1" applyFill="1" applyBorder="1" applyAlignment="1">
      <alignment horizontal="center" vertical="center"/>
    </xf>
    <xf numFmtId="0" fontId="2" fillId="26" borderId="21" xfId="68" applyFont="1" applyFill="1" applyBorder="1" applyAlignment="1">
      <alignment horizontal="center" vertical="center"/>
    </xf>
    <xf numFmtId="191" fontId="2" fillId="27" borderId="15" xfId="0" applyNumberFormat="1" applyFont="1" applyFill="1" applyBorder="1" applyAlignment="1">
      <alignment horizontal="right"/>
    </xf>
    <xf numFmtId="191" fontId="2" fillId="27" borderId="19" xfId="0" applyNumberFormat="1" applyFont="1" applyFill="1" applyBorder="1" applyAlignment="1">
      <alignment horizontal="right"/>
    </xf>
    <xf numFmtId="192" fontId="2" fillId="27" borderId="13" xfId="0" applyNumberFormat="1" applyFont="1" applyFill="1" applyBorder="1" applyAlignment="1">
      <alignment horizontal="right"/>
    </xf>
    <xf numFmtId="192" fontId="2" fillId="27" borderId="21" xfId="0" applyNumberFormat="1" applyFont="1" applyFill="1" applyBorder="1" applyAlignment="1">
      <alignment horizontal="right"/>
    </xf>
    <xf numFmtId="0" fontId="2" fillId="26" borderId="18" xfId="68" applyFont="1" applyFill="1" applyBorder="1" applyAlignment="1">
      <alignment horizontal="center" vertical="center" wrapText="1"/>
    </xf>
    <xf numFmtId="0" fontId="2" fillId="26" borderId="19" xfId="68" applyFont="1" applyFill="1" applyBorder="1" applyAlignment="1">
      <alignment horizontal="center" vertical="center" wrapText="1"/>
    </xf>
    <xf numFmtId="0" fontId="2" fillId="26" borderId="20" xfId="68" applyFont="1" applyFill="1" applyBorder="1" applyAlignment="1">
      <alignment horizontal="center" vertical="center" wrapText="1"/>
    </xf>
    <xf numFmtId="0" fontId="2" fillId="26" borderId="21" xfId="68" applyFont="1" applyFill="1" applyBorder="1" applyAlignment="1">
      <alignment horizontal="center" vertical="center" wrapText="1"/>
    </xf>
    <xf numFmtId="0" fontId="2" fillId="27" borderId="18" xfId="68" applyFont="1" applyFill="1" applyBorder="1" applyAlignment="1">
      <alignment horizontal="center" vertical="center" wrapText="1"/>
    </xf>
    <xf numFmtId="0" fontId="2" fillId="27" borderId="19" xfId="68" applyFont="1" applyFill="1" applyBorder="1" applyAlignment="1">
      <alignment horizontal="center" vertical="center" wrapText="1"/>
    </xf>
    <xf numFmtId="191" fontId="1" fillId="27" borderId="17" xfId="0" applyNumberFormat="1" applyFont="1" applyFill="1" applyBorder="1" applyAlignment="1">
      <alignment horizontal="right"/>
    </xf>
    <xf numFmtId="191" fontId="1" fillId="27" borderId="16" xfId="0" applyNumberFormat="1" applyFont="1" applyFill="1" applyBorder="1" applyAlignment="1">
      <alignment horizontal="right"/>
    </xf>
    <xf numFmtId="0" fontId="33" fillId="0" borderId="0" xfId="0" applyFont="1" applyFill="1" applyAlignment="1">
      <alignment horizontal="center"/>
    </xf>
    <xf numFmtId="0" fontId="39" fillId="26" borderId="22" xfId="68" applyFont="1" applyFill="1" applyBorder="1" applyAlignment="1">
      <alignment horizontal="center" vertical="center" wrapText="1"/>
    </xf>
    <xf numFmtId="0" fontId="39" fillId="26" borderId="23" xfId="68" applyFont="1" applyFill="1" applyBorder="1" applyAlignment="1">
      <alignment horizontal="center" vertical="center" wrapText="1"/>
    </xf>
    <xf numFmtId="0" fontId="39" fillId="26" borderId="18" xfId="68" applyFont="1" applyFill="1" applyBorder="1" applyAlignment="1">
      <alignment horizontal="center" vertical="center" wrapText="1"/>
    </xf>
    <xf numFmtId="0" fontId="39" fillId="26" borderId="15" xfId="68" applyFont="1" applyFill="1" applyBorder="1" applyAlignment="1">
      <alignment horizontal="center" vertical="center"/>
    </xf>
    <xf numFmtId="0" fontId="39" fillId="26" borderId="20" xfId="68" applyFont="1" applyFill="1" applyBorder="1" applyAlignment="1">
      <alignment horizontal="center" vertical="center"/>
    </xf>
    <xf numFmtId="0" fontId="39" fillId="26" borderId="13" xfId="68" applyFont="1" applyFill="1" applyBorder="1" applyAlignment="1">
      <alignment horizontal="center" vertical="center"/>
    </xf>
    <xf numFmtId="0" fontId="39" fillId="26" borderId="19" xfId="68" applyFont="1" applyFill="1" applyBorder="1" applyAlignment="1">
      <alignment horizontal="center" vertical="center" wrapText="1"/>
    </xf>
    <xf numFmtId="0" fontId="39" fillId="26" borderId="20" xfId="68" applyFont="1" applyFill="1" applyBorder="1" applyAlignment="1">
      <alignment horizontal="center" vertical="center" wrapText="1"/>
    </xf>
    <xf numFmtId="0" fontId="39" fillId="26" borderId="21" xfId="68" applyFont="1" applyFill="1" applyBorder="1" applyAlignment="1">
      <alignment horizontal="center" vertical="center" wrapText="1"/>
    </xf>
    <xf numFmtId="192" fontId="41" fillId="27" borderId="20" xfId="0" applyNumberFormat="1" applyFont="1" applyFill="1" applyBorder="1" applyAlignment="1">
      <alignment horizontal="right"/>
    </xf>
    <xf numFmtId="192" fontId="41" fillId="27" borderId="21" xfId="0" applyNumberFormat="1" applyFont="1" applyFill="1" applyBorder="1" applyAlignment="1">
      <alignment horizontal="right"/>
    </xf>
    <xf numFmtId="192" fontId="39" fillId="27" borderId="13" xfId="0" applyNumberFormat="1" applyFont="1" applyFill="1" applyBorder="1" applyAlignment="1">
      <alignment horizontal="right"/>
    </xf>
    <xf numFmtId="192" fontId="39" fillId="27" borderId="21" xfId="0" applyNumberFormat="1" applyFont="1" applyFill="1" applyBorder="1" applyAlignment="1">
      <alignment horizontal="right"/>
    </xf>
    <xf numFmtId="0" fontId="5" fillId="27" borderId="18" xfId="68" applyFont="1" applyFill="1" applyBorder="1" applyAlignment="1">
      <alignment horizontal="center" vertical="center" wrapText="1"/>
    </xf>
    <xf numFmtId="0" fontId="5" fillId="27" borderId="19" xfId="68" applyFont="1" applyFill="1" applyBorder="1" applyAlignment="1">
      <alignment horizontal="center" vertical="center" wrapText="1"/>
    </xf>
    <xf numFmtId="192" fontId="41" fillId="27" borderId="17" xfId="0" applyNumberFormat="1" applyFont="1" applyFill="1" applyBorder="1" applyAlignment="1">
      <alignment horizontal="right"/>
    </xf>
    <xf numFmtId="192" fontId="41" fillId="27" borderId="16" xfId="0" applyNumberFormat="1" applyFont="1" applyFill="1" applyBorder="1" applyAlignment="1">
      <alignment horizontal="right"/>
    </xf>
    <xf numFmtId="0" fontId="57" fillId="26" borderId="0" xfId="0" applyFont="1" applyFill="1" applyAlignment="1">
      <alignment horizontal="left" vertical="center"/>
    </xf>
    <xf numFmtId="0" fontId="58" fillId="27" borderId="0" xfId="0" applyNumberFormat="1" applyFont="1" applyFill="1" applyAlignment="1">
      <alignment horizontal="left"/>
    </xf>
    <xf numFmtId="0" fontId="53" fillId="26" borderId="0" xfId="0" applyNumberFormat="1" applyFont="1" applyFill="1" applyAlignment="1">
      <alignment horizontal="center"/>
    </xf>
    <xf numFmtId="0" fontId="53" fillId="26" borderId="0" xfId="0" applyNumberFormat="1" applyFont="1" applyFill="1" applyAlignment="1">
      <alignment horizontal="left"/>
    </xf>
    <xf numFmtId="0" fontId="2" fillId="26" borderId="22" xfId="68" applyFont="1" applyFill="1" applyBorder="1" applyAlignment="1">
      <alignment horizontal="center" vertical="center" wrapText="1"/>
    </xf>
    <xf numFmtId="0" fontId="2" fillId="26" borderId="23" xfId="68" applyFont="1" applyFill="1" applyBorder="1" applyAlignment="1">
      <alignment horizontal="center" vertical="center" wrapText="1"/>
    </xf>
    <xf numFmtId="0" fontId="2" fillId="26" borderId="15" xfId="68" applyFont="1" applyFill="1" applyBorder="1" applyAlignment="1">
      <alignment horizontal="center" vertical="center"/>
    </xf>
    <xf numFmtId="0" fontId="2" fillId="26" borderId="20" xfId="68" applyFont="1" applyFill="1" applyBorder="1" applyAlignment="1">
      <alignment horizontal="center" vertical="center"/>
    </xf>
    <xf numFmtId="0" fontId="2" fillId="26" borderId="13" xfId="68" applyFont="1" applyFill="1" applyBorder="1" applyAlignment="1">
      <alignment horizontal="center" vertical="center"/>
    </xf>
    <xf numFmtId="0" fontId="1" fillId="26" borderId="17" xfId="68" applyFont="1" applyFill="1" applyBorder="1" applyAlignment="1">
      <alignment horizontal="left" vertical="center" wrapText="1"/>
    </xf>
    <xf numFmtId="0" fontId="1" fillId="26" borderId="0" xfId="68" applyFont="1" applyFill="1" applyBorder="1" applyAlignment="1">
      <alignment horizontal="left" vertical="center" wrapText="1"/>
    </xf>
  </cellXfs>
  <cellStyles count="9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Calc Currency (0)" xfId="26"/>
    <cellStyle name="Calc Currency (2)" xfId="27"/>
    <cellStyle name="Calc Percent (0)" xfId="28"/>
    <cellStyle name="Calc Percent (1)" xfId="29"/>
    <cellStyle name="Calc Percent (2)" xfId="30"/>
    <cellStyle name="Calc Units (0)" xfId="31"/>
    <cellStyle name="Calc Units (1)" xfId="32"/>
    <cellStyle name="Calc Units (2)" xfId="33"/>
    <cellStyle name="Comma [0] 2" xfId="36"/>
    <cellStyle name="Comma [00]" xfId="37"/>
    <cellStyle name="Currency [00]" xfId="38"/>
    <cellStyle name="Date Short" xfId="39"/>
    <cellStyle name="Dezimal [0]_virus" xfId="40"/>
    <cellStyle name="Dezimal_virus" xfId="41"/>
    <cellStyle name="Enter Currency (0)" xfId="42"/>
    <cellStyle name="Enter Currency (2)" xfId="43"/>
    <cellStyle name="Enter Units (0)" xfId="44"/>
    <cellStyle name="Enter Units (1)" xfId="45"/>
    <cellStyle name="Enter Units (2)" xfId="46"/>
    <cellStyle name="Grey" xfId="49"/>
    <cellStyle name="Header1" xfId="50"/>
    <cellStyle name="Header2" xfId="51"/>
    <cellStyle name="Input [yellow]" xfId="57"/>
    <cellStyle name="Link Currency (0)" xfId="58"/>
    <cellStyle name="Link Currency (2)" xfId="59"/>
    <cellStyle name="Link Units (0)" xfId="60"/>
    <cellStyle name="Link Units (1)" xfId="61"/>
    <cellStyle name="Link Units (2)" xfId="62"/>
    <cellStyle name="Normal - Style1" xfId="65"/>
    <cellStyle name="Normal 2" xfId="66"/>
    <cellStyle name="Normal 3" xfId="67"/>
    <cellStyle name="Normal_Inv Hoa Tho" xfId="68"/>
    <cellStyle name="Percent [0]" xfId="71"/>
    <cellStyle name="Percent [00]" xfId="72"/>
    <cellStyle name="Percent [2]" xfId="73"/>
    <cellStyle name="PrePop Currency (0)" xfId="74"/>
    <cellStyle name="PrePop Currency (2)" xfId="75"/>
    <cellStyle name="PrePop Units (0)" xfId="76"/>
    <cellStyle name="PrePop Units (1)" xfId="77"/>
    <cellStyle name="PrePop Units (2)" xfId="78"/>
    <cellStyle name="SPOl" xfId="79"/>
    <cellStyle name="Standard_virus" xfId="80"/>
    <cellStyle name="Text Indent A" xfId="81"/>
    <cellStyle name="Text Indent B" xfId="82"/>
    <cellStyle name="Text Indent C" xfId="83"/>
    <cellStyle name="Times New Roman" xfId="84"/>
    <cellStyle name="Tusental (0)_pldt" xfId="87"/>
    <cellStyle name="Tusental_pldt" xfId="88"/>
    <cellStyle name="Valuta (0)_pldt" xfId="89"/>
    <cellStyle name="Valuta_pldt" xfId="90"/>
    <cellStyle name="Währung [0]_pldt" xfId="91"/>
    <cellStyle name="Währung_pldt" xfId="92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85" builtinId="15" customBuiltin="1"/>
    <cellStyle name="チェック セル" xfId="35" builtinId="23" customBuiltin="1"/>
    <cellStyle name="どちらでもない" xfId="64" builtinId="28" customBuiltin="1"/>
    <cellStyle name="メモ" xfId="69" builtinId="10" customBuiltin="1"/>
    <cellStyle name="リンク セル" xfId="63" builtinId="24" customBuiltin="1"/>
    <cellStyle name="悪い" xfId="25" builtinId="27" customBuiltin="1"/>
    <cellStyle name="計算" xfId="34" builtinId="22" customBuiltin="1"/>
    <cellStyle name="警告文" xfId="93" builtinId="11" customBuiltin="1"/>
    <cellStyle name="見出し 1" xfId="52" builtinId="16" customBuiltin="1"/>
    <cellStyle name="見出し 2" xfId="53" builtinId="17" customBuiltin="1"/>
    <cellStyle name="見出し 3" xfId="54" builtinId="18" customBuiltin="1"/>
    <cellStyle name="見出し 4" xfId="55" builtinId="19" customBuiltin="1"/>
    <cellStyle name="集計" xfId="86" builtinId="25" customBuiltin="1"/>
    <cellStyle name="出力" xfId="70" builtinId="21" customBuiltin="1"/>
    <cellStyle name="説明文" xfId="47" builtinId="53" customBuiltin="1"/>
    <cellStyle name="入力" xfId="56" builtinId="20" customBuiltin="1"/>
    <cellStyle name="標準" xfId="0" builtinId="0"/>
    <cellStyle name="良い" xfId="48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149225</xdr:colOff>
      <xdr:row>183</xdr:row>
      <xdr:rowOff>66674</xdr:rowOff>
    </xdr:from>
    <xdr:to>
      <xdr:col>10</xdr:col>
      <xdr:colOff>263525</xdr:colOff>
      <xdr:row>188</xdr:row>
      <xdr:rowOff>76199</xdr:rowOff>
    </xdr:to>
    <xdr:pic>
      <xdr:nvPicPr>
        <xdr:cNvPr id="2244" name="Picture 1">
          <a:extLst>
            <a:ext uri="{FF2B5EF4-FFF2-40B4-BE49-F238E27FC236}">
              <a16:creationId xmlns:a16="http://schemas.microsoft.com/office/drawing/2014/main" xmlns="" id="{00000000-0008-0000-0000-0000C4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70475" y="33626424"/>
          <a:ext cx="167640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495300</xdr:colOff>
      <xdr:row>76</xdr:row>
      <xdr:rowOff>152400</xdr:rowOff>
    </xdr:from>
    <xdr:to>
      <xdr:col>6</xdr:col>
      <xdr:colOff>184150</xdr:colOff>
      <xdr:row>81</xdr:row>
      <xdr:rowOff>88900</xdr:rowOff>
    </xdr:to>
    <xdr:sp macro="" textlink="">
      <xdr:nvSpPr>
        <xdr:cNvPr id="13" name="Speech Bubble: Rectangle with Corners Rounded 12">
          <a:extLst>
            <a:ext uri="{FF2B5EF4-FFF2-40B4-BE49-F238E27FC236}">
              <a16:creationId xmlns:a16="http://schemas.microsoft.com/office/drawing/2014/main" xmlns="" id="{A8F4B9D7-45D4-48C0-82C7-B08BDB225AC9}"/>
            </a:ext>
          </a:extLst>
        </xdr:cNvPr>
        <xdr:cNvSpPr/>
      </xdr:nvSpPr>
      <xdr:spPr>
        <a:xfrm>
          <a:off x="2781300" y="13773150"/>
          <a:ext cx="1606550" cy="762000"/>
        </a:xfrm>
        <a:prstGeom prst="wedgeRoundRectCallout">
          <a:avLst>
            <a:gd name="adj1" fmla="val -81003"/>
            <a:gd name="adj2" fmla="val 3058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Tự</a:t>
          </a:r>
          <a:r>
            <a:rPr lang="en-US" sz="1100" b="1" baseline="0">
              <a:solidFill>
                <a:srgbClr val="FF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Gõ</a:t>
          </a:r>
          <a:r>
            <a:rPr lang="en-US" sz="1100" b="1" baseline="0">
              <a:solidFill>
                <a:srgbClr val="FF0000"/>
              </a:solidFill>
            </a:rPr>
            <a:t> vào </a:t>
          </a:r>
          <a:endParaRPr lang="en-US" sz="1100"/>
        </a:p>
      </xdr:txBody>
    </xdr:sp>
    <xdr:clientData/>
  </xdr:twoCellAnchor>
  <xdr:twoCellAnchor>
    <xdr:from>
      <xdr:col>5</xdr:col>
      <xdr:colOff>406400</xdr:colOff>
      <xdr:row>94</xdr:row>
      <xdr:rowOff>88900</xdr:rowOff>
    </xdr:from>
    <xdr:to>
      <xdr:col>8</xdr:col>
      <xdr:colOff>44450</xdr:colOff>
      <xdr:row>98</xdr:row>
      <xdr:rowOff>127000</xdr:rowOff>
    </xdr:to>
    <xdr:sp macro="" textlink="">
      <xdr:nvSpPr>
        <xdr:cNvPr id="14" name="Speech Bubble: Rectangle with Corners Rounded 13">
          <a:extLst>
            <a:ext uri="{FF2B5EF4-FFF2-40B4-BE49-F238E27FC236}">
              <a16:creationId xmlns:a16="http://schemas.microsoft.com/office/drawing/2014/main" xmlns="" id="{FF3DAFE7-16F4-4023-863E-458B2F204CB6}"/>
            </a:ext>
          </a:extLst>
        </xdr:cNvPr>
        <xdr:cNvSpPr/>
      </xdr:nvSpPr>
      <xdr:spPr>
        <a:xfrm>
          <a:off x="3829050" y="16884650"/>
          <a:ext cx="1606550" cy="762000"/>
        </a:xfrm>
        <a:prstGeom prst="wedgeRoundRectCallout">
          <a:avLst>
            <a:gd name="adj1" fmla="val -81003"/>
            <a:gd name="adj2" fmla="val 3058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rgbClr val="FF0000"/>
              </a:solidFill>
            </a:rPr>
            <a:t>Lấy từ Master Data- Consignee - Ô "Địa chỉ " </a:t>
          </a:r>
          <a:endParaRPr lang="en-US" sz="1100"/>
        </a:p>
      </xdr:txBody>
    </xdr:sp>
    <xdr:clientData/>
  </xdr:twoCellAnchor>
  <xdr:twoCellAnchor>
    <xdr:from>
      <xdr:col>9</xdr:col>
      <xdr:colOff>342900</xdr:colOff>
      <xdr:row>115</xdr:row>
      <xdr:rowOff>177800</xdr:rowOff>
    </xdr:from>
    <xdr:to>
      <xdr:col>12</xdr:col>
      <xdr:colOff>679450</xdr:colOff>
      <xdr:row>119</xdr:row>
      <xdr:rowOff>177800</xdr:rowOff>
    </xdr:to>
    <xdr:sp macro="" textlink="">
      <xdr:nvSpPr>
        <xdr:cNvPr id="15" name="Speech Bubble: Rectangle with Corners Rounded 14">
          <a:extLst>
            <a:ext uri="{FF2B5EF4-FFF2-40B4-BE49-F238E27FC236}">
              <a16:creationId xmlns:a16="http://schemas.microsoft.com/office/drawing/2014/main" xmlns="" id="{AD6E5E32-7B38-4FFE-8EB3-950C2C31EDF5}"/>
            </a:ext>
          </a:extLst>
        </xdr:cNvPr>
        <xdr:cNvSpPr/>
      </xdr:nvSpPr>
      <xdr:spPr>
        <a:xfrm>
          <a:off x="6324600" y="20821650"/>
          <a:ext cx="1606550" cy="762000"/>
        </a:xfrm>
        <a:prstGeom prst="wedgeRoundRectCallout">
          <a:avLst>
            <a:gd name="adj1" fmla="val -81003"/>
            <a:gd name="adj2" fmla="val 3058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 baseline="0">
              <a:solidFill>
                <a:srgbClr val="FF0000"/>
              </a:solidFill>
            </a:rPr>
            <a:t>Lấy từ Master Data- Bank</a:t>
          </a:r>
          <a:endParaRPr lang="en-US" sz="1100"/>
        </a:p>
      </xdr:txBody>
    </xdr:sp>
    <xdr:clientData/>
  </xdr:twoCellAnchor>
  <xdr:twoCellAnchor>
    <xdr:from>
      <xdr:col>7</xdr:col>
      <xdr:colOff>215900</xdr:colOff>
      <xdr:row>74</xdr:row>
      <xdr:rowOff>12700</xdr:rowOff>
    </xdr:from>
    <xdr:to>
      <xdr:col>10</xdr:col>
      <xdr:colOff>260350</xdr:colOff>
      <xdr:row>76</xdr:row>
      <xdr:rowOff>146050</xdr:rowOff>
    </xdr:to>
    <xdr:sp macro="" textlink="">
      <xdr:nvSpPr>
        <xdr:cNvPr id="16" name="Speech Bubble: Rectangle with Corners Rounded 15">
          <a:extLst>
            <a:ext uri="{FF2B5EF4-FFF2-40B4-BE49-F238E27FC236}">
              <a16:creationId xmlns:a16="http://schemas.microsoft.com/office/drawing/2014/main" xmlns="" id="{2B138116-4B5F-4395-BC0A-174F78ADDA7D}"/>
            </a:ext>
          </a:extLst>
        </xdr:cNvPr>
        <xdr:cNvSpPr/>
      </xdr:nvSpPr>
      <xdr:spPr>
        <a:xfrm>
          <a:off x="5892800" y="14065250"/>
          <a:ext cx="1606550" cy="463550"/>
        </a:xfrm>
        <a:prstGeom prst="wedgeRoundRectCallout">
          <a:avLst>
            <a:gd name="adj1" fmla="val -84560"/>
            <a:gd name="adj2" fmla="val -502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rgbClr val="FF0000"/>
              </a:solidFill>
            </a:rPr>
            <a:t>Tự</a:t>
          </a:r>
          <a:r>
            <a:rPr lang="en-US" sz="1100" b="1" baseline="0">
              <a:solidFill>
                <a:srgbClr val="FF0000"/>
              </a:solidFill>
            </a:rPr>
            <a:t> </a:t>
          </a:r>
          <a:r>
            <a:rPr lang="en-US" sz="1100" b="1">
              <a:solidFill>
                <a:srgbClr val="FF0000"/>
              </a:solidFill>
            </a:rPr>
            <a:t>Gõ</a:t>
          </a:r>
          <a:r>
            <a:rPr lang="en-US" sz="1100" b="1" baseline="0">
              <a:solidFill>
                <a:srgbClr val="FF0000"/>
              </a:solidFill>
            </a:rPr>
            <a:t> vào </a:t>
          </a:r>
          <a:endParaRPr lang="en-US" sz="1100"/>
        </a:p>
      </xdr:txBody>
    </xdr:sp>
    <xdr:clientData/>
  </xdr:twoCellAnchor>
  <xdr:twoCellAnchor>
    <xdr:from>
      <xdr:col>6</xdr:col>
      <xdr:colOff>533400</xdr:colOff>
      <xdr:row>189</xdr:row>
      <xdr:rowOff>120650</xdr:rowOff>
    </xdr:from>
    <xdr:to>
      <xdr:col>10</xdr:col>
      <xdr:colOff>508000</xdr:colOff>
      <xdr:row>192</xdr:row>
      <xdr:rowOff>133350</xdr:rowOff>
    </xdr:to>
    <xdr:sp macro="" textlink="">
      <xdr:nvSpPr>
        <xdr:cNvPr id="17" name="Speech Bubble: Rectangle with Corners Rounded 16">
          <a:extLst>
            <a:ext uri="{FF2B5EF4-FFF2-40B4-BE49-F238E27FC236}">
              <a16:creationId xmlns:a16="http://schemas.microsoft.com/office/drawing/2014/main" xmlns="" id="{F4690607-119F-4D56-B7AF-AC815EFCCEFE}"/>
            </a:ext>
          </a:extLst>
        </xdr:cNvPr>
        <xdr:cNvSpPr/>
      </xdr:nvSpPr>
      <xdr:spPr>
        <a:xfrm>
          <a:off x="5492750" y="35585400"/>
          <a:ext cx="2254250" cy="584200"/>
        </a:xfrm>
        <a:prstGeom prst="wedgeRoundRectCallout">
          <a:avLst>
            <a:gd name="adj1" fmla="val 14048"/>
            <a:gd name="adj2" fmla="val -1222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Chử</a:t>
          </a:r>
          <a:r>
            <a:rPr lang="en-US" sz="1100" baseline="0"/>
            <a:t> ký này, cần được cố đinh luôn, vì đây là chử ký scan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2"/>
  </sheetPr>
  <dimension ref="A2:N188"/>
  <sheetViews>
    <sheetView tabSelected="1" zoomScaleNormal="100" workbookViewId="0">
      <selection activeCell="B18" sqref="B18"/>
    </sheetView>
  </sheetViews>
  <sheetFormatPr defaultColWidth="10.28515625" defaultRowHeight="15" customHeight="1"/>
  <cols>
    <col min="1" max="1" width="16.7109375" style="5" customWidth="1"/>
    <col min="2" max="2" width="15.140625" style="5" customWidth="1"/>
    <col min="3" max="3" width="13.7109375" style="5" customWidth="1"/>
    <col min="4" max="4" width="11" style="5" customWidth="1"/>
    <col min="5" max="5" width="5.28515625" style="5" customWidth="1"/>
    <col min="6" max="6" width="11.140625" style="5" customWidth="1"/>
    <col min="7" max="7" width="10.28515625" style="5" customWidth="1"/>
    <col min="8" max="8" width="6.7109375" style="5" customWidth="1"/>
    <col min="9" max="9" width="8.5703125" style="5" customWidth="1"/>
    <col min="10" max="10" width="7.140625" style="5" customWidth="1"/>
    <col min="11" max="11" width="11" style="5" customWidth="1"/>
    <col min="12" max="12" width="10.28515625" style="5" hidden="1" customWidth="1"/>
    <col min="13" max="16384" width="10.28515625" style="5"/>
  </cols>
  <sheetData>
    <row r="2" spans="1:13" ht="25.5" customHeight="1">
      <c r="A2" s="25" t="s">
        <v>3</v>
      </c>
      <c r="B2" s="25"/>
      <c r="C2" s="24"/>
      <c r="D2" s="24"/>
      <c r="E2" s="24"/>
      <c r="F2" s="24"/>
      <c r="G2"/>
      <c r="H2"/>
      <c r="I2"/>
    </row>
    <row r="3" spans="1:13" ht="15" customHeight="1">
      <c r="A3" s="26" t="s">
        <v>4</v>
      </c>
      <c r="B3" s="26"/>
      <c r="C3" s="24"/>
      <c r="D3" s="24"/>
      <c r="E3" s="24"/>
      <c r="F3" s="24"/>
      <c r="G3"/>
      <c r="H3"/>
      <c r="I3"/>
      <c r="J3" s="6"/>
      <c r="K3" s="6"/>
      <c r="L3" s="4"/>
      <c r="M3" s="4"/>
    </row>
    <row r="4" spans="1:13" ht="15.75" customHeight="1">
      <c r="A4" s="209"/>
      <c r="B4" s="209"/>
      <c r="C4" s="209"/>
      <c r="D4" s="209"/>
      <c r="E4" s="209"/>
      <c r="F4" s="209"/>
      <c r="G4" s="209"/>
      <c r="H4" s="209"/>
      <c r="I4" s="209"/>
      <c r="J4" s="209"/>
      <c r="K4" s="209"/>
      <c r="L4" s="4"/>
      <c r="M4" s="4"/>
    </row>
    <row r="5" spans="1:13" ht="15" customHeight="1">
      <c r="B5" s="43"/>
      <c r="C5" s="43"/>
      <c r="D5" s="43"/>
      <c r="E5" s="43"/>
      <c r="F5" s="43"/>
      <c r="G5" s="43"/>
      <c r="H5" s="184"/>
      <c r="I5" s="184"/>
      <c r="J5" s="185"/>
      <c r="K5" s="185" t="s">
        <v>89</v>
      </c>
    </row>
    <row r="6" spans="1:13" ht="21" customHeight="1">
      <c r="A6" s="186" t="s">
        <v>119</v>
      </c>
      <c r="B6" s="186"/>
      <c r="C6" s="72"/>
      <c r="D6" s="187"/>
      <c r="E6" s="187"/>
      <c r="F6" s="188"/>
      <c r="G6" s="4"/>
      <c r="I6" s="7"/>
      <c r="J6" s="9"/>
      <c r="K6" s="8"/>
    </row>
    <row r="7" spans="1:13" ht="18" customHeight="1">
      <c r="A7" s="189" t="s">
        <v>120</v>
      </c>
      <c r="B7" s="73"/>
      <c r="C7" s="187"/>
      <c r="D7" s="72"/>
      <c r="E7" s="72"/>
      <c r="F7" s="74"/>
      <c r="G7" s="4"/>
      <c r="I7" s="7"/>
      <c r="J7" s="9"/>
      <c r="K7" s="8"/>
    </row>
    <row r="8" spans="1:13" ht="15" customHeight="1">
      <c r="A8" s="9"/>
      <c r="B8" s="9"/>
      <c r="C8" s="11"/>
      <c r="D8" s="11"/>
      <c r="E8" s="11"/>
      <c r="F8" s="8"/>
      <c r="G8" s="4"/>
      <c r="H8" s="4"/>
      <c r="I8" s="10"/>
      <c r="J8" s="10"/>
      <c r="K8" s="10"/>
    </row>
    <row r="9" spans="1:13" customFormat="1" ht="14.25">
      <c r="A9" s="44" t="s">
        <v>122</v>
      </c>
      <c r="B9" s="44"/>
      <c r="C9" s="44"/>
      <c r="D9" s="63"/>
      <c r="E9" s="63"/>
      <c r="F9" s="63"/>
      <c r="G9" s="63"/>
      <c r="H9" s="63"/>
    </row>
    <row r="10" spans="1:13" customFormat="1">
      <c r="A10" s="45" t="s">
        <v>123</v>
      </c>
      <c r="B10" s="45"/>
      <c r="C10" s="45"/>
      <c r="D10" s="63"/>
      <c r="E10" s="63"/>
      <c r="F10" s="63"/>
      <c r="G10" s="63"/>
      <c r="H10" s="63"/>
    </row>
    <row r="11" spans="1:13" customFormat="1">
      <c r="A11" s="46" t="s">
        <v>124</v>
      </c>
      <c r="B11" s="46" t="s">
        <v>125</v>
      </c>
      <c r="C11" s="46"/>
      <c r="D11" s="63"/>
      <c r="E11" s="63"/>
      <c r="F11" s="63"/>
      <c r="G11" s="63"/>
      <c r="H11" s="63"/>
    </row>
    <row r="12" spans="1:13" customFormat="1">
      <c r="A12" s="46"/>
      <c r="B12" s="46" t="s">
        <v>126</v>
      </c>
      <c r="C12" s="46"/>
      <c r="D12" s="63"/>
      <c r="E12" s="63"/>
      <c r="F12" s="63"/>
      <c r="G12" s="63"/>
      <c r="H12" s="63"/>
    </row>
    <row r="13" spans="1:13" customFormat="1">
      <c r="A13" s="47" t="s">
        <v>127</v>
      </c>
      <c r="B13" s="47" t="s">
        <v>128</v>
      </c>
      <c r="C13" s="47"/>
      <c r="D13" s="63"/>
      <c r="E13" s="63"/>
      <c r="F13" s="63"/>
      <c r="G13" s="63"/>
      <c r="H13" s="63"/>
    </row>
    <row r="14" spans="1:13" customFormat="1">
      <c r="A14" s="47"/>
      <c r="B14" s="47" t="s">
        <v>129</v>
      </c>
      <c r="C14" s="47"/>
      <c r="D14" s="63"/>
      <c r="E14" s="63"/>
      <c r="F14" s="63"/>
      <c r="G14" s="63"/>
      <c r="H14" s="63"/>
    </row>
    <row r="15" spans="1:13" customFormat="1">
      <c r="A15" s="46" t="s">
        <v>130</v>
      </c>
      <c r="B15" s="46" t="s">
        <v>131</v>
      </c>
      <c r="C15" s="46"/>
      <c r="D15" s="63"/>
      <c r="E15" s="63"/>
      <c r="F15" s="63"/>
      <c r="G15" s="63"/>
      <c r="H15" s="63"/>
    </row>
    <row r="16" spans="1:13" customFormat="1">
      <c r="A16" s="46" t="s">
        <v>132</v>
      </c>
      <c r="B16" s="46" t="s">
        <v>133</v>
      </c>
      <c r="C16" s="46"/>
      <c r="D16" s="63"/>
      <c r="E16" s="63"/>
      <c r="F16" s="63"/>
      <c r="G16" s="63"/>
      <c r="H16" s="63"/>
    </row>
    <row r="17" spans="1:13" customFormat="1">
      <c r="A17" s="46" t="s">
        <v>134</v>
      </c>
      <c r="B17" s="46" t="s">
        <v>135</v>
      </c>
      <c r="C17" s="46"/>
      <c r="D17" s="63"/>
      <c r="E17" s="63"/>
      <c r="F17" s="63"/>
      <c r="G17" s="63"/>
      <c r="H17" s="63"/>
    </row>
    <row r="18" spans="1:13" customFormat="1">
      <c r="A18" s="46" t="s">
        <v>136</v>
      </c>
      <c r="B18" s="46" t="s">
        <v>137</v>
      </c>
      <c r="C18" s="46"/>
      <c r="D18" s="63"/>
      <c r="E18" s="63"/>
      <c r="F18" s="63"/>
      <c r="G18" s="63"/>
      <c r="H18" s="63"/>
    </row>
    <row r="19" spans="1:13" customFormat="1">
      <c r="A19" s="48" t="s">
        <v>138</v>
      </c>
      <c r="B19" s="49" t="s">
        <v>139</v>
      </c>
      <c r="C19" s="49"/>
      <c r="D19" s="63"/>
      <c r="E19" s="63"/>
      <c r="F19" s="63"/>
      <c r="G19" s="63"/>
      <c r="H19" s="63"/>
    </row>
    <row r="20" spans="1:13" customFormat="1">
      <c r="A20" s="50"/>
      <c r="B20" s="51"/>
      <c r="C20" s="51"/>
    </row>
    <row r="21" spans="1:13" customFormat="1" ht="14.25">
      <c r="A21" s="44" t="s">
        <v>140</v>
      </c>
      <c r="B21" s="44"/>
      <c r="C21" s="44"/>
      <c r="D21" s="63"/>
      <c r="E21" s="63"/>
      <c r="F21" s="63"/>
      <c r="G21" s="63"/>
      <c r="H21" s="63"/>
    </row>
    <row r="22" spans="1:13" customFormat="1">
      <c r="A22" s="45" t="s">
        <v>141</v>
      </c>
      <c r="B22" s="52"/>
      <c r="C22" s="52"/>
      <c r="D22" s="63"/>
      <c r="E22" s="63"/>
      <c r="F22" s="63"/>
      <c r="G22" s="63"/>
      <c r="H22" s="63"/>
    </row>
    <row r="23" spans="1:13" customFormat="1">
      <c r="A23" s="46" t="s">
        <v>124</v>
      </c>
      <c r="B23" s="46" t="s">
        <v>142</v>
      </c>
      <c r="C23" s="46"/>
      <c r="D23" s="63"/>
      <c r="E23" s="63"/>
      <c r="F23" s="63"/>
      <c r="G23" s="63"/>
      <c r="H23" s="63"/>
    </row>
    <row r="24" spans="1:13" customFormat="1">
      <c r="A24" s="46"/>
      <c r="B24" s="46"/>
      <c r="C24" s="46"/>
      <c r="D24" s="63"/>
      <c r="E24" s="63"/>
      <c r="F24" s="63"/>
      <c r="G24" s="63"/>
      <c r="H24" s="63"/>
    </row>
    <row r="25" spans="1:13" customFormat="1">
      <c r="A25" s="52" t="s">
        <v>127</v>
      </c>
      <c r="B25" s="52" t="s">
        <v>143</v>
      </c>
      <c r="C25" s="52"/>
      <c r="D25" s="63"/>
      <c r="E25" s="63"/>
      <c r="F25" s="63"/>
      <c r="G25" s="63"/>
      <c r="H25" s="63"/>
    </row>
    <row r="26" spans="1:13" customFormat="1">
      <c r="A26" s="52"/>
      <c r="B26" s="52"/>
      <c r="C26" s="52"/>
      <c r="D26" s="63"/>
      <c r="E26" s="63"/>
      <c r="F26" s="63"/>
      <c r="G26" s="63"/>
      <c r="H26" s="63"/>
    </row>
    <row r="27" spans="1:13" customFormat="1">
      <c r="A27" s="46" t="s">
        <v>130</v>
      </c>
      <c r="B27" s="46" t="s">
        <v>144</v>
      </c>
      <c r="C27" s="46"/>
      <c r="D27" s="63"/>
      <c r="E27" s="63"/>
      <c r="F27" s="63"/>
      <c r="G27" s="63"/>
      <c r="H27" s="63"/>
    </row>
    <row r="28" spans="1:13" customFormat="1">
      <c r="A28" s="46" t="s">
        <v>132</v>
      </c>
      <c r="B28" s="46" t="s">
        <v>145</v>
      </c>
      <c r="C28" s="46"/>
      <c r="D28" s="63"/>
      <c r="E28" s="63"/>
      <c r="F28" s="63"/>
      <c r="G28" s="63"/>
      <c r="H28" s="63"/>
    </row>
    <row r="29" spans="1:13" customFormat="1">
      <c r="A29" s="46" t="s">
        <v>134</v>
      </c>
      <c r="B29" s="46" t="s">
        <v>135</v>
      </c>
      <c r="C29" s="46"/>
      <c r="D29" s="63"/>
      <c r="E29" s="63"/>
      <c r="F29" s="63"/>
      <c r="G29" s="63"/>
      <c r="H29" s="63"/>
    </row>
    <row r="30" spans="1:13" customFormat="1">
      <c r="A30" s="46" t="s">
        <v>146</v>
      </c>
      <c r="B30" s="46"/>
      <c r="C30" s="46"/>
      <c r="D30" s="63"/>
      <c r="E30" s="63"/>
      <c r="F30" s="63"/>
      <c r="G30" s="63"/>
      <c r="H30" s="63"/>
    </row>
    <row r="31" spans="1:13" customFormat="1">
      <c r="A31" s="48" t="s">
        <v>138</v>
      </c>
      <c r="B31" s="49" t="s">
        <v>147</v>
      </c>
      <c r="C31" s="49"/>
      <c r="D31" s="63"/>
      <c r="E31" s="63"/>
      <c r="F31" s="63"/>
      <c r="G31" s="63"/>
      <c r="H31" s="63"/>
    </row>
    <row r="32" spans="1:13" ht="15" customHeight="1">
      <c r="A32" s="23"/>
      <c r="B32" s="23"/>
      <c r="C32" s="23"/>
      <c r="D32" s="23"/>
      <c r="E32" s="23"/>
      <c r="F32" s="23"/>
      <c r="G32" s="23"/>
      <c r="H32" s="23"/>
      <c r="I32" s="23"/>
      <c r="J32" s="8"/>
      <c r="K32" s="8"/>
      <c r="L32" s="8"/>
      <c r="M32" s="8"/>
    </row>
    <row r="33" spans="1:13" ht="15" customHeight="1">
      <c r="A33" s="37"/>
      <c r="B33" s="37"/>
      <c r="C33" s="37"/>
      <c r="D33" s="37"/>
      <c r="E33" s="37"/>
      <c r="F33" s="37"/>
      <c r="G33" s="37"/>
      <c r="H33" s="37"/>
      <c r="I33" s="38"/>
      <c r="J33" s="36"/>
      <c r="K33" s="8"/>
      <c r="L33" s="8"/>
      <c r="M33" s="8"/>
    </row>
    <row r="34" spans="1:13" ht="15" customHeight="1">
      <c r="A34" s="38"/>
      <c r="B34" s="38"/>
      <c r="C34" s="55"/>
      <c r="D34" s="55" t="s">
        <v>90</v>
      </c>
      <c r="E34" s="55"/>
      <c r="F34" s="55"/>
      <c r="G34" s="55"/>
      <c r="H34" s="55"/>
      <c r="I34" s="55"/>
      <c r="J34" s="56"/>
      <c r="K34" s="57"/>
      <c r="L34" s="8"/>
      <c r="M34" s="8"/>
    </row>
    <row r="35" spans="1:13" ht="15" customHeight="1">
      <c r="A35" s="12"/>
      <c r="B35" s="12"/>
      <c r="C35" s="58" t="s">
        <v>91</v>
      </c>
      <c r="D35" s="58"/>
      <c r="E35" s="58"/>
      <c r="F35" s="58"/>
      <c r="G35" s="58"/>
      <c r="H35" s="58"/>
      <c r="I35" s="59"/>
      <c r="J35" s="56"/>
      <c r="K35" s="57"/>
      <c r="L35" s="8"/>
      <c r="M35" s="8"/>
    </row>
    <row r="36" spans="1:13" ht="15" customHeight="1">
      <c r="A36" s="35"/>
      <c r="B36" s="35"/>
      <c r="C36" s="58" t="s">
        <v>92</v>
      </c>
      <c r="D36" s="60"/>
      <c r="E36" s="60"/>
      <c r="F36" s="60"/>
      <c r="G36" s="60"/>
      <c r="H36" s="60"/>
      <c r="I36" s="61"/>
      <c r="J36" s="56"/>
      <c r="K36" s="57"/>
      <c r="L36" s="8"/>
      <c r="M36" s="8"/>
    </row>
    <row r="37" spans="1:13" ht="15" customHeight="1">
      <c r="A37" s="35"/>
      <c r="B37" s="35"/>
      <c r="C37" s="53" t="s">
        <v>87</v>
      </c>
      <c r="D37" s="54"/>
      <c r="E37" s="54"/>
      <c r="F37" s="39"/>
      <c r="G37" s="39"/>
      <c r="H37" s="39"/>
      <c r="I37" s="40"/>
      <c r="J37" s="36"/>
      <c r="K37" s="8"/>
      <c r="L37" s="8"/>
      <c r="M37" s="8"/>
    </row>
    <row r="38" spans="1:13" ht="15" customHeight="1">
      <c r="A38" s="35"/>
      <c r="B38" s="35"/>
      <c r="C38" s="35"/>
      <c r="D38" s="35"/>
      <c r="E38" s="35"/>
      <c r="F38" s="35"/>
      <c r="G38" s="35"/>
      <c r="H38" s="35"/>
      <c r="I38" s="35"/>
      <c r="J38" s="8"/>
      <c r="K38" s="8"/>
      <c r="L38" s="8"/>
      <c r="M38" s="8"/>
    </row>
    <row r="39" spans="1:13" ht="15" customHeight="1">
      <c r="B39" s="13"/>
      <c r="C39" s="18"/>
      <c r="D39" s="13"/>
      <c r="E39" s="13"/>
      <c r="F39" s="13"/>
      <c r="G39" s="13"/>
      <c r="H39" s="13"/>
      <c r="I39" s="13"/>
      <c r="J39" s="8"/>
      <c r="K39" s="8"/>
      <c r="L39" s="8"/>
      <c r="M39" s="8"/>
    </row>
    <row r="40" spans="1:13" ht="15" customHeight="1">
      <c r="B40" s="13"/>
      <c r="C40" s="55"/>
      <c r="D40" s="55" t="s">
        <v>93</v>
      </c>
      <c r="E40" s="55"/>
      <c r="F40" s="55"/>
      <c r="G40" s="55"/>
      <c r="H40" s="55"/>
      <c r="I40" s="55"/>
      <c r="J40" s="64"/>
      <c r="K40" s="65"/>
      <c r="L40" s="8"/>
      <c r="M40" s="8"/>
    </row>
    <row r="41" spans="1:13" ht="15" customHeight="1">
      <c r="B41" s="13"/>
      <c r="C41" s="58" t="s">
        <v>94</v>
      </c>
      <c r="D41" s="58" t="s">
        <v>95</v>
      </c>
      <c r="E41" s="58"/>
      <c r="F41" s="58"/>
      <c r="G41" s="58"/>
      <c r="H41" s="58"/>
      <c r="I41" s="58"/>
      <c r="J41" s="66"/>
      <c r="K41" s="67"/>
      <c r="L41" s="8"/>
      <c r="M41" s="8"/>
    </row>
    <row r="42" spans="1:13" ht="15" customHeight="1">
      <c r="B42" s="13"/>
      <c r="C42" s="58" t="s">
        <v>96</v>
      </c>
      <c r="D42" s="58"/>
      <c r="E42" s="58"/>
      <c r="F42" s="58"/>
      <c r="G42" s="58"/>
      <c r="H42" s="58"/>
      <c r="I42" s="58"/>
      <c r="J42" s="68"/>
      <c r="K42" s="69"/>
      <c r="L42" s="8"/>
      <c r="M42" s="8"/>
    </row>
    <row r="43" spans="1:13" ht="15" customHeight="1">
      <c r="B43" s="13"/>
      <c r="C43" s="58" t="s">
        <v>98</v>
      </c>
      <c r="D43" s="58" t="s">
        <v>97</v>
      </c>
      <c r="E43" s="58"/>
      <c r="F43" s="58"/>
      <c r="G43" s="58" t="s">
        <v>99</v>
      </c>
      <c r="H43" s="70" t="s">
        <v>100</v>
      </c>
      <c r="I43" s="71"/>
      <c r="J43" s="68"/>
      <c r="K43" s="69"/>
      <c r="L43" s="27"/>
      <c r="M43" s="8"/>
    </row>
    <row r="44" spans="1:13" ht="15" customHeight="1">
      <c r="B44" s="13"/>
      <c r="C44" s="58" t="s">
        <v>101</v>
      </c>
      <c r="D44" s="58"/>
      <c r="E44" s="58"/>
      <c r="F44" s="58"/>
      <c r="G44" s="58" t="s">
        <v>102</v>
      </c>
      <c r="H44" s="58"/>
      <c r="I44" s="58"/>
      <c r="J44" s="68"/>
      <c r="K44" s="69"/>
      <c r="L44" s="27"/>
      <c r="M44" s="8"/>
    </row>
    <row r="45" spans="1:13" ht="15" customHeight="1">
      <c r="A45" s="13"/>
      <c r="B45" s="13"/>
      <c r="C45" s="62" t="s">
        <v>88</v>
      </c>
      <c r="D45" s="62"/>
      <c r="E45" s="62"/>
      <c r="F45" s="37"/>
      <c r="G45" s="37"/>
      <c r="H45" s="37"/>
      <c r="I45" s="37"/>
      <c r="J45" s="41"/>
      <c r="K45" s="10"/>
      <c r="L45" s="8"/>
      <c r="M45" s="8"/>
    </row>
    <row r="46" spans="1:13" ht="14.25" customHeight="1">
      <c r="A46" s="14"/>
      <c r="B46" s="14"/>
      <c r="C46" s="23"/>
      <c r="D46" s="23"/>
      <c r="E46" s="23"/>
      <c r="F46" s="23"/>
      <c r="G46" s="23"/>
      <c r="H46" s="23"/>
      <c r="I46" s="23"/>
      <c r="J46" s="15"/>
      <c r="K46" s="15"/>
    </row>
    <row r="47" spans="1:13" ht="14.25" customHeight="1">
      <c r="A47" s="75" t="s">
        <v>5</v>
      </c>
      <c r="B47" s="76"/>
      <c r="C47" s="76"/>
      <c r="D47" s="76"/>
      <c r="E47" s="76"/>
      <c r="F47" s="76"/>
      <c r="G47" s="76"/>
      <c r="H47" s="76"/>
      <c r="I47" s="76"/>
      <c r="J47" s="77"/>
      <c r="K47" s="78"/>
    </row>
    <row r="48" spans="1:13" s="3" customFormat="1" ht="14.25">
      <c r="A48" s="79" t="s">
        <v>6</v>
      </c>
      <c r="B48" s="76"/>
      <c r="C48" s="76"/>
      <c r="D48" s="76"/>
      <c r="E48" s="76"/>
      <c r="F48" s="76"/>
      <c r="G48" s="76"/>
      <c r="H48" s="76"/>
      <c r="I48" s="76"/>
      <c r="J48" s="76"/>
      <c r="K48" s="80"/>
    </row>
    <row r="49" spans="1:13" s="3" customFormat="1" ht="12.75">
      <c r="A49" s="28"/>
      <c r="B49"/>
      <c r="C49"/>
      <c r="D49"/>
      <c r="E49"/>
      <c r="F49"/>
      <c r="G49"/>
      <c r="H49"/>
      <c r="I49"/>
    </row>
    <row r="50" spans="1:13" s="3" customFormat="1" ht="12.75">
      <c r="A50" s="81" t="s">
        <v>7</v>
      </c>
      <c r="B50" s="82"/>
      <c r="C50" s="82"/>
      <c r="D50" s="82"/>
      <c r="E50" s="82"/>
      <c r="F50" s="82"/>
      <c r="G50" s="82"/>
      <c r="H50" s="82"/>
      <c r="I50" s="82"/>
      <c r="J50" s="80"/>
      <c r="K50" s="80"/>
    </row>
    <row r="51" spans="1:13" s="3" customFormat="1" ht="12.75">
      <c r="A51" s="81" t="s">
        <v>8</v>
      </c>
      <c r="B51" s="82"/>
      <c r="C51" s="82"/>
      <c r="D51" s="82"/>
      <c r="E51" s="82"/>
      <c r="F51" s="82"/>
      <c r="G51" s="82"/>
      <c r="H51" s="82"/>
      <c r="I51" s="82"/>
      <c r="J51" s="80"/>
      <c r="K51" s="80"/>
    </row>
    <row r="52" spans="1:13" s="3" customFormat="1" ht="14.25">
      <c r="A52" s="75" t="s">
        <v>9</v>
      </c>
      <c r="B52" s="76"/>
      <c r="C52" s="76"/>
      <c r="D52" s="76"/>
      <c r="E52" s="76"/>
      <c r="F52" s="76"/>
      <c r="G52" s="76"/>
      <c r="H52" s="82"/>
      <c r="I52" s="82"/>
      <c r="J52" s="80"/>
      <c r="K52" s="80"/>
    </row>
    <row r="53" spans="1:13" s="3" customFormat="1" ht="14.25">
      <c r="A53" s="79" t="s">
        <v>10</v>
      </c>
      <c r="B53" s="76"/>
      <c r="C53" s="76"/>
      <c r="D53" s="76"/>
      <c r="E53" s="76"/>
      <c r="F53" s="76"/>
      <c r="G53" s="76"/>
      <c r="H53" s="82"/>
      <c r="I53" s="82"/>
      <c r="J53" s="80"/>
      <c r="K53" s="80"/>
    </row>
    <row r="54" spans="1:13" ht="14.25" customHeight="1">
      <c r="B54" s="14"/>
      <c r="C54" s="14"/>
      <c r="D54" s="14"/>
      <c r="E54" s="14"/>
      <c r="F54" s="14"/>
      <c r="G54" s="14"/>
      <c r="H54" s="14"/>
      <c r="I54" s="14"/>
      <c r="J54" s="15"/>
      <c r="K54" s="15"/>
      <c r="M54" s="2"/>
    </row>
    <row r="55" spans="1:13" ht="18.75" customHeight="1">
      <c r="A55" s="210" t="s">
        <v>59</v>
      </c>
      <c r="B55" s="212" t="s">
        <v>60</v>
      </c>
      <c r="C55" s="213"/>
      <c r="D55" s="213"/>
      <c r="E55" s="213"/>
      <c r="F55" s="210" t="s">
        <v>61</v>
      </c>
      <c r="G55" s="216" t="s">
        <v>62</v>
      </c>
      <c r="H55" s="212" t="s">
        <v>63</v>
      </c>
      <c r="I55" s="216"/>
      <c r="J55" s="212" t="s">
        <v>64</v>
      </c>
      <c r="K55" s="216"/>
    </row>
    <row r="56" spans="1:13" ht="18.75" customHeight="1">
      <c r="A56" s="211"/>
      <c r="B56" s="214"/>
      <c r="C56" s="215"/>
      <c r="D56" s="215"/>
      <c r="E56" s="215"/>
      <c r="F56" s="211"/>
      <c r="G56" s="218"/>
      <c r="H56" s="217" t="s">
        <v>1</v>
      </c>
      <c r="I56" s="218"/>
      <c r="J56" s="217" t="s">
        <v>116</v>
      </c>
      <c r="K56" s="218"/>
    </row>
    <row r="57" spans="1:13" ht="18.75" customHeight="1">
      <c r="A57" s="92">
        <v>1</v>
      </c>
      <c r="B57" s="93" t="s">
        <v>103</v>
      </c>
      <c r="C57" s="94"/>
      <c r="D57" s="94"/>
      <c r="E57" s="94"/>
      <c r="F57" s="95"/>
      <c r="G57" s="96"/>
      <c r="H57" s="97"/>
      <c r="I57" s="97"/>
      <c r="J57" s="223"/>
      <c r="K57" s="224"/>
    </row>
    <row r="58" spans="1:13" ht="18.75" customHeight="1">
      <c r="A58" s="98"/>
      <c r="B58" s="99" t="s">
        <v>104</v>
      </c>
      <c r="C58" s="100"/>
      <c r="D58" s="101"/>
      <c r="E58" s="101"/>
      <c r="F58" s="102">
        <v>1200</v>
      </c>
      <c r="G58" s="103" t="s">
        <v>108</v>
      </c>
      <c r="H58" s="104"/>
      <c r="I58" s="105">
        <v>30</v>
      </c>
      <c r="J58" s="225">
        <f>F58*I58</f>
        <v>36000</v>
      </c>
      <c r="K58" s="226"/>
    </row>
    <row r="59" spans="1:13" ht="18.75" customHeight="1">
      <c r="A59" s="98"/>
      <c r="B59" s="99" t="s">
        <v>105</v>
      </c>
      <c r="C59" s="100"/>
      <c r="D59" s="101"/>
      <c r="E59" s="101"/>
      <c r="F59" s="102">
        <v>1400</v>
      </c>
      <c r="G59" s="103" t="s">
        <v>108</v>
      </c>
      <c r="H59" s="104"/>
      <c r="I59" s="105">
        <v>30</v>
      </c>
      <c r="J59" s="225">
        <f t="shared" ref="J59:J61" si="0">F59*I59</f>
        <v>42000</v>
      </c>
      <c r="K59" s="226"/>
    </row>
    <row r="60" spans="1:13" ht="18.75" customHeight="1">
      <c r="A60" s="98"/>
      <c r="B60" s="99" t="s">
        <v>106</v>
      </c>
      <c r="C60" s="100"/>
      <c r="D60" s="101"/>
      <c r="E60" s="101"/>
      <c r="F60" s="102">
        <v>8000</v>
      </c>
      <c r="G60" s="103" t="s">
        <v>108</v>
      </c>
      <c r="H60" s="104"/>
      <c r="I60" s="105">
        <v>30</v>
      </c>
      <c r="J60" s="225">
        <f t="shared" si="0"/>
        <v>240000</v>
      </c>
      <c r="K60" s="226"/>
    </row>
    <row r="61" spans="1:13" ht="18.75" customHeight="1">
      <c r="A61" s="106"/>
      <c r="B61" s="99" t="s">
        <v>107</v>
      </c>
      <c r="C61" s="107"/>
      <c r="D61" s="108"/>
      <c r="E61" s="108"/>
      <c r="F61" s="109">
        <v>300</v>
      </c>
      <c r="G61" s="110" t="s">
        <v>108</v>
      </c>
      <c r="H61" s="111"/>
      <c r="I61" s="112">
        <v>30</v>
      </c>
      <c r="J61" s="219">
        <f t="shared" si="0"/>
        <v>9000</v>
      </c>
      <c r="K61" s="220"/>
    </row>
    <row r="62" spans="1:13" s="17" customFormat="1" ht="16.5" customHeight="1">
      <c r="A62" s="113" t="s">
        <v>2</v>
      </c>
      <c r="B62" s="114"/>
      <c r="C62" s="115"/>
      <c r="D62" s="116"/>
      <c r="E62" s="117"/>
      <c r="F62" s="118">
        <f>SUM(F58:F61)</f>
        <v>10900</v>
      </c>
      <c r="G62" s="119" t="str">
        <f>G60</f>
        <v>PCS</v>
      </c>
      <c r="H62" s="120"/>
      <c r="I62" s="121"/>
      <c r="J62" s="121"/>
      <c r="K62" s="122"/>
    </row>
    <row r="63" spans="1:13" s="17" customFormat="1" ht="15.75" customHeight="1">
      <c r="A63" s="123"/>
      <c r="B63" s="124"/>
      <c r="C63" s="125"/>
      <c r="D63" s="126"/>
      <c r="E63" s="127"/>
      <c r="F63" s="128"/>
      <c r="G63" s="129"/>
      <c r="H63" s="129"/>
      <c r="I63" s="130"/>
      <c r="J63" s="221">
        <f>SUM(J57:K61)</f>
        <v>327000</v>
      </c>
      <c r="K63" s="222"/>
    </row>
    <row r="64" spans="1:13" ht="15" customHeight="1">
      <c r="A64" s="20"/>
      <c r="B64" s="19"/>
      <c r="C64" s="22"/>
      <c r="D64" s="22"/>
      <c r="E64" s="22"/>
      <c r="F64" s="22"/>
      <c r="G64" s="22"/>
      <c r="H64" s="22"/>
      <c r="I64" s="22"/>
      <c r="J64" s="22"/>
      <c r="K64" s="22"/>
    </row>
    <row r="65" spans="1:11" customFormat="1" ht="12.95" customHeight="1">
      <c r="A65" s="231" t="s">
        <v>59</v>
      </c>
      <c r="B65" s="201" t="s">
        <v>60</v>
      </c>
      <c r="C65" s="233"/>
      <c r="D65" s="233"/>
      <c r="E65" s="233"/>
      <c r="F65" s="231" t="s">
        <v>61</v>
      </c>
      <c r="G65" s="202" t="s">
        <v>62</v>
      </c>
      <c r="H65" s="201" t="s">
        <v>63</v>
      </c>
      <c r="I65" s="202"/>
      <c r="J65" s="201" t="s">
        <v>64</v>
      </c>
      <c r="K65" s="202"/>
    </row>
    <row r="66" spans="1:11" customFormat="1" ht="12.95" customHeight="1">
      <c r="A66" s="232"/>
      <c r="B66" s="234"/>
      <c r="C66" s="235"/>
      <c r="D66" s="235"/>
      <c r="E66" s="235"/>
      <c r="F66" s="232"/>
      <c r="G66" s="204"/>
      <c r="H66" s="203" t="s">
        <v>1</v>
      </c>
      <c r="I66" s="204"/>
      <c r="J66" s="203" t="s">
        <v>148</v>
      </c>
      <c r="K66" s="204"/>
    </row>
    <row r="67" spans="1:11" customFormat="1">
      <c r="A67" s="131">
        <v>1</v>
      </c>
      <c r="B67" s="190" t="s">
        <v>149</v>
      </c>
      <c r="C67" s="191"/>
      <c r="D67" s="192"/>
      <c r="E67" s="192"/>
      <c r="F67" s="132"/>
      <c r="G67" s="133"/>
      <c r="H67" s="134"/>
      <c r="I67" s="134"/>
      <c r="J67" s="205"/>
      <c r="K67" s="206"/>
    </row>
    <row r="68" spans="1:11" customFormat="1" ht="12.95" customHeight="1">
      <c r="A68" s="135"/>
      <c r="B68" s="236" t="s">
        <v>150</v>
      </c>
      <c r="C68" s="237"/>
      <c r="D68" s="237"/>
      <c r="E68" s="192"/>
      <c r="F68" s="136"/>
      <c r="G68" s="137"/>
      <c r="H68" s="134"/>
      <c r="I68" s="138"/>
      <c r="J68" s="207"/>
      <c r="K68" s="208"/>
    </row>
    <row r="69" spans="1:11" customFormat="1" ht="12.75">
      <c r="A69" s="139"/>
      <c r="B69" s="193"/>
      <c r="C69" s="194"/>
      <c r="D69" s="195"/>
      <c r="E69" s="196"/>
      <c r="F69" s="140"/>
      <c r="G69" s="141"/>
      <c r="H69" s="142"/>
      <c r="I69" s="143"/>
      <c r="J69" s="144"/>
      <c r="K69" s="138"/>
    </row>
    <row r="70" spans="1:11" customFormat="1" ht="12.75">
      <c r="A70" s="145" t="s">
        <v>2</v>
      </c>
      <c r="B70" s="146"/>
      <c r="C70" s="147"/>
      <c r="D70" s="148"/>
      <c r="E70" s="149"/>
      <c r="F70" s="150">
        <v>38377</v>
      </c>
      <c r="G70" s="151" t="s">
        <v>151</v>
      </c>
      <c r="H70" s="152"/>
      <c r="I70" s="153"/>
      <c r="J70" s="197">
        <v>9259.2173000000003</v>
      </c>
      <c r="K70" s="198"/>
    </row>
    <row r="71" spans="1:11" customFormat="1" ht="12.75">
      <c r="A71" s="145"/>
      <c r="B71" s="146"/>
      <c r="C71" s="147"/>
      <c r="D71" s="148"/>
      <c r="E71" s="149"/>
      <c r="F71" s="150">
        <v>2997</v>
      </c>
      <c r="G71" s="151" t="s">
        <v>152</v>
      </c>
      <c r="H71" s="152"/>
      <c r="I71" s="153"/>
      <c r="J71" s="154"/>
      <c r="K71" s="155"/>
    </row>
    <row r="72" spans="1:11" customFormat="1" ht="12.75">
      <c r="A72" s="145"/>
      <c r="B72" s="146"/>
      <c r="C72" s="147"/>
      <c r="D72" s="148"/>
      <c r="E72" s="149"/>
      <c r="F72" s="150">
        <v>839</v>
      </c>
      <c r="G72" s="151" t="s">
        <v>153</v>
      </c>
      <c r="H72" s="152"/>
      <c r="I72" s="153"/>
      <c r="J72" s="154"/>
      <c r="K72" s="155"/>
    </row>
    <row r="73" spans="1:11" customFormat="1" ht="12.75">
      <c r="A73" s="156"/>
      <c r="B73" s="157"/>
      <c r="C73" s="158"/>
      <c r="D73" s="159"/>
      <c r="E73" s="160"/>
      <c r="F73" s="161"/>
      <c r="G73" s="162"/>
      <c r="H73" s="163"/>
      <c r="I73" s="164"/>
      <c r="J73" s="199"/>
      <c r="K73" s="200"/>
    </row>
    <row r="74" spans="1:11" customFormat="1" ht="12.75">
      <c r="A74" s="83"/>
      <c r="B74" s="83"/>
      <c r="C74" s="84"/>
      <c r="D74" s="85"/>
      <c r="E74" s="86"/>
      <c r="F74" s="89"/>
      <c r="G74" s="90"/>
      <c r="H74" s="87"/>
      <c r="I74" s="88"/>
      <c r="J74" s="91"/>
      <c r="K74" s="91"/>
    </row>
    <row r="75" spans="1:11" customFormat="1" ht="12.75">
      <c r="A75" s="165" t="s">
        <v>109</v>
      </c>
      <c r="B75" s="63"/>
      <c r="C75" s="71"/>
      <c r="D75" s="166"/>
      <c r="E75" s="166"/>
      <c r="F75" s="166"/>
      <c r="G75" s="166"/>
      <c r="H75" s="30"/>
    </row>
    <row r="76" spans="1:11" customFormat="1" ht="12.75">
      <c r="A76" s="167" t="s">
        <v>11</v>
      </c>
      <c r="B76" s="63"/>
      <c r="C76" s="167" t="s">
        <v>110</v>
      </c>
      <c r="D76" s="166"/>
      <c r="E76" s="166"/>
      <c r="F76" s="166"/>
      <c r="G76" s="166"/>
      <c r="H76" s="30"/>
    </row>
    <row r="77" spans="1:11" customFormat="1" ht="12.75"/>
    <row r="78" spans="1:11" customFormat="1" ht="12.75">
      <c r="A78" s="81" t="s">
        <v>12</v>
      </c>
      <c r="B78" s="82"/>
      <c r="C78" s="82"/>
    </row>
    <row r="79" spans="1:11" customFormat="1" ht="12.75">
      <c r="A79" s="81" t="s">
        <v>13</v>
      </c>
      <c r="B79" s="82"/>
      <c r="C79" s="82"/>
    </row>
    <row r="80" spans="1:11" customFormat="1" ht="12.75">
      <c r="A80" s="82"/>
      <c r="B80" s="82"/>
    </row>
    <row r="81" spans="1:12" customFormat="1" ht="14.25">
      <c r="A81" s="75" t="s">
        <v>111</v>
      </c>
      <c r="B81" s="169"/>
      <c r="C81" s="169"/>
      <c r="D81" s="31"/>
      <c r="E81" s="31"/>
      <c r="F81" s="31"/>
      <c r="G81" s="31"/>
      <c r="H81" s="31"/>
    </row>
    <row r="82" spans="1:12" customFormat="1" ht="14.25">
      <c r="A82" s="79" t="s">
        <v>51</v>
      </c>
      <c r="B82" s="168"/>
      <c r="C82" s="170" t="s">
        <v>112</v>
      </c>
      <c r="D82" s="34"/>
      <c r="E82" s="31"/>
      <c r="F82" s="31"/>
      <c r="G82" s="31"/>
      <c r="H82" s="31"/>
    </row>
    <row r="83" spans="1:12" s="2" customFormat="1" ht="14.25">
      <c r="A83" s="31"/>
      <c r="B83" s="31"/>
      <c r="C83" s="31"/>
      <c r="D83" s="31"/>
      <c r="E83" s="31"/>
      <c r="F83" s="31"/>
      <c r="G83" s="31"/>
      <c r="H83" s="31"/>
      <c r="I83"/>
      <c r="J83"/>
      <c r="K83"/>
      <c r="L83"/>
    </row>
    <row r="84" spans="1:12" s="3" customFormat="1" ht="14.25">
      <c r="A84" s="75" t="s">
        <v>14</v>
      </c>
      <c r="B84" s="76"/>
      <c r="C84" s="76"/>
      <c r="D84" s="76"/>
      <c r="E84" s="76"/>
      <c r="F84" s="76"/>
      <c r="G84" s="76"/>
      <c r="H84" s="76"/>
      <c r="I84" s="82"/>
      <c r="J84" s="82"/>
      <c r="K84" s="82"/>
      <c r="L84"/>
    </row>
    <row r="85" spans="1:12" s="2" customFormat="1" ht="14.25">
      <c r="A85" s="79" t="s">
        <v>15</v>
      </c>
      <c r="B85" s="168"/>
      <c r="C85" s="168"/>
      <c r="D85" s="76"/>
      <c r="E85" s="76"/>
      <c r="F85" s="76"/>
      <c r="G85" s="76"/>
      <c r="H85" s="76"/>
      <c r="I85" s="82"/>
      <c r="J85" s="82"/>
      <c r="K85" s="82"/>
      <c r="L85"/>
    </row>
    <row r="86" spans="1:12" s="2" customFormat="1" ht="14.25">
      <c r="A86" s="76"/>
      <c r="B86" s="76"/>
      <c r="C86" s="76"/>
      <c r="D86" s="76"/>
      <c r="E86" s="76"/>
      <c r="F86" s="76"/>
      <c r="G86" s="76"/>
      <c r="H86" s="76"/>
      <c r="I86" s="82"/>
      <c r="J86" s="82"/>
      <c r="K86" s="82"/>
      <c r="L86"/>
    </row>
    <row r="87" spans="1:12" customFormat="1" ht="14.25">
      <c r="A87" s="75" t="s">
        <v>121</v>
      </c>
      <c r="B87" s="76"/>
      <c r="C87" s="76"/>
      <c r="D87" s="76"/>
      <c r="E87" s="76"/>
      <c r="F87" s="76"/>
      <c r="G87" s="76"/>
      <c r="H87" s="76"/>
      <c r="I87" s="82"/>
      <c r="J87" s="82"/>
      <c r="K87" s="82"/>
    </row>
    <row r="88" spans="1:12" s="1" customFormat="1" ht="14.25">
      <c r="A88" s="75" t="s">
        <v>16</v>
      </c>
      <c r="B88" s="76"/>
      <c r="C88" s="168"/>
      <c r="D88" s="76"/>
      <c r="E88" s="76"/>
      <c r="F88" s="76"/>
      <c r="G88" s="76"/>
      <c r="H88" s="76"/>
      <c r="I88" s="82"/>
      <c r="J88" s="82"/>
      <c r="K88" s="82"/>
      <c r="L88"/>
    </row>
    <row r="89" spans="1:12" customFormat="1" ht="14.25">
      <c r="A89" s="75" t="s">
        <v>17</v>
      </c>
      <c r="B89" s="76"/>
      <c r="C89" s="168"/>
      <c r="D89" s="76"/>
      <c r="E89" s="76"/>
      <c r="F89" s="76"/>
      <c r="G89" s="76"/>
      <c r="H89" s="76"/>
      <c r="I89" s="82"/>
      <c r="J89" s="82"/>
      <c r="K89" s="82"/>
    </row>
    <row r="90" spans="1:12" customFormat="1" ht="14.25">
      <c r="A90" s="79" t="s">
        <v>118</v>
      </c>
      <c r="B90" s="76"/>
      <c r="C90" s="76"/>
      <c r="D90" s="76"/>
      <c r="E90" s="76"/>
      <c r="F90" s="76"/>
      <c r="G90" s="76"/>
      <c r="H90" s="76"/>
      <c r="I90" s="82"/>
      <c r="J90" s="82"/>
      <c r="K90" s="82"/>
    </row>
    <row r="91" spans="1:12" customFormat="1" ht="14.25">
      <c r="A91" s="79" t="s">
        <v>115</v>
      </c>
      <c r="B91" s="76"/>
      <c r="C91" s="76"/>
      <c r="D91" s="76"/>
      <c r="E91" s="76"/>
      <c r="F91" s="76"/>
      <c r="G91" s="76"/>
      <c r="H91" s="76"/>
      <c r="I91" s="82"/>
      <c r="J91" s="82"/>
      <c r="K91" s="82"/>
    </row>
    <row r="92" spans="1:12" customFormat="1" ht="14.25">
      <c r="A92" s="79" t="s">
        <v>18</v>
      </c>
      <c r="B92" s="76"/>
      <c r="C92" s="76"/>
      <c r="D92" s="76"/>
      <c r="E92" s="76"/>
      <c r="F92" s="76"/>
      <c r="G92" s="76"/>
      <c r="H92" s="76"/>
      <c r="I92" s="82"/>
      <c r="J92" s="82"/>
      <c r="K92" s="82"/>
    </row>
    <row r="93" spans="1:12" customFormat="1" ht="14.25">
      <c r="A93" s="79" t="s">
        <v>19</v>
      </c>
      <c r="B93" s="76"/>
      <c r="C93" s="76"/>
      <c r="D93" s="76"/>
      <c r="E93" s="76"/>
      <c r="F93" s="76"/>
      <c r="G93" s="76"/>
      <c r="H93" s="76"/>
      <c r="I93" s="82"/>
      <c r="J93" s="82"/>
      <c r="K93" s="82"/>
    </row>
    <row r="94" spans="1:12" s="1" customFormat="1" ht="14.25">
      <c r="A94" s="31"/>
      <c r="B94" s="31"/>
      <c r="C94" s="31"/>
      <c r="D94" s="31"/>
      <c r="E94" s="31"/>
      <c r="F94" s="31"/>
      <c r="G94" s="31"/>
      <c r="H94" s="31"/>
      <c r="I94"/>
      <c r="J94"/>
      <c r="K94"/>
      <c r="L94"/>
    </row>
    <row r="95" spans="1:12" s="21" customFormat="1">
      <c r="A95" s="171" t="s">
        <v>20</v>
      </c>
      <c r="B95" s="76"/>
      <c r="C95" s="76"/>
      <c r="D95" s="76"/>
      <c r="E95" s="31"/>
      <c r="F95" s="31"/>
      <c r="G95" s="31"/>
      <c r="H95" s="31"/>
      <c r="I95"/>
      <c r="J95"/>
      <c r="K95"/>
      <c r="L95"/>
    </row>
    <row r="96" spans="1:12" customFormat="1" ht="14.25">
      <c r="A96" s="172" t="s">
        <v>113</v>
      </c>
      <c r="B96" s="169"/>
      <c r="C96" s="173"/>
      <c r="D96" s="169"/>
      <c r="E96" s="169"/>
      <c r="F96" s="31"/>
      <c r="G96" s="31"/>
      <c r="H96" s="31"/>
    </row>
    <row r="97" spans="1:14" customFormat="1" ht="14.25">
      <c r="A97" s="170" t="s">
        <v>21</v>
      </c>
      <c r="B97" s="169"/>
      <c r="C97" s="169"/>
      <c r="D97" s="169"/>
      <c r="E97" s="169"/>
      <c r="F97" s="31"/>
      <c r="G97" s="31"/>
      <c r="H97" s="31"/>
    </row>
    <row r="98" spans="1:14" customFormat="1" ht="14.25">
      <c r="A98" s="170" t="s">
        <v>114</v>
      </c>
      <c r="B98" s="169"/>
      <c r="C98" s="169"/>
      <c r="D98" s="169"/>
      <c r="E98" s="169"/>
      <c r="F98" s="31"/>
      <c r="G98" s="31"/>
      <c r="H98" s="31"/>
    </row>
    <row r="99" spans="1:14" customFormat="1" ht="14.25">
      <c r="A99" s="34"/>
      <c r="B99" s="31"/>
      <c r="C99" s="31"/>
      <c r="D99" s="31"/>
      <c r="E99" s="31"/>
      <c r="F99" s="31"/>
      <c r="G99" s="31"/>
      <c r="H99" s="31"/>
    </row>
    <row r="100" spans="1:14" customFormat="1" ht="14.25">
      <c r="A100" s="75" t="s">
        <v>22</v>
      </c>
      <c r="B100" s="76"/>
      <c r="C100" s="76"/>
      <c r="D100" s="76"/>
      <c r="E100" s="76"/>
      <c r="F100" s="76"/>
      <c r="G100" s="76"/>
      <c r="H100" s="76"/>
      <c r="I100" s="82"/>
    </row>
    <row r="101" spans="1:14" customFormat="1" ht="14.25">
      <c r="A101" s="79" t="s">
        <v>52</v>
      </c>
      <c r="B101" s="76"/>
      <c r="C101" s="168"/>
      <c r="D101" s="76"/>
      <c r="E101" s="76"/>
      <c r="F101" s="76"/>
      <c r="G101" s="76"/>
      <c r="H101" s="76"/>
      <c r="I101" s="82"/>
    </row>
    <row r="102" spans="1:14" customFormat="1" ht="14.25">
      <c r="A102" s="32"/>
      <c r="B102" s="31"/>
      <c r="C102" s="34"/>
      <c r="D102" s="31"/>
      <c r="E102" s="31"/>
      <c r="F102" s="31"/>
      <c r="G102" s="31"/>
      <c r="H102" s="31"/>
    </row>
    <row r="103" spans="1:14" ht="15" customHeight="1">
      <c r="A103" s="172" t="s">
        <v>23</v>
      </c>
      <c r="B103" s="169"/>
      <c r="C103" s="169"/>
      <c r="D103" s="31"/>
      <c r="E103" s="31"/>
      <c r="F103" s="31"/>
      <c r="G103" s="31"/>
      <c r="H103" s="31"/>
      <c r="I103"/>
      <c r="J103"/>
      <c r="K103"/>
      <c r="L103"/>
      <c r="M103" s="2"/>
      <c r="N103" s="2"/>
    </row>
    <row r="104" spans="1:14" ht="15" customHeight="1">
      <c r="A104" s="170" t="s">
        <v>24</v>
      </c>
      <c r="B104" s="169"/>
      <c r="C104" s="169"/>
      <c r="D104" s="31"/>
      <c r="E104" s="31"/>
      <c r="F104" s="31"/>
      <c r="G104" s="31"/>
      <c r="H104" s="31"/>
      <c r="I104"/>
      <c r="J104"/>
      <c r="K104"/>
      <c r="L104"/>
      <c r="M104" s="16"/>
      <c r="N104" s="16"/>
    </row>
    <row r="105" spans="1:14" ht="9" customHeight="1">
      <c r="A105"/>
      <c r="B105"/>
      <c r="C105"/>
      <c r="D105"/>
      <c r="E105"/>
      <c r="F105"/>
      <c r="G105"/>
      <c r="H105"/>
      <c r="I105"/>
      <c r="J105"/>
      <c r="K105"/>
      <c r="L105"/>
      <c r="M105" s="16"/>
      <c r="N105" s="16"/>
    </row>
    <row r="106" spans="1:14" ht="15" customHeight="1">
      <c r="A106" s="81" t="s">
        <v>25</v>
      </c>
      <c r="B106" s="82"/>
      <c r="C106" s="82"/>
      <c r="D106" s="82"/>
      <c r="E106" s="82"/>
      <c r="F106" s="82"/>
      <c r="G106" s="82"/>
      <c r="H106" s="82"/>
      <c r="I106"/>
      <c r="J106"/>
      <c r="K106"/>
      <c r="L106"/>
      <c r="M106" s="16"/>
      <c r="N106" s="16"/>
    </row>
    <row r="107" spans="1:14" ht="15" customHeight="1">
      <c r="A107" s="81" t="s">
        <v>53</v>
      </c>
      <c r="B107" s="82"/>
      <c r="C107" s="82"/>
      <c r="D107" s="82"/>
      <c r="E107" s="82"/>
      <c r="F107" s="82"/>
      <c r="G107" s="82"/>
      <c r="H107" s="82"/>
      <c r="I107"/>
      <c r="J107"/>
      <c r="K107"/>
      <c r="L107"/>
      <c r="M107" s="2"/>
      <c r="N107" s="2"/>
    </row>
    <row r="108" spans="1:14" ht="15" customHeight="1">
      <c r="A108" s="82"/>
      <c r="B108" s="82"/>
      <c r="C108" s="82"/>
      <c r="D108" s="82"/>
      <c r="E108" s="82"/>
      <c r="F108" s="82"/>
      <c r="G108" s="82"/>
      <c r="H108" s="82"/>
      <c r="I108"/>
      <c r="J108"/>
      <c r="K108"/>
      <c r="L108"/>
      <c r="M108" s="2"/>
      <c r="N108" s="2"/>
    </row>
    <row r="109" spans="1:14" ht="15" customHeight="1">
      <c r="A109" s="75" t="s">
        <v>26</v>
      </c>
      <c r="B109" s="168"/>
      <c r="C109" s="76"/>
      <c r="D109" s="76"/>
      <c r="E109" s="76"/>
      <c r="F109" s="82"/>
      <c r="G109" s="82"/>
      <c r="H109" s="82"/>
      <c r="I109"/>
      <c r="J109"/>
      <c r="K109"/>
      <c r="L109"/>
      <c r="M109" s="2"/>
      <c r="N109" s="2"/>
    </row>
    <row r="110" spans="1:14" ht="15" customHeight="1">
      <c r="A110" s="79" t="s">
        <v>27</v>
      </c>
      <c r="B110" s="76"/>
      <c r="C110" s="168"/>
      <c r="D110" s="76"/>
      <c r="E110" s="76"/>
      <c r="F110" s="76"/>
      <c r="G110" s="76"/>
      <c r="H110" s="76"/>
      <c r="I110"/>
      <c r="J110"/>
      <c r="K110"/>
      <c r="L110"/>
      <c r="M110" s="2"/>
      <c r="N110" s="2"/>
    </row>
    <row r="111" spans="1:14" ht="15" customHeight="1">
      <c r="A111" s="79"/>
      <c r="B111" s="76"/>
      <c r="C111" s="168"/>
      <c r="D111" s="76"/>
      <c r="E111" s="76"/>
      <c r="F111" s="76"/>
      <c r="G111" s="76"/>
      <c r="H111" s="76"/>
      <c r="I111"/>
      <c r="J111"/>
      <c r="K111"/>
      <c r="L111"/>
      <c r="M111" s="2"/>
    </row>
    <row r="112" spans="1:14" ht="15" customHeight="1">
      <c r="A112" s="227" t="s">
        <v>154</v>
      </c>
      <c r="B112" s="227"/>
      <c r="C112" s="227"/>
      <c r="D112" s="227"/>
      <c r="E112" s="227"/>
      <c r="F112" s="227"/>
      <c r="G112" s="227"/>
      <c r="H112" s="227"/>
      <c r="I112"/>
      <c r="J112"/>
      <c r="K112"/>
      <c r="L112"/>
      <c r="M112" s="2"/>
      <c r="N112" s="2"/>
    </row>
    <row r="113" spans="1:14" ht="15" customHeight="1">
      <c r="A113" s="79" t="s">
        <v>155</v>
      </c>
      <c r="B113" s="76"/>
      <c r="C113" s="76"/>
      <c r="D113" s="76"/>
      <c r="E113" s="76"/>
      <c r="F113" s="76"/>
      <c r="G113" s="76"/>
      <c r="H113" s="76"/>
      <c r="I113"/>
      <c r="J113"/>
      <c r="K113"/>
      <c r="L113"/>
      <c r="M113" s="2"/>
      <c r="N113" s="2"/>
    </row>
    <row r="114" spans="1:14" ht="15" customHeight="1">
      <c r="A114" s="32"/>
      <c r="B114" s="31"/>
      <c r="C114" s="31"/>
      <c r="D114" s="31"/>
      <c r="E114" s="31"/>
      <c r="F114" s="31"/>
      <c r="G114" s="31"/>
      <c r="H114" s="31"/>
      <c r="I114"/>
      <c r="J114"/>
      <c r="K114"/>
      <c r="L114"/>
      <c r="M114" s="2"/>
      <c r="N114" s="2"/>
    </row>
    <row r="115" spans="1:14" ht="15" customHeight="1">
      <c r="A115" s="75" t="s">
        <v>28</v>
      </c>
      <c r="B115" s="76"/>
      <c r="C115" s="31"/>
      <c r="D115" s="31"/>
      <c r="E115" s="31"/>
      <c r="F115" s="31"/>
      <c r="G115" s="31"/>
      <c r="H115" s="31"/>
      <c r="I115"/>
      <c r="J115"/>
      <c r="K115"/>
      <c r="L115"/>
      <c r="M115" s="2"/>
      <c r="N115" s="2"/>
    </row>
    <row r="116" spans="1:14" ht="15" customHeight="1">
      <c r="A116" s="79" t="s">
        <v>29</v>
      </c>
      <c r="B116" s="76"/>
      <c r="C116" s="31"/>
      <c r="D116" s="31"/>
      <c r="E116" s="31"/>
      <c r="F116" s="31"/>
      <c r="G116" s="31"/>
      <c r="H116" s="31"/>
      <c r="I116"/>
      <c r="J116"/>
      <c r="K116"/>
      <c r="L116"/>
      <c r="M116" s="2"/>
      <c r="N116" s="2"/>
    </row>
    <row r="117" spans="1:14" ht="15" customHeight="1">
      <c r="A117" s="31"/>
      <c r="B117" s="31"/>
      <c r="C117" s="170" t="s">
        <v>55</v>
      </c>
      <c r="D117" s="170" t="s">
        <v>30</v>
      </c>
      <c r="E117" s="173"/>
      <c r="F117" s="169"/>
      <c r="G117" s="169"/>
      <c r="H117" s="169"/>
      <c r="I117" s="63"/>
      <c r="J117"/>
      <c r="K117"/>
      <c r="L117"/>
      <c r="M117" s="2"/>
      <c r="N117" s="2"/>
    </row>
    <row r="118" spans="1:14" ht="15" customHeight="1">
      <c r="A118" s="34"/>
      <c r="B118" s="34"/>
      <c r="C118" s="170" t="s">
        <v>56</v>
      </c>
      <c r="D118" s="170" t="s">
        <v>117</v>
      </c>
      <c r="E118" s="173"/>
      <c r="F118" s="169"/>
      <c r="G118" s="169"/>
      <c r="H118" s="169"/>
      <c r="I118" s="63"/>
      <c r="J118"/>
      <c r="K118"/>
      <c r="L118"/>
    </row>
    <row r="119" spans="1:14" ht="15" customHeight="1">
      <c r="A119" s="34"/>
      <c r="B119" s="34"/>
      <c r="C119" s="170" t="s">
        <v>57</v>
      </c>
      <c r="D119" s="228" t="s">
        <v>31</v>
      </c>
      <c r="E119" s="228"/>
      <c r="F119" s="228"/>
      <c r="G119" s="228"/>
      <c r="H119" s="228"/>
      <c r="I119" s="63"/>
      <c r="J119"/>
      <c r="K119"/>
      <c r="L119"/>
    </row>
    <row r="120" spans="1:14" ht="15" customHeight="1">
      <c r="A120" s="34"/>
      <c r="B120" s="34"/>
      <c r="C120" s="173"/>
      <c r="D120" s="170" t="s">
        <v>32</v>
      </c>
      <c r="E120" s="173"/>
      <c r="F120" s="169"/>
      <c r="G120" s="169"/>
      <c r="H120" s="173"/>
      <c r="I120" s="63"/>
      <c r="K120"/>
      <c r="L120"/>
    </row>
    <row r="121" spans="1:14" ht="15" customHeight="1">
      <c r="A121" s="34"/>
      <c r="B121" s="34"/>
      <c r="C121" s="173"/>
      <c r="D121" s="170" t="s">
        <v>54</v>
      </c>
      <c r="E121" s="173"/>
      <c r="F121" s="173"/>
      <c r="G121" s="173"/>
      <c r="H121" s="173"/>
      <c r="I121" s="63"/>
      <c r="J121" s="28"/>
      <c r="K121"/>
      <c r="L121"/>
    </row>
    <row r="122" spans="1:14" ht="15" customHeight="1">
      <c r="A122" s="34"/>
      <c r="B122" s="34"/>
      <c r="C122" s="170" t="s">
        <v>58</v>
      </c>
      <c r="D122" s="170" t="s">
        <v>33</v>
      </c>
      <c r="E122" s="173"/>
      <c r="F122" s="173"/>
      <c r="G122" s="169"/>
      <c r="H122" s="169"/>
      <c r="I122" s="63"/>
      <c r="J122"/>
      <c r="K122"/>
      <c r="L122"/>
    </row>
    <row r="123" spans="1:14" ht="15" customHeight="1">
      <c r="A123" s="31"/>
      <c r="B123" s="31"/>
      <c r="C123" s="31"/>
      <c r="D123" s="31"/>
      <c r="E123" s="31"/>
      <c r="F123" s="31"/>
      <c r="G123" s="31"/>
      <c r="H123" s="31"/>
      <c r="I123"/>
      <c r="J123"/>
      <c r="K123"/>
      <c r="L123"/>
    </row>
    <row r="124" spans="1:14" ht="15" customHeight="1">
      <c r="A124" s="75" t="s">
        <v>65</v>
      </c>
      <c r="B124" s="76"/>
      <c r="C124" s="76"/>
      <c r="D124" s="76"/>
      <c r="E124" s="76"/>
      <c r="F124" s="76"/>
      <c r="G124" s="76"/>
      <c r="H124" s="76"/>
      <c r="I124" s="82"/>
      <c r="J124" s="82"/>
      <c r="K124" s="82"/>
      <c r="L124"/>
    </row>
    <row r="125" spans="1:14" ht="15" customHeight="1">
      <c r="A125" s="75" t="s">
        <v>66</v>
      </c>
      <c r="B125" s="76"/>
      <c r="C125" s="76"/>
      <c r="D125" s="76"/>
      <c r="E125" s="76"/>
      <c r="F125" s="76"/>
      <c r="G125" s="76"/>
      <c r="H125" s="76"/>
      <c r="I125" s="82"/>
      <c r="J125" s="82"/>
      <c r="K125" s="82"/>
      <c r="L125"/>
    </row>
    <row r="126" spans="1:14" ht="15" customHeight="1">
      <c r="A126" s="79" t="s">
        <v>67</v>
      </c>
      <c r="B126" s="76"/>
      <c r="C126" s="76"/>
      <c r="D126" s="76"/>
      <c r="E126" s="76"/>
      <c r="F126" s="76"/>
      <c r="G126" s="76"/>
      <c r="H126" s="76"/>
      <c r="I126" s="82"/>
      <c r="J126" s="82"/>
      <c r="K126" s="82"/>
      <c r="L126"/>
    </row>
    <row r="127" spans="1:14" ht="12" customHeight="1">
      <c r="A127" s="79" t="s">
        <v>68</v>
      </c>
      <c r="B127" s="76"/>
      <c r="C127" s="75"/>
      <c r="D127" s="76"/>
      <c r="E127" s="76"/>
      <c r="F127" s="76"/>
      <c r="G127" s="76"/>
      <c r="H127" s="76"/>
      <c r="I127" s="82"/>
      <c r="J127" s="82"/>
      <c r="K127" s="82"/>
      <c r="L127"/>
    </row>
    <row r="128" spans="1:14" ht="15" customHeight="1">
      <c r="A128" s="31"/>
      <c r="B128" s="31"/>
      <c r="C128" s="31"/>
      <c r="D128" s="31"/>
      <c r="E128" s="31"/>
      <c r="F128" s="31"/>
      <c r="G128" s="31"/>
      <c r="H128" s="31"/>
      <c r="I128"/>
      <c r="J128"/>
      <c r="K128"/>
      <c r="L128"/>
    </row>
    <row r="129" spans="1:13" ht="15" customHeight="1">
      <c r="A129" s="81" t="s">
        <v>34</v>
      </c>
      <c r="B129" s="82"/>
      <c r="C129" s="82"/>
      <c r="D129" s="82"/>
      <c r="E129" s="82"/>
      <c r="F129" s="82"/>
      <c r="G129" s="82"/>
      <c r="H129" s="82"/>
      <c r="I129" s="82"/>
      <c r="J129" s="82"/>
      <c r="K129" s="82"/>
      <c r="L129"/>
    </row>
    <row r="130" spans="1:13" ht="15" customHeight="1">
      <c r="A130" s="81" t="s">
        <v>35</v>
      </c>
      <c r="B130" s="82"/>
      <c r="C130" s="82"/>
      <c r="D130" s="82"/>
      <c r="E130" s="82"/>
      <c r="F130" s="82"/>
      <c r="G130" s="82"/>
      <c r="H130" s="82"/>
      <c r="I130" s="82"/>
      <c r="J130" s="82"/>
      <c r="K130" s="82"/>
      <c r="L130"/>
    </row>
    <row r="131" spans="1:13" ht="15" customHeight="1">
      <c r="A131" s="82"/>
      <c r="B131" s="82"/>
      <c r="C131" s="82"/>
      <c r="D131" s="82"/>
      <c r="E131" s="82"/>
      <c r="F131" s="82"/>
      <c r="G131" s="82"/>
      <c r="H131" s="82"/>
      <c r="I131" s="82"/>
      <c r="J131" s="82"/>
      <c r="K131" s="82"/>
      <c r="L131"/>
    </row>
    <row r="132" spans="1:13" ht="15" customHeight="1">
      <c r="A132" s="75" t="s">
        <v>69</v>
      </c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L132"/>
    </row>
    <row r="133" spans="1:13" ht="15" customHeight="1">
      <c r="A133" s="75" t="s">
        <v>70</v>
      </c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L133"/>
    </row>
    <row r="134" spans="1:13" ht="15" customHeight="1">
      <c r="A134" s="79" t="s">
        <v>71</v>
      </c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L134"/>
    </row>
    <row r="135" spans="1:13" ht="15" customHeight="1">
      <c r="A135" s="79" t="s">
        <v>72</v>
      </c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L135"/>
    </row>
    <row r="136" spans="1:13" ht="1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/>
    </row>
    <row r="137" spans="1:13" ht="15" customHeight="1">
      <c r="A137" s="75" t="s">
        <v>36</v>
      </c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L137"/>
    </row>
    <row r="138" spans="1:13" ht="15" customHeight="1">
      <c r="A138" s="79" t="s">
        <v>37</v>
      </c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L138"/>
    </row>
    <row r="139" spans="1:13" ht="15" customHeight="1">
      <c r="A139" s="76"/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L139"/>
    </row>
    <row r="140" spans="1:13" ht="15" customHeight="1">
      <c r="A140" s="75" t="s">
        <v>38</v>
      </c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L140"/>
      <c r="M140" s="42"/>
    </row>
    <row r="141" spans="1:13" ht="15" customHeight="1">
      <c r="A141" s="79" t="s">
        <v>39</v>
      </c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L141"/>
    </row>
    <row r="142" spans="1:13" ht="1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/>
    </row>
    <row r="143" spans="1:13" ht="15" customHeight="1">
      <c r="A143" s="75" t="s">
        <v>40</v>
      </c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L143"/>
    </row>
    <row r="144" spans="1:13" ht="15" customHeight="1">
      <c r="A144" s="79" t="s">
        <v>41</v>
      </c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L144"/>
    </row>
    <row r="145" spans="1:12" s="4" customFormat="1" ht="1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2"/>
    </row>
    <row r="146" spans="1:12" ht="15" customHeight="1">
      <c r="A146" s="75" t="s">
        <v>156</v>
      </c>
      <c r="B146" s="168"/>
      <c r="C146" s="76"/>
      <c r="D146" s="76"/>
      <c r="E146" s="76"/>
      <c r="F146" s="76"/>
      <c r="G146" s="176"/>
      <c r="H146" s="76"/>
      <c r="I146" s="76"/>
      <c r="J146" s="76"/>
      <c r="K146" s="31"/>
      <c r="L146"/>
    </row>
    <row r="147" spans="1:12" ht="15" customHeight="1">
      <c r="A147" s="172" t="s">
        <v>157</v>
      </c>
      <c r="B147" s="169"/>
      <c r="C147" s="169"/>
      <c r="D147" s="31"/>
      <c r="E147" s="31"/>
      <c r="F147" s="31"/>
      <c r="G147" s="175"/>
      <c r="H147" s="31"/>
      <c r="I147" s="31"/>
      <c r="J147" s="31"/>
      <c r="K147" s="31"/>
      <c r="L147"/>
    </row>
    <row r="148" spans="1:12" ht="15" customHeight="1">
      <c r="A148" s="79" t="s">
        <v>158</v>
      </c>
      <c r="B148" s="76"/>
      <c r="C148" s="76"/>
      <c r="D148" s="76"/>
      <c r="E148" s="76"/>
      <c r="F148" s="76"/>
      <c r="G148" s="174"/>
      <c r="H148" s="169"/>
      <c r="I148" s="169"/>
      <c r="J148" s="169"/>
      <c r="K148" s="169"/>
      <c r="L148"/>
    </row>
    <row r="149" spans="1:12" ht="15" customHeight="1">
      <c r="A149" s="32"/>
      <c r="B149" s="31"/>
      <c r="C149" s="31"/>
      <c r="D149" s="31"/>
      <c r="E149" s="31"/>
      <c r="F149" s="31"/>
      <c r="G149" s="175"/>
      <c r="H149" s="31"/>
      <c r="I149" s="31"/>
      <c r="J149" s="31"/>
      <c r="K149" s="31"/>
      <c r="L149"/>
    </row>
    <row r="150" spans="1:12" ht="15" customHeight="1">
      <c r="A150" s="177" t="s">
        <v>159</v>
      </c>
      <c r="B150" s="76"/>
      <c r="C150" s="76"/>
      <c r="D150" s="76"/>
      <c r="E150" s="76"/>
      <c r="F150" s="169"/>
      <c r="G150" s="31"/>
      <c r="H150" s="31"/>
      <c r="I150" s="31"/>
      <c r="J150" s="31"/>
      <c r="K150" s="31"/>
      <c r="L150"/>
    </row>
    <row r="151" spans="1:12" ht="15" customHeight="1">
      <c r="A151" s="178" t="s">
        <v>160</v>
      </c>
      <c r="B151" s="179"/>
      <c r="C151" s="179"/>
      <c r="D151" s="179"/>
      <c r="E151" s="179"/>
      <c r="F151" s="180"/>
      <c r="G151" s="31"/>
      <c r="H151" s="31"/>
      <c r="I151" s="31"/>
      <c r="J151" s="31"/>
      <c r="K151" s="31"/>
      <c r="L151"/>
    </row>
    <row r="152" spans="1:12" ht="1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/>
    </row>
    <row r="153" spans="1:12" ht="15" customHeight="1">
      <c r="A153" s="81" t="s">
        <v>42</v>
      </c>
      <c r="B153" s="82"/>
      <c r="C153" s="82"/>
      <c r="D153" s="82"/>
      <c r="E153" s="82"/>
      <c r="F153" s="82"/>
      <c r="G153" s="76"/>
      <c r="H153" s="76"/>
      <c r="I153" s="76"/>
      <c r="J153" s="76"/>
      <c r="K153" s="76"/>
      <c r="L153"/>
    </row>
    <row r="154" spans="1:12" ht="15" customHeight="1">
      <c r="A154" s="81" t="s">
        <v>43</v>
      </c>
      <c r="B154" s="82"/>
      <c r="C154" s="82"/>
      <c r="D154" s="82"/>
      <c r="E154" s="82"/>
      <c r="F154" s="82"/>
      <c r="G154" s="76"/>
      <c r="H154" s="76"/>
      <c r="I154" s="76"/>
      <c r="J154" s="76"/>
      <c r="K154" s="76"/>
      <c r="L154"/>
    </row>
    <row r="155" spans="1:12" ht="15" customHeight="1">
      <c r="A155" s="82"/>
      <c r="B155" s="82"/>
      <c r="C155" s="82"/>
      <c r="D155" s="82"/>
      <c r="E155" s="82"/>
      <c r="F155" s="82"/>
      <c r="G155" s="76"/>
      <c r="H155" s="76"/>
      <c r="I155" s="76"/>
      <c r="J155" s="76"/>
      <c r="K155" s="76"/>
      <c r="L155"/>
    </row>
    <row r="156" spans="1:12" ht="15" customHeight="1">
      <c r="A156" s="75" t="s">
        <v>44</v>
      </c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L156"/>
    </row>
    <row r="157" spans="1:12" ht="15" customHeight="1">
      <c r="A157" s="79" t="s">
        <v>45</v>
      </c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L157"/>
    </row>
    <row r="158" spans="1:12" ht="15" customHeight="1">
      <c r="A158" s="76"/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L158"/>
    </row>
    <row r="159" spans="1:12" ht="15" customHeight="1">
      <c r="A159" s="75" t="s">
        <v>46</v>
      </c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L159"/>
    </row>
    <row r="160" spans="1:12" ht="15" customHeight="1">
      <c r="A160" s="79" t="s">
        <v>47</v>
      </c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L160"/>
    </row>
    <row r="161" spans="1:12" ht="15" customHeight="1">
      <c r="A161" s="76"/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L161"/>
    </row>
    <row r="162" spans="1:12" ht="15" customHeight="1">
      <c r="A162" s="75" t="s">
        <v>73</v>
      </c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L162"/>
    </row>
    <row r="163" spans="1:12" ht="15" customHeight="1">
      <c r="A163" s="75" t="s">
        <v>74</v>
      </c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L163"/>
    </row>
    <row r="164" spans="1:12" ht="15" customHeight="1">
      <c r="A164" s="75" t="s">
        <v>75</v>
      </c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L164"/>
    </row>
    <row r="165" spans="1:12" ht="15" customHeight="1">
      <c r="A165" s="79" t="s">
        <v>76</v>
      </c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L165"/>
    </row>
    <row r="166" spans="1:12" ht="15" customHeight="1">
      <c r="A166" s="79" t="s">
        <v>77</v>
      </c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L166"/>
    </row>
    <row r="167" spans="1:12" ht="15" customHeight="1">
      <c r="A167" s="79" t="s">
        <v>78</v>
      </c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L167"/>
    </row>
    <row r="168" spans="1:12" ht="1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/>
    </row>
    <row r="169" spans="1:12" ht="15" customHeight="1">
      <c r="A169" s="75" t="s">
        <v>79</v>
      </c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L169"/>
    </row>
    <row r="170" spans="1:12" ht="15" customHeight="1">
      <c r="A170" s="75" t="s">
        <v>80</v>
      </c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L170"/>
    </row>
    <row r="171" spans="1:12" ht="15" customHeight="1">
      <c r="A171" s="79" t="s">
        <v>81</v>
      </c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L171"/>
    </row>
    <row r="172" spans="1:12" ht="15" customHeight="1">
      <c r="A172" s="79" t="s">
        <v>82</v>
      </c>
      <c r="B172" s="76"/>
      <c r="C172" s="76"/>
      <c r="D172" s="76"/>
      <c r="E172" s="76"/>
      <c r="F172" s="76"/>
      <c r="G172" s="82"/>
      <c r="H172" s="82"/>
      <c r="I172" s="82"/>
      <c r="J172" s="82"/>
      <c r="K172" s="82"/>
    </row>
    <row r="173" spans="1:12" ht="15" customHeight="1">
      <c r="A173" s="76"/>
      <c r="B173" s="76"/>
      <c r="C173" s="76"/>
      <c r="D173" s="76"/>
      <c r="E173" s="76"/>
      <c r="F173" s="76"/>
      <c r="G173" s="82"/>
      <c r="H173" s="82"/>
      <c r="I173" s="82"/>
      <c r="J173" s="82"/>
      <c r="K173" s="82"/>
    </row>
    <row r="174" spans="1:12" ht="15" customHeight="1">
      <c r="A174" s="75" t="s">
        <v>83</v>
      </c>
      <c r="B174" s="76"/>
      <c r="C174" s="76"/>
      <c r="D174" s="76"/>
      <c r="E174" s="76"/>
      <c r="F174" s="76"/>
      <c r="G174" s="82"/>
      <c r="H174" s="82"/>
      <c r="I174" s="82"/>
      <c r="J174" s="82"/>
      <c r="K174" s="82"/>
    </row>
    <row r="175" spans="1:12" ht="15" customHeight="1">
      <c r="A175" s="75" t="s">
        <v>84</v>
      </c>
      <c r="B175" s="76"/>
      <c r="C175" s="76"/>
      <c r="D175" s="76"/>
      <c r="E175" s="76"/>
      <c r="F175" s="76"/>
      <c r="G175" s="82"/>
      <c r="H175" s="181"/>
      <c r="I175" s="181"/>
      <c r="J175" s="181"/>
      <c r="K175" s="182"/>
    </row>
    <row r="176" spans="1:12" ht="15" customHeight="1">
      <c r="A176" s="79" t="s">
        <v>85</v>
      </c>
      <c r="B176" s="76"/>
      <c r="C176" s="76"/>
      <c r="D176" s="76"/>
      <c r="E176" s="76"/>
      <c r="F176" s="76"/>
      <c r="G176" s="82"/>
      <c r="H176" s="181"/>
      <c r="I176" s="181"/>
      <c r="J176" s="181"/>
      <c r="K176" s="82"/>
    </row>
    <row r="177" spans="1:11" ht="15" customHeight="1">
      <c r="A177" s="79" t="s">
        <v>86</v>
      </c>
      <c r="B177" s="76"/>
      <c r="C177" s="76"/>
      <c r="D177" s="76"/>
      <c r="E177" s="76"/>
      <c r="F177" s="76"/>
      <c r="G177" s="82"/>
      <c r="H177" s="82"/>
      <c r="I177" s="82"/>
      <c r="J177" s="82"/>
      <c r="K177" s="82"/>
    </row>
    <row r="178" spans="1:11" ht="15" customHeight="1">
      <c r="A178"/>
      <c r="B178"/>
      <c r="C178"/>
      <c r="D178"/>
      <c r="E178"/>
      <c r="F178"/>
      <c r="G178"/>
      <c r="H178"/>
      <c r="I178"/>
      <c r="J178"/>
      <c r="K178"/>
    </row>
    <row r="179" spans="1:11" ht="15" customHeight="1">
      <c r="A179"/>
      <c r="B179"/>
      <c r="C179"/>
      <c r="D179"/>
      <c r="E179"/>
      <c r="F179"/>
      <c r="G179"/>
      <c r="H179"/>
      <c r="I179"/>
      <c r="J179"/>
      <c r="K179"/>
    </row>
    <row r="180" spans="1:11" ht="15" customHeight="1">
      <c r="A180"/>
      <c r="B180"/>
      <c r="C180"/>
      <c r="D180"/>
      <c r="E180"/>
      <c r="F180"/>
      <c r="G180"/>
      <c r="H180"/>
      <c r="I180"/>
      <c r="J180"/>
      <c r="K180"/>
    </row>
    <row r="181" spans="1:11" ht="15" customHeight="1">
      <c r="A181" s="229" t="s">
        <v>48</v>
      </c>
      <c r="B181" s="229"/>
      <c r="C181" s="229"/>
      <c r="D181" s="183"/>
      <c r="E181" s="82"/>
      <c r="F181"/>
      <c r="H181" s="82"/>
      <c r="I181" s="182" t="s">
        <v>49</v>
      </c>
      <c r="J181" s="182"/>
      <c r="K181" s="181"/>
    </row>
    <row r="182" spans="1:11" ht="15" customHeight="1">
      <c r="A182" s="230" t="s">
        <v>50</v>
      </c>
      <c r="B182" s="230"/>
      <c r="C182" s="230"/>
      <c r="D182" s="230"/>
      <c r="E182" s="230"/>
      <c r="F182"/>
      <c r="H182" s="81" t="s">
        <v>0</v>
      </c>
      <c r="I182" s="181"/>
      <c r="J182" s="181"/>
      <c r="K182" s="181"/>
    </row>
    <row r="183" spans="1:11" ht="15" customHeight="1">
      <c r="A183"/>
      <c r="B183"/>
      <c r="C183"/>
      <c r="D183"/>
      <c r="E183"/>
      <c r="F183"/>
      <c r="H183" s="181"/>
      <c r="I183" s="181"/>
      <c r="J183" s="181"/>
      <c r="K183" s="181"/>
    </row>
    <row r="184" spans="1:11" ht="15" customHeight="1">
      <c r="A184"/>
      <c r="B184"/>
      <c r="C184" s="29"/>
      <c r="D184"/>
      <c r="E184"/>
      <c r="F184"/>
      <c r="H184" s="181"/>
      <c r="I184" s="181"/>
      <c r="J184" s="181"/>
      <c r="K184" s="181"/>
    </row>
    <row r="185" spans="1:11" ht="15" customHeight="1">
      <c r="A185"/>
      <c r="B185"/>
      <c r="C185"/>
      <c r="D185"/>
      <c r="E185"/>
      <c r="F185"/>
      <c r="H185" s="181"/>
      <c r="I185" s="181"/>
      <c r="J185" s="181"/>
      <c r="K185" s="181"/>
    </row>
    <row r="186" spans="1:11" ht="15" customHeight="1">
      <c r="A186"/>
      <c r="B186"/>
      <c r="C186"/>
      <c r="D186"/>
      <c r="E186"/>
      <c r="F186"/>
      <c r="H186" s="181"/>
      <c r="I186" s="181"/>
      <c r="J186" s="181"/>
      <c r="K186" s="181"/>
    </row>
    <row r="187" spans="1:11" ht="15" customHeight="1">
      <c r="H187" s="181"/>
      <c r="I187" s="181"/>
      <c r="J187" s="181"/>
      <c r="K187" s="181"/>
    </row>
    <row r="188" spans="1:11" ht="15" customHeight="1">
      <c r="H188" s="181"/>
      <c r="I188" s="181"/>
      <c r="J188" s="181"/>
      <c r="K188" s="181"/>
    </row>
  </sheetData>
  <mergeCells count="32">
    <mergeCell ref="A112:H112"/>
    <mergeCell ref="D119:H119"/>
    <mergeCell ref="A181:C181"/>
    <mergeCell ref="A182:E182"/>
    <mergeCell ref="F55:F56"/>
    <mergeCell ref="G55:G56"/>
    <mergeCell ref="A65:A66"/>
    <mergeCell ref="B65:E66"/>
    <mergeCell ref="F65:F66"/>
    <mergeCell ref="G65:G66"/>
    <mergeCell ref="H65:I65"/>
    <mergeCell ref="B68:D68"/>
    <mergeCell ref="J61:K61"/>
    <mergeCell ref="J63:K63"/>
    <mergeCell ref="J57:K57"/>
    <mergeCell ref="J58:K58"/>
    <mergeCell ref="J59:K59"/>
    <mergeCell ref="J60:K60"/>
    <mergeCell ref="A4:K4"/>
    <mergeCell ref="A55:A56"/>
    <mergeCell ref="B55:E56"/>
    <mergeCell ref="H55:I55"/>
    <mergeCell ref="H56:I56"/>
    <mergeCell ref="J55:K55"/>
    <mergeCell ref="J56:K56"/>
    <mergeCell ref="J70:K70"/>
    <mergeCell ref="J73:K73"/>
    <mergeCell ref="J65:K65"/>
    <mergeCell ref="H66:I66"/>
    <mergeCell ref="J66:K66"/>
    <mergeCell ref="J67:K67"/>
    <mergeCell ref="J68:K68"/>
  </mergeCells>
  <phoneticPr fontId="36"/>
  <printOptions horizontalCentered="1"/>
  <pageMargins left="0.35433070866141736" right="0.35433070866141736" top="0.59055118110236227" bottom="0.59055118110236227" header="0.51181102362204722" footer="0.51181102362204722"/>
  <pageSetup paperSize="9" scale="89" orientation="portrait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HD</vt:lpstr>
      <vt:lpstr>HD!Print_Area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Nguyen Duc Tam</cp:lastModifiedBy>
  <cp:lastPrinted>2018-05-16T07:28:08Z</cp:lastPrinted>
  <dcterms:created xsi:type="dcterms:W3CDTF">2008-05-04T02:33:16Z</dcterms:created>
  <dcterms:modified xsi:type="dcterms:W3CDTF">2018-05-16T07:53:18Z</dcterms:modified>
</cp:coreProperties>
</file>